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tabRatio="705"/>
  </bookViews>
  <sheets>
    <sheet name="FATO" sheetId="5" r:id="rId1"/>
    <sheet name="Прайс" sheetId="3" r:id="rId2"/>
    <sheet name="Акция" sheetId="7" r:id="rId3"/>
  </sheets>
  <externalReferences>
    <externalReference r:id="rId4"/>
  </externalReferences>
  <definedNames>
    <definedName name="_xlnm._FilterDatabase" localSheetId="1" hidden="1">Прайс!$A$4:$W$3525</definedName>
    <definedName name="_xlnm.Print_Area" localSheetId="1">Прайс!$1:$2998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</author>
    <author>公司-1</author>
    <author>Фато</author>
  </authors>
  <commentList>
    <comment ref="H16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</t>
        </r>
      </text>
    </comment>
    <comment ref="H19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+1
</t>
        </r>
      </text>
    </comment>
    <comment ref="H21" authorId="0">
      <text>
        <r>
          <rPr>
            <b/>
            <sz val="9"/>
            <rFont val="宋体"/>
            <charset val="134"/>
          </rPr>
          <t>+1</t>
        </r>
      </text>
    </comment>
    <comment ref="H23" authorId="0">
      <text>
        <r>
          <rPr>
            <b/>
            <sz val="9"/>
            <rFont val="宋体"/>
            <charset val="134"/>
          </rPr>
          <t>-2</t>
        </r>
      </text>
    </comment>
    <comment ref="H26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</t>
        </r>
      </text>
    </comment>
    <comment ref="H35" authorId="0">
      <text>
        <r>
          <rPr>
            <sz val="9"/>
            <rFont val="宋体"/>
            <charset val="134"/>
          </rPr>
          <t>+414</t>
        </r>
      </text>
    </comment>
    <comment ref="H36" authorId="0">
      <text>
        <r>
          <rPr>
            <b/>
            <sz val="9"/>
            <rFont val="宋体"/>
            <charset val="134"/>
          </rPr>
          <t>-415-17=432</t>
        </r>
      </text>
    </comment>
    <comment ref="L37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新/老-工C 装箱数不一样</t>
        </r>
      </text>
    </comment>
    <comment ref="H39" authorId="0">
      <text>
        <r>
          <rPr>
            <sz val="9"/>
            <rFont val="宋体"/>
            <charset val="134"/>
          </rPr>
          <t>样品出1</t>
        </r>
      </text>
    </comment>
    <comment ref="H40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</t>
        </r>
      </text>
    </comment>
    <comment ref="H41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</t>
        </r>
      </text>
    </comment>
    <comment ref="L41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新/老-工C 装箱数不一样
</t>
        </r>
      </text>
    </comment>
    <comment ref="H42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</t>
        </r>
      </text>
    </comment>
    <comment ref="H45" authorId="0">
      <text>
        <r>
          <rPr>
            <sz val="9"/>
            <rFont val="宋体"/>
            <charset val="134"/>
          </rPr>
          <t xml:space="preserve">-10
</t>
        </r>
      </text>
    </comment>
    <comment ref="H49" authorId="0">
      <text>
        <r>
          <rPr>
            <sz val="9"/>
            <rFont val="宋体"/>
            <charset val="134"/>
          </rPr>
          <t xml:space="preserve">-10
</t>
        </r>
      </text>
    </comment>
    <comment ref="H53" authorId="0">
      <text>
        <r>
          <rPr>
            <sz val="9"/>
            <rFont val="宋体"/>
            <charset val="134"/>
          </rPr>
          <t>C-40</t>
        </r>
      </text>
    </comment>
    <comment ref="H60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+300</t>
        </r>
      </text>
    </comment>
    <comment ref="H61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-300</t>
        </r>
      </text>
    </comment>
    <comment ref="H62" authorId="0">
      <text>
        <r>
          <rPr>
            <sz val="9"/>
            <rFont val="宋体"/>
            <charset val="134"/>
          </rPr>
          <t>-1
C+10</t>
        </r>
      </text>
    </comment>
    <comment ref="H67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
</t>
        </r>
      </text>
    </comment>
    <comment ref="H74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</t>
        </r>
      </text>
    </comment>
    <comment ref="H80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</t>
        </r>
      </text>
    </comment>
    <comment ref="H92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</t>
        </r>
      </text>
    </comment>
    <comment ref="H109" authorId="0">
      <text>
        <r>
          <rPr>
            <sz val="9"/>
            <rFont val="宋体"/>
            <charset val="134"/>
          </rPr>
          <t>C+400-10</t>
        </r>
      </text>
    </comment>
    <comment ref="H116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-60</t>
        </r>
      </text>
    </comment>
    <comment ref="H119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C+10</t>
        </r>
      </text>
    </comment>
    <comment ref="H121" authorId="0">
      <text>
        <r>
          <rPr>
            <b/>
            <sz val="9"/>
            <rFont val="宋体"/>
            <charset val="134"/>
          </rPr>
          <t>-10</t>
        </r>
      </text>
    </comment>
    <comment ref="H122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C+10</t>
        </r>
      </text>
    </comment>
    <comment ref="H138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-100</t>
        </r>
      </text>
    </comment>
    <comment ref="H141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C-10</t>
        </r>
      </text>
    </comment>
    <comment ref="H147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C-30</t>
        </r>
      </text>
    </comment>
    <comment ref="H149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C+100</t>
        </r>
      </text>
    </comment>
    <comment ref="H156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C+10</t>
        </r>
      </text>
    </comment>
    <comment ref="H165" authorId="0">
      <text>
        <r>
          <rPr>
            <b/>
            <sz val="9"/>
            <rFont val="宋体"/>
            <charset val="134"/>
          </rPr>
          <t>-10</t>
        </r>
      </text>
    </comment>
    <comment ref="H189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-2</t>
        </r>
      </text>
    </comment>
    <comment ref="H200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-3</t>
        </r>
      </text>
    </comment>
    <comment ref="H203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C+301</t>
        </r>
      </text>
    </comment>
    <comment ref="H204" authorId="0">
      <text>
        <r>
          <rPr>
            <b/>
            <sz val="9"/>
            <rFont val="宋体"/>
            <charset val="134"/>
          </rPr>
          <t>+200</t>
        </r>
      </text>
    </comment>
    <comment ref="H210" authorId="0">
      <text>
        <r>
          <rPr>
            <sz val="9"/>
            <rFont val="宋体"/>
            <charset val="134"/>
          </rPr>
          <t>多了40条
现在说只+34</t>
        </r>
      </text>
    </comment>
    <comment ref="H211" authorId="0">
      <text>
        <r>
          <rPr>
            <sz val="9"/>
            <rFont val="宋体"/>
            <charset val="134"/>
          </rPr>
          <t>-36</t>
        </r>
      </text>
    </comment>
    <comment ref="H217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C-10</t>
        </r>
      </text>
    </comment>
    <comment ref="H223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-520（发货日期写2022年）</t>
        </r>
      </text>
    </comment>
    <comment ref="H225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C-30</t>
        </r>
      </text>
    </comment>
    <comment ref="H232" authorId="0">
      <text>
        <r>
          <rPr>
            <b/>
            <sz val="9"/>
            <rFont val="宋体"/>
            <charset val="134"/>
          </rPr>
          <t>+20</t>
        </r>
      </text>
    </comment>
    <comment ref="H235" authorId="0">
      <text>
        <r>
          <rPr>
            <sz val="9"/>
            <rFont val="宋体"/>
            <charset val="134"/>
          </rPr>
          <t>DAI BU 440</t>
        </r>
      </text>
    </comment>
    <comment ref="H239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-200</t>
        </r>
      </text>
    </comment>
    <comment ref="H257" authorId="0">
      <text>
        <r>
          <rPr>
            <b/>
            <sz val="9"/>
            <rFont val="宋体"/>
            <charset val="134"/>
          </rPr>
          <t>-300</t>
        </r>
      </text>
    </comment>
    <comment ref="H258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-10</t>
        </r>
      </text>
    </comment>
    <comment ref="H263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C-100</t>
        </r>
      </text>
    </comment>
    <comment ref="H270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</t>
        </r>
      </text>
    </comment>
    <comment ref="H272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
</t>
        </r>
      </text>
    </comment>
    <comment ref="H275" authorId="0">
      <text>
        <r>
          <rPr>
            <sz val="9"/>
            <rFont val="宋体"/>
            <charset val="134"/>
          </rPr>
          <t>-10</t>
        </r>
      </text>
    </comment>
    <comment ref="H283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-13</t>
        </r>
      </text>
    </comment>
    <comment ref="H284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-6</t>
        </r>
      </text>
    </comment>
    <comment ref="H285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-37</t>
        </r>
      </text>
    </comment>
    <comment ref="H287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-100</t>
        </r>
      </text>
    </comment>
    <comment ref="H317" authorId="0">
      <text>
        <r>
          <rPr>
            <sz val="9"/>
            <rFont val="宋体"/>
            <charset val="134"/>
          </rPr>
          <t>+162个
现在只+142</t>
        </r>
      </text>
    </comment>
    <comment ref="H318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-10</t>
        </r>
      </text>
    </comment>
    <comment ref="H320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-10</t>
        </r>
      </text>
    </comment>
    <comment ref="H323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C-90</t>
        </r>
      </text>
    </comment>
    <comment ref="H328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C-69</t>
        </r>
      </text>
    </comment>
    <comment ref="H329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CK-10；
重复发给客户了-20</t>
        </r>
      </text>
    </comment>
    <comment ref="H334" authorId="0">
      <text>
        <r>
          <rPr>
            <b/>
            <sz val="9"/>
            <rFont val="宋体"/>
            <charset val="134"/>
          </rPr>
          <t>100条发哈士奇（工厂待补）</t>
        </r>
      </text>
    </comment>
    <comment ref="H339" authorId="0">
      <text>
        <r>
          <rPr>
            <sz val="9"/>
            <rFont val="宋体"/>
            <charset val="134"/>
          </rPr>
          <t>DAI BU 8</t>
        </r>
      </text>
    </comment>
    <comment ref="H350" authorId="0">
      <text>
        <r>
          <rPr>
            <sz val="9"/>
            <rFont val="宋体"/>
            <charset val="134"/>
          </rPr>
          <t>-1</t>
        </r>
      </text>
    </comment>
    <comment ref="H351" authorId="0">
      <text>
        <r>
          <rPr>
            <b/>
            <sz val="9"/>
            <rFont val="宋体"/>
            <charset val="134"/>
          </rPr>
          <t>-2</t>
        </r>
      </text>
    </comment>
    <comment ref="H352" authorId="0">
      <text>
        <r>
          <rPr>
            <sz val="9"/>
            <rFont val="宋体"/>
            <charset val="134"/>
          </rPr>
          <t>-10</t>
        </r>
      </text>
    </comment>
    <comment ref="H359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C-302
</t>
        </r>
      </text>
    </comment>
    <comment ref="H360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-2</t>
        </r>
      </text>
    </comment>
    <comment ref="H361" authorId="0">
      <text>
        <r>
          <rPr>
            <b/>
            <sz val="9"/>
            <rFont val="宋体"/>
            <charset val="134"/>
          </rPr>
          <t>-50</t>
        </r>
      </text>
    </comment>
    <comment ref="H364" authorId="0">
      <text>
        <r>
          <rPr>
            <b/>
            <sz val="9"/>
            <rFont val="宋体"/>
            <charset val="134"/>
          </rPr>
          <t>+1-9</t>
        </r>
      </text>
    </comment>
    <comment ref="H365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-3</t>
        </r>
      </text>
    </comment>
    <comment ref="H366" authorId="0">
      <text>
        <r>
          <rPr>
            <b/>
            <sz val="9"/>
            <rFont val="宋体"/>
            <charset val="134"/>
          </rPr>
          <t>-29</t>
        </r>
      </text>
    </comment>
    <comment ref="H367" authorId="0">
      <text>
        <r>
          <rPr>
            <b/>
            <sz val="9"/>
            <rFont val="宋体"/>
            <charset val="134"/>
          </rPr>
          <t>-10</t>
        </r>
      </text>
    </comment>
    <comment ref="H371" authorId="0">
      <text>
        <r>
          <rPr>
            <sz val="9"/>
            <rFont val="宋体"/>
            <charset val="134"/>
          </rPr>
          <t>+500个-5</t>
        </r>
      </text>
    </comment>
    <comment ref="H373" authorId="0">
      <text>
        <r>
          <rPr>
            <b/>
            <sz val="9"/>
            <rFont val="宋体"/>
            <charset val="134"/>
          </rPr>
          <t>-20</t>
        </r>
      </text>
    </comment>
    <comment ref="H374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-20</t>
        </r>
      </text>
    </comment>
    <comment ref="H375" authorId="0">
      <text>
        <r>
          <rPr>
            <sz val="9"/>
            <rFont val="宋体"/>
            <charset val="134"/>
          </rPr>
          <t>dai bu3000 ge</t>
        </r>
      </text>
    </comment>
    <comment ref="H380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-4</t>
        </r>
      </text>
    </comment>
    <comment ref="H386" authorId="0">
      <text>
        <r>
          <rPr>
            <sz val="9"/>
            <rFont val="宋体"/>
            <charset val="134"/>
          </rPr>
          <t>duo25</t>
        </r>
      </text>
    </comment>
    <comment ref="H387" authorId="0">
      <text>
        <r>
          <rPr>
            <sz val="9"/>
            <rFont val="宋体"/>
            <charset val="134"/>
          </rPr>
          <t>duo20个；89#bu s</t>
        </r>
      </text>
    </comment>
    <comment ref="H390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</t>
        </r>
      </text>
    </comment>
    <comment ref="H391" authorId="0">
      <text>
        <r>
          <rPr>
            <sz val="9"/>
            <rFont val="宋体"/>
            <charset val="134"/>
          </rPr>
          <t xml:space="preserve">duo60个 
</t>
        </r>
      </text>
    </comment>
    <comment ref="H392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-56</t>
        </r>
      </text>
    </comment>
    <comment ref="H400" authorId="0">
      <text>
        <r>
          <rPr>
            <b/>
            <sz val="9"/>
            <rFont val="宋体"/>
            <charset val="134"/>
          </rPr>
          <t>-4</t>
        </r>
      </text>
    </comment>
    <comment ref="H405" authorId="0">
      <text>
        <r>
          <rPr>
            <sz val="9"/>
            <rFont val="宋体"/>
            <charset val="134"/>
          </rPr>
          <t>shao 1</t>
        </r>
      </text>
    </comment>
    <comment ref="H409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-2</t>
        </r>
      </text>
    </comment>
    <comment ref="H411" authorId="0">
      <text>
        <r>
          <rPr>
            <sz val="9"/>
            <rFont val="宋体"/>
            <charset val="134"/>
          </rPr>
          <t>duo12-86#
fa15，不是13</t>
        </r>
      </text>
    </comment>
    <comment ref="H413" authorId="0">
      <text>
        <r>
          <rPr>
            <sz val="9"/>
            <rFont val="宋体"/>
            <charset val="134"/>
          </rPr>
          <t xml:space="preserve">duo6-86#
</t>
        </r>
      </text>
    </comment>
    <comment ref="H415" authorId="0">
      <text>
        <r>
          <rPr>
            <sz val="9"/>
            <rFont val="宋体"/>
            <charset val="134"/>
          </rPr>
          <t>duo4-86#</t>
        </r>
      </text>
    </comment>
    <comment ref="H417" authorId="0">
      <text>
        <r>
          <rPr>
            <b/>
            <sz val="9"/>
            <rFont val="宋体"/>
            <charset val="134"/>
          </rPr>
          <t>+22</t>
        </r>
      </text>
    </comment>
    <comment ref="H418" authorId="0">
      <text>
        <r>
          <rPr>
            <b/>
            <sz val="9"/>
            <rFont val="宋体"/>
            <charset val="134"/>
          </rPr>
          <t>+80</t>
        </r>
      </text>
    </comment>
    <comment ref="H427" authorId="0">
      <text>
        <r>
          <rPr>
            <sz val="9"/>
            <rFont val="宋体"/>
            <charset val="134"/>
          </rPr>
          <t>duo100-86#</t>
        </r>
      </text>
    </comment>
    <comment ref="H428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+100</t>
        </r>
      </text>
    </comment>
    <comment ref="H429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-291</t>
        </r>
      </text>
    </comment>
    <comment ref="H431" authorId="0">
      <text>
        <r>
          <rPr>
            <sz val="9"/>
            <rFont val="宋体"/>
            <charset val="134"/>
          </rPr>
          <t>+2600</t>
        </r>
      </text>
    </comment>
    <comment ref="H433" authorId="0">
      <text>
        <r>
          <rPr>
            <b/>
            <sz val="9"/>
            <rFont val="宋体"/>
            <charset val="134"/>
          </rPr>
          <t>-1</t>
        </r>
      </text>
    </comment>
    <comment ref="H442" authorId="0">
      <text>
        <r>
          <rPr>
            <b/>
            <sz val="9"/>
            <rFont val="宋体"/>
            <charset val="134"/>
          </rPr>
          <t>-2</t>
        </r>
      </text>
    </comment>
    <comment ref="H443" authorId="0">
      <text>
        <r>
          <rPr>
            <sz val="9"/>
            <rFont val="宋体"/>
            <charset val="134"/>
          </rPr>
          <t>PL比1C shao 1.
现在说-301</t>
        </r>
      </text>
    </comment>
    <comment ref="H444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-8</t>
        </r>
      </text>
    </comment>
    <comment ref="H445" authorId="0">
      <text>
        <r>
          <rPr>
            <sz val="9"/>
            <rFont val="宋体"/>
            <charset val="134"/>
          </rPr>
          <t>duo200
现在是+180</t>
        </r>
      </text>
    </comment>
    <comment ref="H447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</t>
        </r>
      </text>
    </comment>
    <comment ref="H448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</t>
        </r>
      </text>
    </comment>
    <comment ref="H451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C-100</t>
        </r>
      </text>
    </comment>
    <comment ref="H469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-3
</t>
        </r>
      </text>
    </comment>
    <comment ref="H470" authorId="0">
      <text>
        <r>
          <rPr>
            <b/>
            <sz val="9"/>
            <rFont val="宋体"/>
            <charset val="134"/>
          </rPr>
          <t>-97</t>
        </r>
      </text>
    </comment>
    <comment ref="H471" authorId="0">
      <text>
        <r>
          <rPr>
            <b/>
            <sz val="9"/>
            <rFont val="宋体"/>
            <charset val="134"/>
          </rPr>
          <t>-40</t>
        </r>
      </text>
    </comment>
    <comment ref="H472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</t>
        </r>
      </text>
    </comment>
    <comment ref="H473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</t>
        </r>
      </text>
    </comment>
    <comment ref="H474" authorId="0">
      <text>
        <r>
          <rPr>
            <b/>
            <sz val="9"/>
            <rFont val="宋体"/>
            <charset val="134"/>
          </rPr>
          <t>-10</t>
        </r>
      </text>
    </comment>
    <comment ref="H476" authorId="0">
      <text>
        <r>
          <rPr>
            <sz val="9"/>
            <rFont val="宋体"/>
            <charset val="134"/>
          </rPr>
          <t>多92包</t>
        </r>
      </text>
    </comment>
    <comment ref="H477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</t>
        </r>
      </text>
    </comment>
    <comment ref="H490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+60-9</t>
        </r>
      </text>
    </comment>
    <comment ref="H491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C+380</t>
        </r>
      </text>
    </comment>
    <comment ref="H492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C+78</t>
        </r>
      </text>
    </comment>
    <comment ref="H494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C+111</t>
        </r>
      </text>
    </comment>
    <comment ref="H495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C-111</t>
        </r>
      </text>
    </comment>
    <comment ref="H498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-50</t>
        </r>
      </text>
    </comment>
    <comment ref="H499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-2</t>
        </r>
      </text>
    </comment>
    <comment ref="H502" authorId="0">
      <text>
        <r>
          <rPr>
            <b/>
            <sz val="9"/>
            <rFont val="宋体"/>
            <charset val="134"/>
          </rPr>
          <t>-100</t>
        </r>
      </text>
    </comment>
    <comment ref="H509" authorId="0">
      <text>
        <r>
          <rPr>
            <sz val="9"/>
            <rFont val="宋体"/>
            <charset val="134"/>
          </rPr>
          <t>-50</t>
        </r>
      </text>
    </comment>
    <comment ref="H510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-50</t>
        </r>
      </text>
    </comment>
    <comment ref="H513" authorId="0">
      <text>
        <r>
          <rPr>
            <sz val="9"/>
            <rFont val="宋体"/>
            <charset val="134"/>
          </rPr>
          <t>shao 1</t>
        </r>
      </text>
    </comment>
    <comment ref="H514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C-100</t>
        </r>
      </text>
    </comment>
    <comment ref="H519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-22</t>
        </r>
      </text>
    </comment>
    <comment ref="H535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C+290</t>
        </r>
      </text>
    </comment>
    <comment ref="H575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C-440</t>
        </r>
      </text>
    </comment>
    <comment ref="H576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C-80</t>
        </r>
      </text>
    </comment>
    <comment ref="H647" authorId="0">
      <text>
        <r>
          <rPr>
            <sz val="9"/>
            <rFont val="宋体"/>
            <charset val="134"/>
          </rPr>
          <t>-80</t>
        </r>
      </text>
    </comment>
    <comment ref="H648" authorId="0">
      <text>
        <r>
          <rPr>
            <sz val="9"/>
            <rFont val="宋体"/>
            <charset val="134"/>
          </rPr>
          <t>-1</t>
        </r>
      </text>
    </comment>
    <comment ref="H649" authorId="0">
      <text>
        <r>
          <rPr>
            <sz val="9"/>
            <rFont val="宋体"/>
            <charset val="134"/>
          </rPr>
          <t>-60</t>
        </r>
      </text>
    </comment>
    <comment ref="H650" authorId="0">
      <text>
        <r>
          <rPr>
            <sz val="9"/>
            <rFont val="宋体"/>
            <charset val="134"/>
          </rPr>
          <t xml:space="preserve">-1
</t>
        </r>
      </text>
    </comment>
    <comment ref="H652" authorId="0">
      <text>
        <r>
          <rPr>
            <b/>
            <sz val="9"/>
            <rFont val="宋体"/>
            <charset val="134"/>
          </rPr>
          <t>-28</t>
        </r>
      </text>
    </comment>
    <comment ref="H653" authorId="0">
      <text>
        <r>
          <rPr>
            <b/>
            <sz val="9"/>
            <rFont val="宋体"/>
            <charset val="134"/>
          </rPr>
          <t>-32</t>
        </r>
      </text>
    </comment>
    <comment ref="H657" authorId="0">
      <text>
        <r>
          <rPr>
            <sz val="9"/>
            <rFont val="宋体"/>
            <charset val="134"/>
          </rPr>
          <t>-30</t>
        </r>
      </text>
    </comment>
    <comment ref="H658" authorId="0">
      <text>
        <r>
          <rPr>
            <sz val="9"/>
            <rFont val="宋体"/>
            <charset val="134"/>
          </rPr>
          <t>-24</t>
        </r>
      </text>
    </comment>
    <comment ref="H660" authorId="0">
      <text>
        <r>
          <rPr>
            <b/>
            <sz val="9"/>
            <rFont val="宋体"/>
            <charset val="134"/>
          </rPr>
          <t>-20</t>
        </r>
      </text>
    </comment>
    <comment ref="H661" authorId="0">
      <text>
        <r>
          <rPr>
            <sz val="9"/>
            <rFont val="宋体"/>
            <charset val="134"/>
          </rPr>
          <t>-12</t>
        </r>
      </text>
    </comment>
    <comment ref="H672" authorId="0">
      <text>
        <r>
          <rPr>
            <b/>
            <sz val="9"/>
            <rFont val="宋体"/>
            <charset val="134"/>
          </rPr>
          <t>-10</t>
        </r>
      </text>
    </comment>
    <comment ref="H673" authorId="0">
      <text>
        <r>
          <rPr>
            <sz val="9"/>
            <rFont val="宋体"/>
            <charset val="134"/>
          </rPr>
          <t>-10</t>
        </r>
      </text>
    </comment>
    <comment ref="H675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C-1</t>
        </r>
      </text>
    </comment>
    <comment ref="H683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-100</t>
        </r>
      </text>
    </comment>
    <comment ref="H686" authorId="0">
      <text>
        <r>
          <rPr>
            <sz val="9"/>
            <rFont val="宋体"/>
            <charset val="134"/>
          </rPr>
          <t>-99</t>
        </r>
      </text>
    </comment>
    <comment ref="H688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-50</t>
        </r>
      </text>
    </comment>
    <comment ref="H689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+400 -3</t>
        </r>
      </text>
    </comment>
    <comment ref="H692" authorId="0">
      <text>
        <r>
          <rPr>
            <b/>
            <sz val="9"/>
            <rFont val="宋体"/>
            <charset val="134"/>
          </rPr>
          <t>+1400</t>
        </r>
      </text>
    </comment>
    <comment ref="H693" authorId="0">
      <text>
        <r>
          <rPr>
            <b/>
            <sz val="9"/>
            <rFont val="宋体"/>
            <charset val="134"/>
          </rPr>
          <t>-2</t>
        </r>
      </text>
    </comment>
    <comment ref="H696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-99</t>
        </r>
      </text>
    </comment>
    <comment ref="H700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-14</t>
        </r>
      </text>
    </comment>
    <comment ref="H702" authorId="0">
      <text>
        <r>
          <rPr>
            <sz val="9"/>
            <rFont val="宋体"/>
            <charset val="134"/>
          </rPr>
          <t>少150个（说不清楚原因） YIFA</t>
        </r>
      </text>
    </comment>
    <comment ref="H703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-9
</t>
        </r>
      </text>
    </comment>
    <comment ref="H713" authorId="0">
      <text>
        <r>
          <rPr>
            <sz val="9"/>
            <rFont val="宋体"/>
            <charset val="134"/>
          </rPr>
          <t>duo 4bao-2024.11.20</t>
        </r>
      </text>
    </comment>
    <comment ref="H721" authorId="0">
      <text>
        <r>
          <rPr>
            <sz val="9"/>
            <rFont val="宋体"/>
            <charset val="134"/>
          </rPr>
          <t>少了100个 89#发</t>
        </r>
      </text>
    </comment>
    <comment ref="H723" authorId="0">
      <text>
        <r>
          <rPr>
            <sz val="9"/>
            <rFont val="宋体"/>
            <charset val="134"/>
          </rPr>
          <t>-50</t>
        </r>
      </text>
    </comment>
    <comment ref="H724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-2 -1000lins</t>
        </r>
      </text>
    </comment>
    <comment ref="H725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-500 lins
</t>
        </r>
      </text>
    </comment>
    <comment ref="H728" authorId="0">
      <text>
        <r>
          <rPr>
            <b/>
            <sz val="9"/>
            <rFont val="宋体"/>
            <charset val="134"/>
          </rPr>
          <t>+52</t>
        </r>
      </text>
    </comment>
    <comment ref="H737" authorId="0">
      <text>
        <r>
          <rPr>
            <b/>
            <sz val="9"/>
            <rFont val="宋体"/>
            <charset val="134"/>
          </rPr>
          <t>-2</t>
        </r>
      </text>
    </comment>
    <comment ref="H739" authorId="0">
      <text>
        <r>
          <rPr>
            <sz val="9"/>
            <rFont val="宋体"/>
            <charset val="134"/>
          </rPr>
          <t>少了100个 YIFA</t>
        </r>
      </text>
    </comment>
    <comment ref="H740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-5</t>
        </r>
      </text>
    </comment>
    <comment ref="H742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-5</t>
        </r>
      </text>
    </comment>
    <comment ref="B744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有
</t>
        </r>
      </text>
    </comment>
    <comment ref="H744" authorId="0">
      <text>
        <r>
          <rPr>
            <sz val="9"/>
            <rFont val="宋体"/>
            <charset val="134"/>
          </rPr>
          <t>少了20个 YIFA</t>
        </r>
      </text>
    </comment>
    <comment ref="B747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有
</t>
        </r>
      </text>
    </comment>
    <comment ref="B748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有
</t>
        </r>
      </text>
    </comment>
    <comment ref="B749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有
</t>
        </r>
      </text>
    </comment>
    <comment ref="B750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有
</t>
        </r>
      </text>
    </comment>
    <comment ref="H750" authorId="0">
      <text>
        <r>
          <rPr>
            <b/>
            <sz val="9"/>
            <rFont val="宋体"/>
            <charset val="134"/>
          </rPr>
          <t>-1400</t>
        </r>
      </text>
    </comment>
    <comment ref="B751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有
</t>
        </r>
      </text>
    </comment>
    <comment ref="H751" authorId="0">
      <text>
        <r>
          <rPr>
            <b/>
            <sz val="9"/>
            <rFont val="宋体"/>
            <charset val="134"/>
          </rPr>
          <t>-1</t>
        </r>
      </text>
    </comment>
    <comment ref="H754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</t>
        </r>
      </text>
    </comment>
    <comment ref="B758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有</t>
        </r>
      </text>
    </comment>
    <comment ref="B759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有
</t>
        </r>
      </text>
    </comment>
    <comment ref="B760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有
</t>
        </r>
      </text>
    </comment>
    <comment ref="H764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-100</t>
        </r>
      </text>
    </comment>
    <comment ref="H773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-3</t>
        </r>
      </text>
    </comment>
    <comment ref="H774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-3
</t>
        </r>
      </text>
    </comment>
    <comment ref="H775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-3
</t>
        </r>
      </text>
    </comment>
    <comment ref="H776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-3
</t>
        </r>
      </text>
    </comment>
    <comment ref="H777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-3
</t>
        </r>
      </text>
    </comment>
    <comment ref="H778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-3
</t>
        </r>
      </text>
    </comment>
    <comment ref="H787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-3
</t>
        </r>
      </text>
    </comment>
    <comment ref="H788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-3
</t>
        </r>
      </text>
    </comment>
    <comment ref="H789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-3
</t>
        </r>
      </text>
    </comment>
    <comment ref="H790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-3
</t>
        </r>
      </text>
    </comment>
    <comment ref="H791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-3
</t>
        </r>
      </text>
    </comment>
    <comment ref="H793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C-56</t>
        </r>
      </text>
    </comment>
    <comment ref="H794" authorId="0">
      <text>
        <r>
          <rPr>
            <b/>
            <sz val="9"/>
            <rFont val="宋体"/>
            <charset val="134"/>
          </rPr>
          <t>+1</t>
        </r>
      </text>
    </comment>
    <comment ref="H795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C-1</t>
        </r>
      </text>
    </comment>
    <comment ref="H796" authorId="0">
      <text>
        <r>
          <rPr>
            <sz val="9"/>
            <rFont val="宋体"/>
            <charset val="134"/>
          </rPr>
          <t>+2</t>
        </r>
      </text>
    </comment>
    <comment ref="H798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C-38</t>
        </r>
      </text>
    </comment>
    <comment ref="H800" authorId="0">
      <text>
        <r>
          <rPr>
            <b/>
            <sz val="9"/>
            <rFont val="宋体"/>
            <charset val="134"/>
          </rPr>
          <t>-1</t>
        </r>
      </text>
    </comment>
    <comment ref="H803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-2</t>
        </r>
      </text>
    </comment>
    <comment ref="H804" authorId="0">
      <text>
        <r>
          <rPr>
            <sz val="9"/>
            <rFont val="宋体"/>
            <charset val="134"/>
          </rPr>
          <t>+23包</t>
        </r>
      </text>
    </comment>
    <comment ref="H861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</t>
        </r>
      </text>
    </comment>
    <comment ref="H865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
</t>
        </r>
      </text>
    </comment>
    <comment ref="H970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-12</t>
        </r>
      </text>
    </comment>
    <comment ref="H975" authorId="0">
      <text>
        <r>
          <rPr>
            <b/>
            <sz val="9"/>
            <rFont val="宋体"/>
            <charset val="134"/>
          </rPr>
          <t>-1</t>
        </r>
      </text>
    </comment>
    <comment ref="H998" authorId="0">
      <text>
        <r>
          <rPr>
            <b/>
            <sz val="9"/>
            <rFont val="宋体"/>
            <charset val="134"/>
          </rPr>
          <t>-200</t>
        </r>
      </text>
    </comment>
    <comment ref="H999" authorId="0">
      <text>
        <r>
          <rPr>
            <sz val="9"/>
            <rFont val="宋体"/>
            <charset val="134"/>
          </rPr>
          <t>-16</t>
        </r>
      </text>
    </comment>
    <comment ref="H1002" authorId="0">
      <text>
        <r>
          <rPr>
            <b/>
            <sz val="9"/>
            <rFont val="宋体"/>
            <charset val="134"/>
          </rPr>
          <t>-30</t>
        </r>
      </text>
    </comment>
    <comment ref="H1008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</t>
        </r>
      </text>
    </comment>
    <comment ref="H1010" authorId="0">
      <text>
        <r>
          <rPr>
            <b/>
            <sz val="9"/>
            <rFont val="宋体"/>
            <charset val="134"/>
          </rPr>
          <t>-60</t>
        </r>
      </text>
    </comment>
    <comment ref="H1011" authorId="0">
      <text>
        <r>
          <rPr>
            <b/>
            <sz val="9"/>
            <rFont val="宋体"/>
            <charset val="134"/>
          </rPr>
          <t>-1440</t>
        </r>
      </text>
    </comment>
    <comment ref="H1012" authorId="0">
      <text>
        <r>
          <rPr>
            <b/>
            <sz val="9"/>
            <rFont val="宋体"/>
            <charset val="134"/>
          </rPr>
          <t>+2348</t>
        </r>
      </text>
    </comment>
    <comment ref="H1031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</t>
        </r>
      </text>
    </comment>
    <comment ref="H1034" authorId="0">
      <text>
        <r>
          <rPr>
            <sz val="9"/>
            <rFont val="宋体"/>
            <charset val="134"/>
          </rPr>
          <t>-156
-219=ВИ</t>
        </r>
      </text>
    </comment>
    <comment ref="H1035" authorId="0">
      <text>
        <r>
          <rPr>
            <sz val="9"/>
            <rFont val="宋体"/>
            <charset val="134"/>
          </rPr>
          <t>DAI BU 100</t>
        </r>
      </text>
    </comment>
    <comment ref="H1056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</t>
        </r>
      </text>
    </comment>
    <comment ref="H1057" authorId="0">
      <text>
        <r>
          <rPr>
            <b/>
            <sz val="9"/>
            <rFont val="宋体"/>
            <charset val="134"/>
          </rPr>
          <t>+1</t>
        </r>
      </text>
    </comment>
    <comment ref="H1069" authorId="0">
      <text>
        <r>
          <rPr>
            <sz val="9"/>
            <rFont val="宋体"/>
            <charset val="134"/>
          </rPr>
          <t>少了27条</t>
        </r>
      </text>
    </comment>
    <comment ref="H1072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-10</t>
        </r>
      </text>
    </comment>
    <comment ref="H1073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-10</t>
        </r>
      </text>
    </comment>
    <comment ref="H1074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-2</t>
        </r>
      </text>
    </comment>
    <comment ref="H1083" authorId="0">
      <text>
        <r>
          <rPr>
            <sz val="9"/>
            <rFont val="宋体"/>
            <charset val="134"/>
          </rPr>
          <t>工厂补10条</t>
        </r>
      </text>
    </comment>
    <comment ref="H1115" authorId="0">
      <text>
        <r>
          <rPr>
            <b/>
            <sz val="9"/>
            <rFont val="宋体"/>
            <charset val="134"/>
          </rPr>
          <t>-1</t>
        </r>
      </text>
    </comment>
    <comment ref="H1118" authorId="0">
      <text>
        <r>
          <rPr>
            <sz val="9"/>
            <rFont val="宋体"/>
            <charset val="134"/>
          </rPr>
          <t>-1</t>
        </r>
      </text>
    </comment>
    <comment ref="H1119" authorId="0">
      <text>
        <r>
          <rPr>
            <sz val="9"/>
            <rFont val="宋体"/>
            <charset val="134"/>
          </rPr>
          <t>duo 1</t>
        </r>
      </text>
    </comment>
    <comment ref="H1120" authorId="0">
      <text>
        <r>
          <rPr>
            <sz val="9"/>
            <rFont val="宋体"/>
            <charset val="134"/>
          </rPr>
          <t>duo 1</t>
        </r>
      </text>
    </comment>
    <comment ref="H1122" authorId="0">
      <text>
        <r>
          <rPr>
            <sz val="9"/>
            <rFont val="宋体"/>
            <charset val="134"/>
          </rPr>
          <t xml:space="preserve">duo 1
</t>
        </r>
      </text>
    </comment>
    <comment ref="H1123" authorId="0">
      <text>
        <r>
          <rPr>
            <sz val="9"/>
            <rFont val="宋体"/>
            <charset val="134"/>
          </rPr>
          <t>duo1</t>
        </r>
      </text>
    </comment>
    <comment ref="H1124" authorId="0">
      <text>
        <r>
          <rPr>
            <sz val="9"/>
            <rFont val="宋体"/>
            <charset val="134"/>
          </rPr>
          <t>duo1</t>
        </r>
      </text>
    </comment>
    <comment ref="H1125" authorId="0">
      <text>
        <r>
          <rPr>
            <sz val="9"/>
            <rFont val="宋体"/>
            <charset val="134"/>
          </rPr>
          <t>duo1</t>
        </r>
      </text>
    </comment>
    <comment ref="H1127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样品-1
</t>
        </r>
      </text>
    </comment>
    <comment ref="H1128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-18</t>
        </r>
      </text>
    </comment>
    <comment ref="H1130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-2</t>
        </r>
      </text>
    </comment>
    <comment ref="H1133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С+31</t>
        </r>
      </text>
    </comment>
    <comment ref="H1135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-31 -3</t>
        </r>
      </text>
    </comment>
    <comment ref="H1136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</t>
        </r>
      </text>
    </comment>
    <comment ref="H1139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
</t>
        </r>
      </text>
    </comment>
    <comment ref="H1142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-5</t>
        </r>
      </text>
    </comment>
    <comment ref="H1153" authorId="0">
      <text>
        <r>
          <rPr>
            <b/>
            <sz val="9"/>
            <rFont val="宋体"/>
            <charset val="134"/>
          </rPr>
          <t>-20</t>
        </r>
      </text>
    </comment>
    <comment ref="H1156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</t>
        </r>
      </text>
    </comment>
    <comment ref="H1158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</t>
        </r>
      </text>
    </comment>
    <comment ref="H1160" authorId="0">
      <text>
        <r>
          <rPr>
            <b/>
            <sz val="9"/>
            <rFont val="宋体"/>
            <charset val="134"/>
          </rPr>
          <t>-10</t>
        </r>
      </text>
    </comment>
    <comment ref="H1161" authorId="0">
      <text>
        <r>
          <rPr>
            <b/>
            <sz val="9"/>
            <rFont val="宋体"/>
            <charset val="134"/>
          </rPr>
          <t>-10</t>
        </r>
      </text>
    </comment>
    <comment ref="H1165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-2</t>
        </r>
      </text>
    </comment>
    <comment ref="H1169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</t>
        </r>
      </text>
    </comment>
    <comment ref="H1173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-2053</t>
        </r>
      </text>
    </comment>
    <comment ref="H1174" authorId="0">
      <text>
        <r>
          <rPr>
            <b/>
            <sz val="9"/>
            <rFont val="宋体"/>
            <charset val="134"/>
          </rPr>
          <t>未知原因shao 2465ge</t>
        </r>
      </text>
    </comment>
    <comment ref="H1176" authorId="0">
      <text>
        <r>
          <rPr>
            <b/>
            <sz val="9"/>
            <rFont val="宋体"/>
            <charset val="134"/>
          </rPr>
          <t>未知原因shao450ge</t>
        </r>
      </text>
    </comment>
    <comment ref="H1179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
</t>
        </r>
      </text>
    </comment>
    <comment ref="H1180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
</t>
        </r>
      </text>
    </comment>
    <comment ref="H1181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-3</t>
        </r>
      </text>
    </comment>
    <comment ref="H1198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-50</t>
        </r>
      </text>
    </comment>
    <comment ref="H1203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-2</t>
        </r>
      </text>
    </comment>
    <comment ref="H1204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
</t>
        </r>
      </text>
    </comment>
    <comment ref="H1206" authorId="0">
      <text>
        <r>
          <rPr>
            <sz val="9"/>
            <rFont val="宋体"/>
            <charset val="134"/>
          </rPr>
          <t>shao 50ge-2024.11.20</t>
        </r>
      </text>
    </comment>
    <comment ref="H1207" authorId="0">
      <text>
        <r>
          <rPr>
            <b/>
            <sz val="9"/>
            <rFont val="宋体"/>
            <charset val="134"/>
          </rPr>
          <t>-50</t>
        </r>
      </text>
    </comment>
    <comment ref="H1208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-40</t>
        </r>
      </text>
    </comment>
    <comment ref="H1214" authorId="0">
      <text>
        <r>
          <rPr>
            <b/>
            <sz val="9"/>
            <rFont val="宋体"/>
            <charset val="134"/>
          </rPr>
          <t>-6</t>
        </r>
      </text>
    </comment>
    <comment ref="H1216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</t>
        </r>
      </text>
    </comment>
    <comment ref="H1217" authorId="0">
      <text>
        <r>
          <rPr>
            <b/>
            <sz val="9"/>
            <rFont val="宋体"/>
            <charset val="134"/>
          </rPr>
          <t>-2</t>
        </r>
      </text>
    </comment>
    <comment ref="H1218" authorId="0">
      <text>
        <r>
          <rPr>
            <b/>
            <sz val="9"/>
            <rFont val="宋体"/>
            <charset val="134"/>
          </rPr>
          <t>-4</t>
        </r>
      </text>
    </comment>
    <comment ref="H1224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-3</t>
        </r>
      </text>
    </comment>
    <comment ref="H1225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-2</t>
        </r>
      </text>
    </comment>
    <comment ref="H1230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-2</t>
        </r>
      </text>
    </comment>
    <comment ref="H1234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-2</t>
        </r>
      </text>
    </comment>
    <comment ref="H1235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-2</t>
        </r>
      </text>
    </comment>
    <comment ref="H1237" authorId="0">
      <text>
        <r>
          <rPr>
            <sz val="9"/>
            <rFont val="宋体"/>
            <charset val="134"/>
          </rPr>
          <t>-25</t>
        </r>
      </text>
    </comment>
    <comment ref="H1238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-55</t>
        </r>
      </text>
    </comment>
    <comment ref="H1239" authorId="0">
      <text>
        <r>
          <rPr>
            <b/>
            <sz val="9"/>
            <rFont val="宋体"/>
            <charset val="134"/>
          </rPr>
          <t>-2</t>
        </r>
      </text>
    </comment>
    <comment ref="H1240" authorId="0">
      <text>
        <r>
          <rPr>
            <b/>
            <sz val="9"/>
            <rFont val="宋体"/>
            <charset val="134"/>
          </rPr>
          <t>未知原因shao100个</t>
        </r>
      </text>
    </comment>
    <comment ref="H1241" authorId="0">
      <text>
        <r>
          <rPr>
            <sz val="9"/>
            <rFont val="宋体"/>
            <charset val="134"/>
          </rPr>
          <t>-100</t>
        </r>
      </text>
    </comment>
    <comment ref="H1242" authorId="0">
      <text>
        <r>
          <rPr>
            <sz val="9"/>
            <rFont val="宋体"/>
            <charset val="134"/>
          </rPr>
          <t xml:space="preserve">-1
</t>
        </r>
      </text>
    </comment>
    <comment ref="H1244" authorId="0">
      <text>
        <r>
          <rPr>
            <sz val="9"/>
            <rFont val="宋体"/>
            <charset val="134"/>
          </rPr>
          <t>-8</t>
        </r>
      </text>
    </comment>
    <comment ref="H1245" authorId="0">
      <text>
        <r>
          <rPr>
            <b/>
            <sz val="9"/>
            <rFont val="宋体"/>
            <charset val="134"/>
          </rPr>
          <t>-1</t>
        </r>
      </text>
    </comment>
    <comment ref="H1246" authorId="0">
      <text>
        <r>
          <rPr>
            <sz val="9"/>
            <rFont val="宋体"/>
            <charset val="134"/>
          </rPr>
          <t>duo18</t>
        </r>
      </text>
    </comment>
    <comment ref="H1247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-3</t>
        </r>
      </text>
    </comment>
    <comment ref="H1248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-2</t>
        </r>
      </text>
    </comment>
    <comment ref="H1249" authorId="0">
      <text>
        <r>
          <rPr>
            <sz val="9"/>
            <rFont val="宋体"/>
            <charset val="134"/>
          </rPr>
          <t>duo8</t>
        </r>
      </text>
    </comment>
    <comment ref="H1267" authorId="0">
      <text>
        <r>
          <rPr>
            <sz val="9"/>
            <rFont val="宋体"/>
            <charset val="134"/>
          </rPr>
          <t xml:space="preserve">-7
</t>
        </r>
      </text>
    </comment>
    <comment ref="H1271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-15</t>
        </r>
      </text>
    </comment>
    <comment ref="H1272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CK duo 25
</t>
        </r>
      </text>
    </comment>
    <comment ref="H1276" authorId="0">
      <text>
        <r>
          <rPr>
            <b/>
            <sz val="9"/>
            <rFont val="宋体"/>
            <charset val="134"/>
          </rPr>
          <t>CK duo200个</t>
        </r>
      </text>
    </comment>
    <comment ref="H1280" authorId="0">
      <text>
        <r>
          <rPr>
            <sz val="9"/>
            <rFont val="宋体"/>
            <charset val="134"/>
          </rPr>
          <t>-1</t>
        </r>
      </text>
    </comment>
    <comment ref="H1291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-100
</t>
        </r>
      </text>
    </comment>
    <comment ref="H1292" authorId="0">
      <text>
        <r>
          <rPr>
            <b/>
            <sz val="9"/>
            <rFont val="宋体"/>
            <charset val="134"/>
          </rPr>
          <t>-100</t>
        </r>
      </text>
    </comment>
    <comment ref="H1293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-100</t>
        </r>
      </text>
    </comment>
    <comment ref="H1314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-50</t>
        </r>
      </text>
    </comment>
    <comment ref="H1316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</t>
        </r>
      </text>
    </comment>
    <comment ref="H1318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-51</t>
        </r>
      </text>
    </comment>
    <comment ref="H1319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-16</t>
        </r>
      </text>
    </comment>
    <comment ref="H1324" authorId="0">
      <text>
        <r>
          <rPr>
            <b/>
            <sz val="9"/>
            <rFont val="宋体"/>
            <charset val="134"/>
          </rPr>
          <t>-1</t>
        </r>
      </text>
    </comment>
    <comment ref="H1326" authorId="0">
      <text>
        <r>
          <rPr>
            <b/>
            <sz val="9"/>
            <rFont val="宋体"/>
            <charset val="134"/>
          </rPr>
          <t>-10</t>
        </r>
      </text>
    </comment>
    <comment ref="H1332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</t>
        </r>
      </text>
    </comment>
    <comment ref="H1336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
</t>
        </r>
      </text>
    </comment>
    <comment ref="H1343" authorId="0">
      <text>
        <r>
          <rPr>
            <sz val="9"/>
            <rFont val="宋体"/>
            <charset val="134"/>
          </rPr>
          <t>-1</t>
        </r>
      </text>
    </comment>
    <comment ref="H1366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</t>
        </r>
      </text>
    </comment>
    <comment ref="H1370" authorId="0">
      <text>
        <r>
          <rPr>
            <b/>
            <sz val="9"/>
            <rFont val="宋体"/>
            <charset val="134"/>
          </rPr>
          <t>+41</t>
        </r>
      </text>
    </comment>
    <comment ref="H1371" authorId="0">
      <text>
        <r>
          <rPr>
            <b/>
            <sz val="9"/>
            <rFont val="宋体"/>
            <charset val="134"/>
          </rPr>
          <t>+1</t>
        </r>
      </text>
    </comment>
    <comment ref="H1372" authorId="0">
      <text>
        <r>
          <rPr>
            <b/>
            <sz val="9"/>
            <rFont val="宋体"/>
            <charset val="134"/>
          </rPr>
          <t>-10</t>
        </r>
      </text>
    </comment>
    <comment ref="H1373" authorId="0">
      <text>
        <r>
          <rPr>
            <b/>
            <sz val="9"/>
            <rFont val="宋体"/>
            <charset val="134"/>
          </rPr>
          <t>-12</t>
        </r>
      </text>
    </comment>
    <comment ref="H1375" authorId="0">
      <text>
        <r>
          <rPr>
            <b/>
            <sz val="9"/>
            <rFont val="宋体"/>
            <charset val="134"/>
          </rPr>
          <t>+20</t>
        </r>
      </text>
    </comment>
    <comment ref="H1377" authorId="0">
      <text>
        <r>
          <rPr>
            <b/>
            <sz val="9"/>
            <rFont val="宋体"/>
            <charset val="134"/>
          </rPr>
          <t>-11</t>
        </r>
      </text>
    </comment>
    <comment ref="H1379" authorId="0">
      <text>
        <r>
          <rPr>
            <b/>
            <sz val="9"/>
            <rFont val="宋体"/>
            <charset val="134"/>
          </rPr>
          <t>-30</t>
        </r>
      </text>
    </comment>
    <comment ref="H1380" authorId="0">
      <text>
        <r>
          <rPr>
            <b/>
            <sz val="9"/>
            <rFont val="宋体"/>
            <charset val="134"/>
          </rPr>
          <t>+3</t>
        </r>
      </text>
    </comment>
    <comment ref="H1381" authorId="0">
      <text>
        <r>
          <rPr>
            <b/>
            <sz val="9"/>
            <rFont val="宋体"/>
            <charset val="134"/>
          </rPr>
          <t>+1</t>
        </r>
      </text>
    </comment>
    <comment ref="H1385" authorId="0">
      <text>
        <r>
          <rPr>
            <b/>
            <sz val="9"/>
            <rFont val="宋体"/>
            <charset val="134"/>
          </rPr>
          <t>+50</t>
        </r>
      </text>
    </comment>
    <comment ref="H1386" authorId="0">
      <text>
        <r>
          <rPr>
            <b/>
            <sz val="9"/>
            <rFont val="宋体"/>
            <charset val="134"/>
          </rPr>
          <t>+15</t>
        </r>
      </text>
    </comment>
    <comment ref="H1388" authorId="0">
      <text>
        <r>
          <rPr>
            <b/>
            <sz val="9"/>
            <rFont val="宋体"/>
            <charset val="134"/>
          </rPr>
          <t>+4</t>
        </r>
      </text>
    </comment>
    <comment ref="H1392" authorId="0">
      <text>
        <r>
          <rPr>
            <b/>
            <sz val="9"/>
            <rFont val="宋体"/>
            <charset val="134"/>
          </rPr>
          <t>+7</t>
        </r>
      </text>
    </comment>
    <comment ref="H1401" authorId="0">
      <text>
        <r>
          <rPr>
            <b/>
            <sz val="9"/>
            <rFont val="宋体"/>
            <charset val="134"/>
          </rPr>
          <t>-2</t>
        </r>
      </text>
    </comment>
    <comment ref="H1407" authorId="0">
      <text>
        <r>
          <rPr>
            <b/>
            <sz val="9"/>
            <rFont val="宋体"/>
            <charset val="134"/>
          </rPr>
          <t>-1</t>
        </r>
      </text>
    </comment>
    <comment ref="H1408" authorId="0">
      <text>
        <r>
          <rPr>
            <b/>
            <sz val="9"/>
            <rFont val="宋体"/>
            <charset val="134"/>
          </rPr>
          <t>-10</t>
        </r>
      </text>
    </comment>
    <comment ref="H1421" authorId="0">
      <text>
        <r>
          <rPr>
            <b/>
            <sz val="9"/>
            <rFont val="宋体"/>
            <charset val="134"/>
          </rPr>
          <t>+30</t>
        </r>
      </text>
    </comment>
    <comment ref="H1423" authorId="0">
      <text>
        <r>
          <rPr>
            <b/>
            <sz val="9"/>
            <rFont val="宋体"/>
            <charset val="134"/>
          </rPr>
          <t>-1</t>
        </r>
      </text>
    </comment>
    <comment ref="H1438" authorId="0">
      <text>
        <r>
          <rPr>
            <b/>
            <sz val="9"/>
            <rFont val="宋体"/>
            <charset val="134"/>
          </rPr>
          <t>-1</t>
        </r>
      </text>
    </comment>
    <comment ref="H1478" authorId="0">
      <text>
        <r>
          <rPr>
            <b/>
            <sz val="9"/>
            <rFont val="宋体"/>
            <charset val="134"/>
          </rPr>
          <t>+40</t>
        </r>
      </text>
    </comment>
    <comment ref="H1488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-17</t>
        </r>
      </text>
    </comment>
    <comment ref="H1497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-23</t>
        </r>
      </text>
    </comment>
    <comment ref="H1514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-42</t>
        </r>
      </text>
    </comment>
    <comment ref="H1516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-2
</t>
        </r>
      </text>
    </comment>
    <comment ref="H1531" authorId="0">
      <text>
        <r>
          <rPr>
            <b/>
            <sz val="9"/>
            <rFont val="宋体"/>
            <charset val="134"/>
          </rPr>
          <t>-1</t>
        </r>
      </text>
    </comment>
    <comment ref="H1532" authorId="0">
      <text>
        <r>
          <rPr>
            <b/>
            <sz val="9"/>
            <rFont val="宋体"/>
            <charset val="134"/>
          </rPr>
          <t>-1</t>
        </r>
      </text>
    </comment>
    <comment ref="H1533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
</t>
        </r>
      </text>
    </comment>
    <comment ref="H1534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
</t>
        </r>
      </text>
    </comment>
    <comment ref="H1536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
</t>
        </r>
      </text>
    </comment>
    <comment ref="H1537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
</t>
        </r>
      </text>
    </comment>
    <comment ref="H1541" authorId="0">
      <text>
        <r>
          <rPr>
            <sz val="9"/>
            <rFont val="宋体"/>
            <charset val="134"/>
          </rPr>
          <t>bu10</t>
        </r>
      </text>
    </comment>
    <comment ref="H1542" authorId="0">
      <text>
        <r>
          <rPr>
            <sz val="9"/>
            <rFont val="宋体"/>
            <charset val="134"/>
          </rPr>
          <t xml:space="preserve">bu1
</t>
        </r>
      </text>
    </comment>
    <comment ref="H1575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</t>
        </r>
      </text>
    </comment>
    <comment ref="H1623" authorId="0">
      <text>
        <r>
          <rPr>
            <sz val="9"/>
            <rFont val="宋体"/>
            <charset val="134"/>
          </rPr>
          <t>多1包</t>
        </r>
      </text>
    </comment>
    <comment ref="H1638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-3</t>
        </r>
      </text>
    </comment>
    <comment ref="L1646" authorId="0">
      <text>
        <r>
          <rPr>
            <sz val="9"/>
            <rFont val="宋体"/>
            <charset val="134"/>
          </rPr>
          <t>新发20</t>
        </r>
      </text>
    </comment>
    <comment ref="L1650" authorId="0">
      <text>
        <r>
          <rPr>
            <sz val="9"/>
            <rFont val="宋体"/>
            <charset val="134"/>
          </rPr>
          <t>新发30</t>
        </r>
      </text>
    </comment>
    <comment ref="H1651" authorId="0">
      <text>
        <r>
          <rPr>
            <sz val="9"/>
            <rFont val="宋体"/>
            <charset val="134"/>
          </rPr>
          <t>duo1</t>
        </r>
      </text>
    </comment>
    <comment ref="L1656" authorId="0">
      <text>
        <r>
          <rPr>
            <sz val="9"/>
            <rFont val="宋体"/>
            <charset val="134"/>
          </rPr>
          <t>新发15</t>
        </r>
      </text>
    </comment>
    <comment ref="L1701" authorId="0">
      <text>
        <r>
          <rPr>
            <sz val="9"/>
            <rFont val="宋体"/>
            <charset val="134"/>
          </rPr>
          <t>新发17</t>
        </r>
      </text>
    </comment>
    <comment ref="H1703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
</t>
        </r>
      </text>
    </comment>
    <comment ref="L1711" authorId="0">
      <text>
        <r>
          <rPr>
            <sz val="9"/>
            <rFont val="宋体"/>
            <charset val="134"/>
          </rPr>
          <t>新发17</t>
        </r>
      </text>
    </comment>
    <comment ref="H1726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
</t>
        </r>
      </text>
    </comment>
    <comment ref="H1729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
</t>
        </r>
      </text>
    </comment>
    <comment ref="H1741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
</t>
        </r>
      </text>
    </comment>
    <comment ref="H1742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+1</t>
        </r>
      </text>
    </comment>
    <comment ref="H1788" authorId="0">
      <text>
        <r>
          <rPr>
            <b/>
            <sz val="9"/>
            <rFont val="宋体"/>
            <charset val="134"/>
          </rPr>
          <t>+13</t>
        </r>
      </text>
    </comment>
    <comment ref="H1801" authorId="0">
      <text>
        <r>
          <rPr>
            <b/>
            <sz val="9"/>
            <rFont val="宋体"/>
            <charset val="134"/>
          </rPr>
          <t>+1</t>
        </r>
      </text>
    </comment>
    <comment ref="H1812" authorId="0">
      <text>
        <r>
          <rPr>
            <b/>
            <sz val="9"/>
            <rFont val="宋体"/>
            <charset val="134"/>
          </rPr>
          <t>-1</t>
        </r>
      </text>
    </comment>
    <comment ref="H1831" authorId="0">
      <text>
        <r>
          <rPr>
            <b/>
            <sz val="9"/>
            <rFont val="宋体"/>
            <charset val="134"/>
          </rPr>
          <t>+2</t>
        </r>
      </text>
    </comment>
    <comment ref="H1833" authorId="0">
      <text>
        <r>
          <rPr>
            <b/>
            <sz val="9"/>
            <rFont val="宋体"/>
            <charset val="134"/>
          </rPr>
          <t>+1</t>
        </r>
      </text>
    </comment>
    <comment ref="H1835" authorId="0">
      <text>
        <r>
          <rPr>
            <b/>
            <sz val="9"/>
            <rFont val="宋体"/>
            <charset val="134"/>
          </rPr>
          <t>+1</t>
        </r>
      </text>
    </comment>
    <comment ref="H1840" authorId="0">
      <text>
        <r>
          <rPr>
            <sz val="9"/>
            <rFont val="宋体"/>
            <charset val="134"/>
          </rPr>
          <t>-12</t>
        </r>
      </text>
    </comment>
    <comment ref="H1862" authorId="0">
      <text>
        <r>
          <rPr>
            <b/>
            <sz val="9"/>
            <rFont val="宋体"/>
            <charset val="134"/>
          </rPr>
          <t>-2</t>
        </r>
      </text>
    </comment>
    <comment ref="H1864" authorId="0">
      <text>
        <r>
          <rPr>
            <b/>
            <sz val="9"/>
            <rFont val="宋体"/>
            <charset val="134"/>
          </rPr>
          <t>-2</t>
        </r>
      </text>
    </comment>
    <comment ref="H1913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</t>
        </r>
      </text>
    </comment>
    <comment ref="H1948" authorId="0">
      <text>
        <r>
          <rPr>
            <sz val="9"/>
            <rFont val="宋体"/>
            <charset val="134"/>
          </rPr>
          <t>最后一盘实际是25米</t>
        </r>
      </text>
    </comment>
    <comment ref="H1953" authorId="0">
      <text>
        <r>
          <rPr>
            <b/>
            <sz val="9"/>
            <rFont val="宋体"/>
            <charset val="134"/>
          </rPr>
          <t>-1</t>
        </r>
      </text>
    </comment>
    <comment ref="H1958" authorId="0">
      <text>
        <r>
          <rPr>
            <sz val="9"/>
            <rFont val="宋体"/>
            <charset val="134"/>
          </rPr>
          <t>25米和50米的原因
1C临时仓=2
待bu2</t>
        </r>
      </text>
    </comment>
    <comment ref="B1959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仓库实际25米-14盘</t>
        </r>
      </text>
    </comment>
    <comment ref="B1960" authorId="0">
      <text>
        <r>
          <rPr>
            <sz val="9"/>
            <rFont val="宋体"/>
            <charset val="134"/>
          </rPr>
          <t>实际仓库25M-7盘</t>
        </r>
      </text>
    </comment>
    <comment ref="H1960" authorId="0">
      <text>
        <r>
          <rPr>
            <sz val="9"/>
            <rFont val="宋体"/>
            <charset val="134"/>
          </rPr>
          <t>50和25的原因</t>
        </r>
      </text>
    </comment>
    <comment ref="B1961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实际仓库25米-10卷</t>
        </r>
      </text>
    </comment>
    <comment ref="H1984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-50</t>
        </r>
      </text>
    </comment>
    <comment ref="H2019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-2</t>
        </r>
      </text>
    </comment>
    <comment ref="H2026" authorId="0">
      <text>
        <r>
          <rPr>
            <sz val="9"/>
            <rFont val="宋体"/>
            <charset val="134"/>
          </rPr>
          <t>CK duo 100M</t>
        </r>
      </text>
    </comment>
    <comment ref="H2072" authorId="0">
      <text>
        <r>
          <rPr>
            <sz val="9"/>
            <rFont val="宋体"/>
            <charset val="134"/>
          </rPr>
          <t>19包 说不清楚</t>
        </r>
      </text>
    </comment>
    <comment ref="H2090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
</t>
        </r>
      </text>
    </comment>
    <comment ref="H2092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
</t>
        </r>
      </text>
    </comment>
    <comment ref="H2093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
</t>
        </r>
      </text>
    </comment>
    <comment ref="H2105" authorId="0">
      <text>
        <r>
          <rPr>
            <b/>
            <sz val="9"/>
            <rFont val="宋体"/>
            <charset val="134"/>
          </rPr>
          <t>-1</t>
        </r>
      </text>
    </comment>
    <comment ref="H2134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
</t>
        </r>
      </text>
    </comment>
    <comment ref="H2136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
</t>
        </r>
      </text>
    </comment>
    <comment ref="H2141" authorId="0">
      <text>
        <r>
          <rPr>
            <sz val="9"/>
            <rFont val="宋体"/>
            <charset val="134"/>
          </rPr>
          <t>CK duo5</t>
        </r>
      </text>
    </comment>
    <comment ref="H2152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
</t>
        </r>
      </text>
    </comment>
    <comment ref="H2156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
</t>
        </r>
      </text>
    </comment>
    <comment ref="H2168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
</t>
        </r>
      </text>
    </comment>
    <comment ref="H2176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
</t>
        </r>
      </text>
    </comment>
    <comment ref="H2178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-3</t>
        </r>
      </text>
    </comment>
    <comment ref="H2230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</t>
        </r>
      </text>
    </comment>
    <comment ref="H2266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-10 原因不明</t>
        </r>
      </text>
    </comment>
    <comment ref="H2310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CK -50</t>
        </r>
      </text>
    </comment>
    <comment ref="H2312" authorId="0">
      <text>
        <r>
          <rPr>
            <sz val="9"/>
            <rFont val="宋体"/>
            <charset val="134"/>
          </rPr>
          <t>shao 3</t>
        </r>
      </text>
    </comment>
    <comment ref="H2323" authorId="0">
      <text>
        <r>
          <rPr>
            <b/>
            <sz val="9"/>
            <rFont val="宋体"/>
            <charset val="134"/>
          </rPr>
          <t>+4</t>
        </r>
      </text>
    </comment>
    <comment ref="H2339" authorId="0">
      <text>
        <r>
          <rPr>
            <b/>
            <sz val="9"/>
            <rFont val="宋体"/>
            <charset val="134"/>
          </rPr>
          <t>-1</t>
        </r>
      </text>
    </comment>
    <comment ref="H2341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</t>
        </r>
      </text>
    </comment>
    <comment ref="H2355" authorId="0">
      <text>
        <r>
          <rPr>
            <b/>
            <sz val="9"/>
            <rFont val="宋体"/>
            <charset val="134"/>
          </rPr>
          <t>-30</t>
        </r>
      </text>
    </comment>
    <comment ref="H2417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1Cyou20；鲁斯兰说0</t>
        </r>
      </text>
    </comment>
    <comment ref="H2421" authorId="0">
      <text>
        <r>
          <rPr>
            <sz val="9"/>
            <rFont val="宋体"/>
            <charset val="134"/>
          </rPr>
          <t>ck duo1</t>
        </r>
      </text>
    </comment>
    <comment ref="H2493" authorId="1">
      <text>
        <r>
          <rPr>
            <sz val="9"/>
            <rFont val="宋体"/>
            <charset val="134"/>
          </rPr>
          <t xml:space="preserve">
CHINT APT-2уп.
</t>
        </r>
      </text>
    </comment>
    <comment ref="H2494" authorId="1">
      <text>
        <r>
          <rPr>
            <sz val="9"/>
            <rFont val="宋体"/>
            <charset val="134"/>
          </rPr>
          <t xml:space="preserve">CHINT APT-25уп.
</t>
        </r>
      </text>
    </comment>
    <comment ref="H2499" authorId="0">
      <text>
        <r>
          <rPr>
            <b/>
            <sz val="9"/>
            <rFont val="宋体"/>
            <charset val="134"/>
          </rPr>
          <t>-1</t>
        </r>
      </text>
    </comment>
    <comment ref="H2500" authorId="0">
      <text>
        <r>
          <rPr>
            <b/>
            <sz val="9"/>
            <rFont val="宋体"/>
            <charset val="134"/>
          </rPr>
          <t>-1</t>
        </r>
      </text>
    </comment>
    <comment ref="H2501" authorId="0">
      <text>
        <r>
          <rPr>
            <b/>
            <sz val="9"/>
            <rFont val="宋体"/>
            <charset val="134"/>
          </rPr>
          <t>-1</t>
        </r>
      </text>
    </comment>
    <comment ref="H2508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需补1包</t>
        </r>
      </text>
    </comment>
    <comment ref="H2532" authorId="0">
      <text>
        <r>
          <rPr>
            <b/>
            <sz val="9"/>
            <rFont val="宋体"/>
            <charset val="134"/>
          </rPr>
          <t>-1</t>
        </r>
      </text>
    </comment>
    <comment ref="H2547" authorId="1">
      <text>
        <r>
          <rPr>
            <sz val="9"/>
            <rFont val="宋体"/>
            <charset val="134"/>
          </rPr>
          <t>CHINT APT</t>
        </r>
      </text>
    </comment>
    <comment ref="H2548" authorId="1">
      <text>
        <r>
          <rPr>
            <sz val="9"/>
            <rFont val="宋体"/>
            <charset val="134"/>
          </rPr>
          <t>CHINT APT</t>
        </r>
      </text>
    </comment>
    <comment ref="H2550" authorId="1">
      <text>
        <r>
          <rPr>
            <sz val="9"/>
            <rFont val="宋体"/>
            <charset val="134"/>
          </rPr>
          <t>CHINT APT-65уп.</t>
        </r>
      </text>
    </comment>
    <comment ref="H2564" authorId="0">
      <text>
        <r>
          <rPr>
            <b/>
            <sz val="9"/>
            <rFont val="宋体"/>
            <charset val="134"/>
          </rPr>
          <t>-100</t>
        </r>
      </text>
    </comment>
    <comment ref="H2565" authorId="0">
      <text>
        <r>
          <rPr>
            <b/>
            <sz val="9"/>
            <rFont val="宋体"/>
            <charset val="134"/>
          </rPr>
          <t>-100</t>
        </r>
      </text>
    </comment>
    <comment ref="H2568" authorId="0">
      <text>
        <r>
          <rPr>
            <b/>
            <sz val="9"/>
            <rFont val="宋体"/>
            <charset val="134"/>
          </rPr>
          <t>-100</t>
        </r>
      </text>
    </comment>
    <comment ref="H2569" authorId="0">
      <text>
        <r>
          <rPr>
            <b/>
            <sz val="9"/>
            <rFont val="宋体"/>
            <charset val="134"/>
          </rPr>
          <t>-100</t>
        </r>
      </text>
    </comment>
    <comment ref="H2570" authorId="0">
      <text>
        <r>
          <rPr>
            <b/>
            <sz val="9"/>
            <rFont val="宋体"/>
            <charset val="134"/>
          </rPr>
          <t>-100</t>
        </r>
      </text>
    </comment>
    <comment ref="H2573" authorId="0">
      <text>
        <r>
          <rPr>
            <b/>
            <sz val="9"/>
            <rFont val="宋体"/>
            <charset val="134"/>
          </rPr>
          <t>-100</t>
        </r>
      </text>
    </comment>
    <comment ref="H2574" authorId="0">
      <text>
        <r>
          <rPr>
            <b/>
            <sz val="9"/>
            <rFont val="宋体"/>
            <charset val="134"/>
          </rPr>
          <t>-100</t>
        </r>
      </text>
    </comment>
    <comment ref="H2576" authorId="0">
      <text>
        <r>
          <rPr>
            <b/>
            <sz val="9"/>
            <rFont val="宋体"/>
            <charset val="134"/>
          </rPr>
          <t>-100</t>
        </r>
      </text>
    </comment>
    <comment ref="H2713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</t>
        </r>
      </text>
    </comment>
    <comment ref="H2714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-2</t>
        </r>
      </text>
    </comment>
    <comment ref="H2715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-2</t>
        </r>
      </text>
    </comment>
    <comment ref="H2721" authorId="0">
      <text>
        <r>
          <rPr>
            <b/>
            <sz val="9"/>
            <rFont val="宋体"/>
            <charset val="134"/>
          </rPr>
          <t>-1</t>
        </r>
      </text>
    </comment>
    <comment ref="H2723" authorId="0">
      <text>
        <r>
          <rPr>
            <sz val="9"/>
            <rFont val="宋体"/>
            <charset val="134"/>
          </rPr>
          <t>-2 
-12=ВИ</t>
        </r>
      </text>
    </comment>
    <comment ref="H2729" authorId="0">
      <text>
        <r>
          <rPr>
            <sz val="9"/>
            <rFont val="宋体"/>
            <charset val="134"/>
          </rPr>
          <t>-1</t>
        </r>
      </text>
    </comment>
    <comment ref="H2730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-10</t>
        </r>
      </text>
    </comment>
    <comment ref="H2731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-7
</t>
        </r>
      </text>
    </comment>
    <comment ref="H2740" authorId="0">
      <text>
        <r>
          <rPr>
            <b/>
            <sz val="9"/>
            <rFont val="宋体"/>
            <charset val="134"/>
          </rPr>
          <t>+20</t>
        </r>
      </text>
    </comment>
    <comment ref="H2741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</t>
        </r>
      </text>
    </comment>
    <comment ref="H2744" authorId="0">
      <text>
        <r>
          <rPr>
            <b/>
            <sz val="9"/>
            <rFont val="宋体"/>
            <charset val="134"/>
          </rPr>
          <t>+2</t>
        </r>
      </text>
    </comment>
    <comment ref="H2751" authorId="0">
      <text>
        <r>
          <rPr>
            <b/>
            <sz val="9"/>
            <rFont val="宋体"/>
            <charset val="134"/>
          </rPr>
          <t>+23</t>
        </r>
      </text>
    </comment>
    <comment ref="H2752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-6</t>
        </r>
      </text>
    </comment>
    <comment ref="H2753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</t>
        </r>
      </text>
    </comment>
    <comment ref="H2754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</t>
        </r>
      </text>
    </comment>
    <comment ref="H2755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</t>
        </r>
      </text>
    </comment>
    <comment ref="H2756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</t>
        </r>
      </text>
    </comment>
    <comment ref="H2757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</t>
        </r>
      </text>
    </comment>
    <comment ref="H2768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-1-2=-3</t>
        </r>
      </text>
    </comment>
    <comment ref="H2769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-9</t>
        </r>
      </text>
    </comment>
    <comment ref="H2771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-2</t>
        </r>
      </text>
    </comment>
    <comment ref="H2773" authorId="0">
      <text>
        <r>
          <rPr>
            <b/>
            <sz val="9"/>
            <rFont val="宋体"/>
            <charset val="134"/>
          </rPr>
          <t>-1</t>
        </r>
      </text>
    </comment>
    <comment ref="H2775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剩120个时，1C改名</t>
        </r>
      </text>
    </comment>
    <comment ref="H2776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剩120个时，1C改名
</t>
        </r>
      </text>
    </comment>
    <comment ref="H2777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-9
剩0个时，1C改名
</t>
        </r>
      </text>
    </comment>
    <comment ref="H2778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剩60个时，1C改名
</t>
        </r>
      </text>
    </comment>
    <comment ref="H2779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剩60个时，1C改名
</t>
        </r>
      </text>
    </comment>
    <comment ref="H2782" authorId="0">
      <text>
        <r>
          <rPr>
            <sz val="9"/>
            <rFont val="宋体"/>
            <charset val="134"/>
          </rPr>
          <t>duo 3</t>
        </r>
      </text>
    </comment>
    <comment ref="H2793" authorId="0">
      <text>
        <r>
          <rPr>
            <sz val="9"/>
            <rFont val="宋体"/>
            <charset val="134"/>
          </rPr>
          <t>5个 老款</t>
        </r>
      </text>
    </comment>
    <comment ref="H2828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-111</t>
        </r>
      </text>
    </comment>
    <comment ref="H2830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-61</t>
        </r>
      </text>
    </comment>
    <comment ref="H2831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-50</t>
        </r>
      </text>
    </comment>
    <comment ref="H2832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-61</t>
        </r>
      </text>
    </comment>
    <comment ref="H2833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-29</t>
        </r>
      </text>
    </comment>
    <comment ref="H2842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-2</t>
        </r>
      </text>
    </comment>
    <comment ref="H2843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-3</t>
        </r>
      </text>
    </comment>
    <comment ref="H2868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</t>
        </r>
      </text>
    </comment>
    <comment ref="H2869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</t>
        </r>
      </text>
    </comment>
    <comment ref="H2871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-10</t>
        </r>
      </text>
    </comment>
    <comment ref="H2875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</t>
        </r>
      </text>
    </comment>
    <comment ref="H2876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-9</t>
        </r>
      </text>
    </comment>
    <comment ref="H2888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-10</t>
        </r>
      </text>
    </comment>
    <comment ref="H2892" authorId="0">
      <text>
        <r>
          <rPr>
            <b/>
            <sz val="9"/>
            <rFont val="宋体"/>
            <charset val="134"/>
          </rPr>
          <t>-2</t>
        </r>
      </text>
    </comment>
    <comment ref="H2929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</t>
        </r>
      </text>
    </comment>
    <comment ref="H2930" authorId="0">
      <text>
        <r>
          <rPr>
            <b/>
            <sz val="9"/>
            <rFont val="宋体"/>
            <charset val="134"/>
          </rPr>
          <t>-2</t>
        </r>
      </text>
    </comment>
    <comment ref="H2932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</t>
        </r>
      </text>
    </comment>
    <comment ref="H2953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</t>
        </r>
      </text>
    </comment>
    <comment ref="H2961" authorId="0">
      <text>
        <r>
          <rPr>
            <b/>
            <sz val="9"/>
            <rFont val="宋体"/>
            <charset val="134"/>
          </rPr>
          <t>-1</t>
        </r>
      </text>
    </comment>
    <comment ref="H2965" authorId="0">
      <text>
        <r>
          <rPr>
            <sz val="9"/>
            <rFont val="宋体"/>
            <charset val="134"/>
          </rPr>
          <t>-1</t>
        </r>
      </text>
    </comment>
    <comment ref="H2969" authorId="0">
      <text>
        <r>
          <rPr>
            <sz val="9"/>
            <rFont val="宋体"/>
            <charset val="134"/>
          </rPr>
          <t>-1</t>
        </r>
      </text>
    </comment>
    <comment ref="H2987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
</t>
        </r>
      </text>
    </comment>
    <comment ref="H2988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</t>
        </r>
      </text>
    </comment>
    <comment ref="H2989" authorId="0">
      <text>
        <r>
          <rPr>
            <sz val="9"/>
            <rFont val="宋体"/>
            <charset val="134"/>
          </rPr>
          <t>CK shaole 200；鲁斯兰需要解释</t>
        </r>
      </text>
    </comment>
    <comment ref="H2994" authorId="0">
      <text>
        <r>
          <rPr>
            <sz val="9"/>
            <rFont val="宋体"/>
            <charset val="134"/>
          </rPr>
          <t>-200</t>
        </r>
      </text>
    </comment>
    <comment ref="H2995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+100</t>
        </r>
      </text>
    </comment>
    <comment ref="H2997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仓库少100个
因为-51多100个</t>
        </r>
      </text>
    </comment>
    <comment ref="H2998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仓库多100个，需shenbao</t>
        </r>
      </text>
    </comment>
    <comment ref="H2999" authorId="0">
      <text>
        <r>
          <rPr>
            <sz val="9"/>
            <rFont val="宋体"/>
            <charset val="134"/>
          </rPr>
          <t>DAI BU 4</t>
        </r>
      </text>
    </comment>
    <comment ref="H3000" authorId="0">
      <text>
        <r>
          <rPr>
            <sz val="9"/>
            <rFont val="宋体"/>
            <charset val="134"/>
          </rPr>
          <t xml:space="preserve">DAI BU 5
</t>
        </r>
      </text>
    </comment>
    <comment ref="H3006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-10</t>
        </r>
      </text>
    </comment>
    <comment ref="H3019" authorId="0">
      <text>
        <r>
          <rPr>
            <b/>
            <sz val="9"/>
            <rFont val="宋体"/>
            <charset val="134"/>
          </rPr>
          <t>-1</t>
        </r>
      </text>
    </comment>
    <comment ref="H3027" authorId="0">
      <text>
        <r>
          <rPr>
            <sz val="9"/>
            <rFont val="宋体"/>
            <charset val="134"/>
          </rPr>
          <t>样-1</t>
        </r>
      </text>
    </comment>
    <comment ref="H3039" authorId="0">
      <text>
        <r>
          <rPr>
            <b/>
            <sz val="9"/>
            <rFont val="宋体"/>
            <charset val="134"/>
          </rPr>
          <t>-1</t>
        </r>
      </text>
    </comment>
    <comment ref="H3042" authorId="0">
      <text>
        <r>
          <rPr>
            <sz val="9"/>
            <rFont val="宋体"/>
            <charset val="134"/>
          </rPr>
          <t>+2</t>
        </r>
      </text>
    </comment>
    <comment ref="H3050" authorId="0">
      <text>
        <r>
          <rPr>
            <sz val="9"/>
            <rFont val="宋体"/>
            <charset val="134"/>
          </rPr>
          <t>样-1</t>
        </r>
      </text>
    </comment>
    <comment ref="H3053" authorId="0">
      <text>
        <r>
          <rPr>
            <sz val="9"/>
            <rFont val="宋体"/>
            <charset val="134"/>
          </rPr>
          <t>-14</t>
        </r>
      </text>
    </comment>
    <comment ref="H3054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</t>
        </r>
      </text>
    </comment>
    <comment ref="H3055" authorId="2">
      <text>
        <r>
          <rPr>
            <b/>
            <sz val="9"/>
            <rFont val="Tahoma"/>
            <charset val="204"/>
          </rPr>
          <t>Фато:</t>
        </r>
        <r>
          <rPr>
            <sz val="9"/>
            <rFont val="Tahoma"/>
            <charset val="204"/>
          </rPr>
          <t xml:space="preserve">
-1个 （12月19号1C里转移1个）</t>
        </r>
      </text>
    </comment>
    <comment ref="H3063" authorId="0">
      <text>
        <r>
          <rPr>
            <b/>
            <sz val="9"/>
            <rFont val="宋体"/>
            <charset val="134"/>
          </rPr>
          <t>-20</t>
        </r>
      </text>
    </comment>
    <comment ref="H3069" authorId="0">
      <text>
        <r>
          <rPr>
            <b/>
            <sz val="9"/>
            <rFont val="宋体"/>
            <charset val="134"/>
          </rPr>
          <t>-1</t>
        </r>
      </text>
    </comment>
    <comment ref="H3220" authorId="0">
      <text>
        <r>
          <rPr>
            <b/>
            <sz val="9"/>
            <rFont val="宋体"/>
            <charset val="134"/>
          </rPr>
          <t>-1</t>
        </r>
      </text>
    </comment>
    <comment ref="H3246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</t>
        </r>
      </text>
    </comment>
    <comment ref="H3254" authorId="0">
      <text>
        <r>
          <rPr>
            <b/>
            <sz val="9"/>
            <rFont val="宋体"/>
            <charset val="134"/>
          </rPr>
          <t>-1</t>
        </r>
      </text>
    </comment>
    <comment ref="H3258" authorId="0">
      <text>
        <r>
          <rPr>
            <b/>
            <sz val="9"/>
            <rFont val="宋体"/>
            <charset val="134"/>
          </rPr>
          <t>-1</t>
        </r>
      </text>
    </comment>
    <comment ref="H3270" authorId="0">
      <text>
        <r>
          <rPr>
            <sz val="9"/>
            <rFont val="宋体"/>
            <charset val="134"/>
          </rPr>
          <t>-21</t>
        </r>
      </text>
    </comment>
    <comment ref="H3276" authorId="0">
      <text>
        <r>
          <rPr>
            <sz val="9"/>
            <rFont val="宋体"/>
            <charset val="134"/>
          </rPr>
          <t>DAI BU 
-3</t>
        </r>
      </text>
    </comment>
    <comment ref="H3277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dai bu 28</t>
        </r>
      </text>
    </comment>
    <comment ref="H3281" authorId="0">
      <text>
        <r>
          <rPr>
            <b/>
            <sz val="9"/>
            <rFont val="宋体"/>
            <charset val="134"/>
          </rPr>
          <t>-1</t>
        </r>
      </text>
    </comment>
    <comment ref="H3288" authorId="0">
      <text>
        <r>
          <rPr>
            <sz val="9"/>
            <rFont val="宋体"/>
            <charset val="134"/>
          </rPr>
          <t>-1</t>
        </r>
      </text>
    </comment>
    <comment ref="H3296" authorId="0">
      <text>
        <r>
          <rPr>
            <sz val="9"/>
            <rFont val="宋体"/>
            <charset val="134"/>
          </rPr>
          <t>-1</t>
        </r>
      </text>
    </comment>
    <comment ref="H3298" authorId="0">
      <text>
        <r>
          <rPr>
            <b/>
            <sz val="9"/>
            <rFont val="宋体"/>
            <charset val="134"/>
          </rPr>
          <t>-1</t>
        </r>
      </text>
    </comment>
    <comment ref="H3299" authorId="0">
      <text>
        <r>
          <rPr>
            <sz val="9"/>
            <rFont val="宋体"/>
            <charset val="134"/>
          </rPr>
          <t>duo1</t>
        </r>
      </text>
    </comment>
    <comment ref="H3304" authorId="0">
      <text>
        <r>
          <rPr>
            <b/>
            <sz val="9"/>
            <rFont val="宋体"/>
            <charset val="134"/>
          </rPr>
          <t>-1</t>
        </r>
      </text>
    </comment>
    <comment ref="H3315" authorId="0">
      <text>
        <r>
          <rPr>
            <sz val="9"/>
            <rFont val="宋体"/>
            <charset val="134"/>
          </rPr>
          <t>样-1</t>
        </r>
      </text>
    </comment>
    <comment ref="H3319" authorId="0">
      <text>
        <r>
          <rPr>
            <b/>
            <sz val="9"/>
            <rFont val="宋体"/>
            <charset val="134"/>
          </rPr>
          <t>-1</t>
        </r>
      </text>
    </comment>
    <comment ref="H3328" authorId="0">
      <text>
        <r>
          <rPr>
            <b/>
            <sz val="9"/>
            <rFont val="宋体"/>
            <charset val="134"/>
          </rPr>
          <t>-1</t>
        </r>
      </text>
    </comment>
    <comment ref="H3329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</t>
        </r>
      </text>
    </comment>
    <comment ref="H3330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
</t>
        </r>
      </text>
    </comment>
    <comment ref="H3331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
</t>
        </r>
      </text>
    </comment>
    <comment ref="H3332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
</t>
        </r>
      </text>
    </comment>
    <comment ref="H3333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
</t>
        </r>
      </text>
    </comment>
    <comment ref="H3334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
</t>
        </r>
      </text>
    </comment>
    <comment ref="H3335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
</t>
        </r>
      </text>
    </comment>
    <comment ref="H3336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-1</t>
        </r>
      </text>
    </comment>
    <comment ref="H3345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+20</t>
        </r>
      </text>
    </comment>
    <comment ref="H3348" authorId="0">
      <text>
        <r>
          <rPr>
            <sz val="9"/>
            <rFont val="宋体"/>
            <charset val="134"/>
          </rPr>
          <t>-1320=ВИ</t>
        </r>
      </text>
    </comment>
    <comment ref="H3377" authorId="0">
      <text>
        <r>
          <rPr>
            <sz val="9"/>
            <rFont val="宋体"/>
            <charset val="134"/>
          </rPr>
          <t>样-1</t>
        </r>
      </text>
    </comment>
    <comment ref="H3385" authorId="0">
      <text>
        <r>
          <rPr>
            <sz val="9"/>
            <rFont val="宋体"/>
            <charset val="134"/>
          </rPr>
          <t xml:space="preserve">样-1
</t>
        </r>
      </text>
    </comment>
    <comment ref="H3398" authorId="0">
      <text>
        <r>
          <rPr>
            <b/>
            <sz val="9"/>
            <rFont val="宋体"/>
            <charset val="134"/>
          </rPr>
          <t>-1</t>
        </r>
      </text>
    </comment>
    <comment ref="H3401" authorId="0">
      <text>
        <r>
          <rPr>
            <b/>
            <sz val="9"/>
            <rFont val="宋体"/>
            <charset val="134"/>
          </rPr>
          <t>-1</t>
        </r>
      </text>
    </comment>
  </commentList>
</comments>
</file>

<file path=xl/sharedStrings.xml><?xml version="1.0" encoding="utf-8"?>
<sst xmlns="http://schemas.openxmlformats.org/spreadsheetml/2006/main" count="24856" uniqueCount="7633">
  <si>
    <t>Прайс лист -11.2026г</t>
  </si>
  <si>
    <t>1. Аксессуары для Шкафов и Щитов</t>
  </si>
  <si>
    <t>Распределительные блоки и кросс-модули</t>
  </si>
  <si>
    <t>Распределительные блоки РБ 1-но полюсные</t>
  </si>
  <si>
    <t>Распределительные блоки проходные РБП</t>
  </si>
  <si>
    <t>Шины в корпусе (кросс-модули)</t>
  </si>
  <si>
    <t>Шины в корпусе (кросс-модули) "Лесенка"</t>
  </si>
  <si>
    <t>Распределительные блоки РБ 4-х полюсные</t>
  </si>
  <si>
    <t>Шина универсальная распределительная ШнУР</t>
  </si>
  <si>
    <t>ИК</t>
  </si>
  <si>
    <t>Коробка испытательная для счетчиков ИК</t>
  </si>
  <si>
    <t>Орех</t>
  </si>
  <si>
    <t>Ответвительный сжим (орех)</t>
  </si>
  <si>
    <t>Шины N и PE латунные</t>
  </si>
  <si>
    <t>Шина в корпусном изоляторе на DIN-рейку</t>
  </si>
  <si>
    <t>Шина с DIN-изоляторе 6x9</t>
  </si>
  <si>
    <t>Шина с DIN-изоляторе 8x12</t>
  </si>
  <si>
    <t>Шина с DIN-изоляторе типа "стойка"</t>
  </si>
  <si>
    <t>Шина в комбинированном DIN-изоляторе типа "стойка"</t>
  </si>
  <si>
    <t>Шина "N" нулевая в изоляторе ШНИ</t>
  </si>
  <si>
    <t>Шина с двумя угловыми изоляторами  6x9</t>
  </si>
  <si>
    <t>Шина с двумя угловыми изоляторами 8x12</t>
  </si>
  <si>
    <t>Шина на одном угловом изоляторами</t>
  </si>
  <si>
    <t>Шина с DIN-изоляторе типа "стойка" (розн. упак.)</t>
  </si>
  <si>
    <t>Шина с DIN-изоляторе (розн. упак.)</t>
  </si>
  <si>
    <t>Шина с двумя угловыми изоляторами (розн. упак.)</t>
  </si>
  <si>
    <t>Шина N "ноль" на двух угловых изоляторах 200А</t>
  </si>
  <si>
    <t>Шина нулевая 6x9</t>
  </si>
  <si>
    <t>Шина нулевая 8x12</t>
  </si>
  <si>
    <t>Шина нулевая никелированные</t>
  </si>
  <si>
    <t>Шина с DIN-изоляторе никелированные</t>
  </si>
  <si>
    <t>Шина с DIN-изоляторе типа "стойка" никелированные</t>
  </si>
  <si>
    <t>Шина с двумя угловыми изоляторами никелированные</t>
  </si>
  <si>
    <t>Изоляторы шины</t>
  </si>
  <si>
    <t>Шлейфы заземления луженые</t>
  </si>
  <si>
    <t>Шинный терминал</t>
  </si>
  <si>
    <t>Шина соединительная типа PIN и FORK</t>
  </si>
  <si>
    <t>Шина соединительная PIN（1M）</t>
  </si>
  <si>
    <t>Шина соединительная PIN-12 штырей</t>
  </si>
  <si>
    <t>Шина соединительная  FORK（1M）</t>
  </si>
  <si>
    <t>Шина соединительная  FORK - 12 штырей</t>
  </si>
  <si>
    <t>Шина соединительная PIN утолщенная（1M）</t>
  </si>
  <si>
    <t>Клеммы вводные модульные</t>
  </si>
  <si>
    <t>Изоляторы</t>
  </si>
  <si>
    <t>Изоляторы SM</t>
  </si>
  <si>
    <t>Изоляторы SM  с болтом</t>
  </si>
  <si>
    <t>Изоляторы "Лесенка"</t>
  </si>
  <si>
    <t>Изоляторы "Лесенка" с болтом</t>
  </si>
  <si>
    <t>Изоляторы шинные плоские ИШП</t>
  </si>
  <si>
    <t>Изоляторы соединительных шпилек</t>
  </si>
  <si>
    <t>DIN-рейки ( оцинкованная)</t>
  </si>
  <si>
    <t>DIN-рейки</t>
  </si>
  <si>
    <t>DIN-рейка усиленная</t>
  </si>
  <si>
    <t>Ограничители на DIN-рейку</t>
  </si>
  <si>
    <t>Зажимы кабельные для С-профиля</t>
  </si>
  <si>
    <t>Колодки клеммные JXB / UK / PT</t>
  </si>
  <si>
    <t>Зажим наборный JXB</t>
  </si>
  <si>
    <t>Клеммные колодки JXB (PEN)</t>
  </si>
  <si>
    <t>Заглушка для ЗНИ</t>
  </si>
  <si>
    <t>Центральная перемычка</t>
  </si>
  <si>
    <t>Измерительные клеммы</t>
  </si>
  <si>
    <t>Маркеры</t>
  </si>
  <si>
    <t>Зажим наборный UK</t>
  </si>
  <si>
    <t>Зажим наборный UK（PEN）</t>
  </si>
  <si>
    <t>Зажим наборный UK для плавких вставок</t>
  </si>
  <si>
    <t>Аксессуары для зажима наборного UK</t>
  </si>
  <si>
    <t>Зажим пружинный с нажимной кнопкой PT</t>
  </si>
  <si>
    <t>Зажим пружинный с нажимной кнопкой PT（PEN）</t>
  </si>
  <si>
    <t>Заглушка для D-PT</t>
  </si>
  <si>
    <t>Центральная перемычка на для клемм PT</t>
  </si>
  <si>
    <t>Клеммы модульные микро серии МКМ</t>
  </si>
  <si>
    <t>Распределительный Блок ПНК</t>
  </si>
  <si>
    <t>Герметичные кабельные вводы</t>
  </si>
  <si>
    <t>Сальники типа влагозащищенные PG -белый</t>
  </si>
  <si>
    <t>Сальники типа влагозащищенные PG -черный</t>
  </si>
  <si>
    <t>Сальники типа влагозащищенные PG  (розн. упак.)</t>
  </si>
  <si>
    <t>Сальники Серия MG LX -черный</t>
  </si>
  <si>
    <t>Сальники Серия MG LX -белый</t>
  </si>
  <si>
    <t>Металлический кабельный ввод Серия PG</t>
  </si>
  <si>
    <t>Металлический кабельный ввод Серия MG-M</t>
  </si>
  <si>
    <t>Нейлоновая муфта типа PGL на гофру -черный</t>
  </si>
  <si>
    <t>Сальники типа влагозащищенные PG -R -белый</t>
  </si>
  <si>
    <t>Сальники типа влагозащищенные PG -R -черный</t>
  </si>
  <si>
    <t>Заглушка для отверcтия ОКП-М</t>
  </si>
  <si>
    <t>Герметичные кабельные коннекторы</t>
  </si>
  <si>
    <t>Карман для документации</t>
  </si>
  <si>
    <t>ЛСМ</t>
  </si>
  <si>
    <t>Лента спиральная монтажная пластиковая серии ЛСМ -белый</t>
  </si>
  <si>
    <t>Лента спиральная монтажная пластиковая серии ЛСМ -черный</t>
  </si>
  <si>
    <t>Бандаж кабельный</t>
  </si>
  <si>
    <t>Оплетка кабельная из ПЭТ</t>
  </si>
  <si>
    <t>ПКК</t>
  </si>
  <si>
    <t>Пластиковый профиль ПКК</t>
  </si>
  <si>
    <t>Маркер</t>
  </si>
  <si>
    <t>Маркеры кабельные МК</t>
  </si>
  <si>
    <t>Маркеры наборные МН</t>
  </si>
  <si>
    <t>Изоляционные материалы</t>
  </si>
  <si>
    <t>Изолента ПВХ-0.13х15 мм (10M)</t>
  </si>
  <si>
    <t>Изолента ПВХ-0.13х15 мм (20M)</t>
  </si>
  <si>
    <t>Изолента ПВХ-0.15х19 мм (10M)</t>
  </si>
  <si>
    <t>Изолента ПВХ-0.15х19 мм (20M)</t>
  </si>
  <si>
    <t>Изолента ХБ</t>
  </si>
  <si>
    <t>Двухстороняя клейкая лента</t>
  </si>
  <si>
    <t>Замки</t>
  </si>
  <si>
    <t>Замки к боксам</t>
  </si>
  <si>
    <t>Знаки электробезопасности</t>
  </si>
  <si>
    <t>СВОШ</t>
  </si>
  <si>
    <t>Крышки защитные для вырезов в шкафах IP67</t>
  </si>
  <si>
    <t>2.Монтажные Изделия</t>
  </si>
  <si>
    <t>Установочные клеммы</t>
  </si>
  <si>
    <t>Зажимы винтовые ЗВИ - полиэтилен</t>
  </si>
  <si>
    <t>Зажимы винтовые ЗВИ - полипропилен-белый</t>
  </si>
  <si>
    <t>Зажимы винтовые ЗВИ - полипропилен-черный</t>
  </si>
  <si>
    <t>Зажимы винтовые ЗВИ - полиэтилен (розн. упак.)</t>
  </si>
  <si>
    <t>Зажимы винтовые ЗВИ - полипропилен-белый (розн. упак.)</t>
  </si>
  <si>
    <t>Зажимы винтовые ЗВИ - полипропилен-черный (розн. упак.)</t>
  </si>
  <si>
    <t>Клеммы керамические</t>
  </si>
  <si>
    <t>Клемма силовая вводная КСВ</t>
  </si>
  <si>
    <t>Клеммник концевой изолированный TTB</t>
  </si>
  <si>
    <t>Клеммник концевой изолированный ККИ</t>
  </si>
  <si>
    <t>Клемма для сетей уличного освещения</t>
  </si>
  <si>
    <t>Установочные клеммы и соединители</t>
  </si>
  <si>
    <t>Соединительная клемма СК</t>
  </si>
  <si>
    <t>Соединительная клемма СК (5шт./упак.)</t>
  </si>
  <si>
    <t>Соединительная клемма СК (10шт./упак.)</t>
  </si>
  <si>
    <t>Соединительная клемма СК (20шт./упак.)</t>
  </si>
  <si>
    <t>Соединительная клемма СК (50шт./упак.)</t>
  </si>
  <si>
    <t>Соединительная проходная клемма 1 полюс СК</t>
  </si>
  <si>
    <t>Соединительная проходная клемма на DIN-рейку СК</t>
  </si>
  <si>
    <t>Соединительная проходная клемма на DIN-рейку СК (розн. упак.)</t>
  </si>
  <si>
    <t>Соединительная проходная клемма СК</t>
  </si>
  <si>
    <t>Держатель для клемм на дин-рейку</t>
  </si>
  <si>
    <t>Клеммы рычажковые универсальные КРУ</t>
  </si>
  <si>
    <t>Клеммы рычажковые универсальные КРУ (5шт./упак.)</t>
  </si>
  <si>
    <t>Клеммы рычажковые универсальные КРУ (10шт./упак.)</t>
  </si>
  <si>
    <t>Строительно-монтажная клемма (проходная) СК (розн. упак.)</t>
  </si>
  <si>
    <t>Строительно-монтажная клемма разветвительная LT (розн. упак.)</t>
  </si>
  <si>
    <t>Соединительная проходная клемма CK-LT (3шт./упак.)</t>
  </si>
  <si>
    <t>Строительно-монтажная клемма СКМ</t>
  </si>
  <si>
    <t>Строительно-монтажная клемма СКМ (5шт./упак.)</t>
  </si>
  <si>
    <t>Строительно-монтажная клемма СКМ (10шт./упак.)</t>
  </si>
  <si>
    <t>Строительно-монтажная клемма СКМ (50шт./упак.)</t>
  </si>
  <si>
    <t>Строительно-монтажная клемма КБМ</t>
  </si>
  <si>
    <t>Строительно-монтажная клемма КБМ (розн. упак.)</t>
  </si>
  <si>
    <t>Строительно-монтажная клемма КБМ с пастойс</t>
  </si>
  <si>
    <t>Строительно-монтажная клемма КБМ с пастой (розн. упак.)</t>
  </si>
  <si>
    <t>Строительно-монтажная клемма СМК</t>
  </si>
  <si>
    <t>Двухполюсный клеммник ДК</t>
  </si>
  <si>
    <t>Клеммы пружинные соединительные КСП</t>
  </si>
  <si>
    <t>Клеммные терминалы</t>
  </si>
  <si>
    <t>Блок зажимов ТВ</t>
  </si>
  <si>
    <t>Блок зажимов ТC</t>
  </si>
  <si>
    <t>Блок зажимов наборный TD</t>
  </si>
  <si>
    <t>Блоки зажимов БЗД</t>
  </si>
  <si>
    <t>Стяжки кабельные нейлоновые</t>
  </si>
  <si>
    <t>Площадки самоклеющиеся под Хомуты -белый</t>
  </si>
  <si>
    <t>Площадки самоклеющиеся под Хомуты -черный</t>
  </si>
  <si>
    <t>Xомуты нейлоновые-белый</t>
  </si>
  <si>
    <t>Xомуты нейлоновые-черный</t>
  </si>
  <si>
    <t>Xомуты нейлоновые NCT морозостойкие-белый</t>
  </si>
  <si>
    <t>Xомуты нейлоновые NCT морозостойкие-черный</t>
  </si>
  <si>
    <t>Хомуты нейлоновые-белый в розничной упаковке</t>
  </si>
  <si>
    <t>Хомуты нейлоновые-черный в розничной упаковке</t>
  </si>
  <si>
    <t>Хомуты нейлоновые цветные наборы</t>
  </si>
  <si>
    <t>Кабельная стяжка под винт</t>
  </si>
  <si>
    <t>Кабельная стяжка разъёмная (нейлон)</t>
  </si>
  <si>
    <t>Стяжки крепежные с маркировочной площадкой</t>
  </si>
  <si>
    <t>Кабельные стяжки с гор. замком КСГ</t>
  </si>
  <si>
    <t>Хомуты анкерные ХА</t>
  </si>
  <si>
    <t>Крепеж ремешковый</t>
  </si>
  <si>
    <t>Пломбы пластиковые универсальные</t>
  </si>
  <si>
    <t>Кабельная стяжка многозвеньевая</t>
  </si>
  <si>
    <t>Хомуты-липучки</t>
  </si>
  <si>
    <t>Хомуты-липучки с пластиковой пряжкой</t>
  </si>
  <si>
    <t>Хомут AISI 304 из нержавеющей стали</t>
  </si>
  <si>
    <t>Хомут AISI 316 из нержавеющей стали</t>
  </si>
  <si>
    <t>Хомут AISI 316 из нержавеющей стали с полимерным покрытием</t>
  </si>
  <si>
    <t>Хомут AISI 316 из нержавеющей стали в мини-упаковке</t>
  </si>
  <si>
    <t>Хомут AISI 304 из нержавеющей стали крепежный под двойной обхват</t>
  </si>
  <si>
    <t>Хомут AISI 316 из нержавеющей стали крепежный под двойной обхват</t>
  </si>
  <si>
    <t>Дюбель для бандажа ДБ</t>
  </si>
  <si>
    <t>Дюбель-хомут для плоского кабеля</t>
  </si>
  <si>
    <t>Дюбель хомуты</t>
  </si>
  <si>
    <t>Дюбель хомуты (розн. упак.)</t>
  </si>
  <si>
    <t>Площадка монтажная под винт ПМО</t>
  </si>
  <si>
    <t>Площадки самоклеящиеся ПСК</t>
  </si>
  <si>
    <t>Термоусадочные трубки</t>
  </si>
  <si>
    <t>Термоусаживаемые материалы ТТУ</t>
  </si>
  <si>
    <t>Термоусаживаемые материалы ТУТнг</t>
  </si>
  <si>
    <t>Термоусаживаемые материалы ТТУ-1M</t>
  </si>
  <si>
    <t>ТТУ в розничной упаковке</t>
  </si>
  <si>
    <t>Наборы термоусадочных трубок в боксе</t>
  </si>
  <si>
    <t>Термоусаживаемая трубка ТУТк с коэффициентом 3:1</t>
  </si>
  <si>
    <t>Скоба</t>
  </si>
  <si>
    <t>Скоба круглая-белая</t>
  </si>
  <si>
    <t>Скоба круглая-черная</t>
  </si>
  <si>
    <t>Скоба плоская-белая</t>
  </si>
  <si>
    <t>Скоба плоская-черная</t>
  </si>
  <si>
    <t>Скоба круглая (розн. упак.)</t>
  </si>
  <si>
    <t>Скоба плоская (розн. упак.)</t>
  </si>
  <si>
    <t>Скоба металлическая двухлапковая</t>
  </si>
  <si>
    <t>Скоба металлическая двухлапковая для монтаж. пистолета</t>
  </si>
  <si>
    <t>Скоба металлическая однолапковая</t>
  </si>
  <si>
    <t>Скоба металлическая однолапковая для монтаж. пистолета</t>
  </si>
  <si>
    <t>Кабельные протяжки</t>
  </si>
  <si>
    <t>Коробка распределительная герметичная</t>
  </si>
  <si>
    <t>Коробка распределительная герметичная SER</t>
  </si>
  <si>
    <t>3.Наконечники и зажимы</t>
  </si>
  <si>
    <t>Изолированные зажимы</t>
  </si>
  <si>
    <t>Зажимы СИЗ</t>
  </si>
  <si>
    <t>Зажимы СИЗ (розн. упак.)</t>
  </si>
  <si>
    <t>Зажимы СИЗ-K</t>
  </si>
  <si>
    <t>Концевые изолированные заглушки КИЗ</t>
  </si>
  <si>
    <t>Втулочные наконечники НШВИ</t>
  </si>
  <si>
    <t>Наконечник-гильза E</t>
  </si>
  <si>
    <t>Наконечник-гильза E (розн. упак.)</t>
  </si>
  <si>
    <t>Наконечник-гильза TE</t>
  </si>
  <si>
    <t>Наконечник-гильза TE  (розн. упак.)</t>
  </si>
  <si>
    <t>Наборы наконечников НШвИ</t>
  </si>
  <si>
    <t>Наконечники штыревые втулочные НШВ</t>
  </si>
  <si>
    <t>Изолированные наконечники, разъемы и гильзы</t>
  </si>
  <si>
    <t>Наконечники вилочные изолированные НКИ</t>
  </si>
  <si>
    <t>Наконечники кольцевые изолированные НКИ  (розн. упак.)</t>
  </si>
  <si>
    <t>Наконечники вилочные изолированные НВИ</t>
  </si>
  <si>
    <t>Наконечники вилочные изолированные НВИ  (розн. упак.)</t>
  </si>
  <si>
    <t>Наконечники кольцевые изолированные с термоусаживаемой манжетой НКИ-Т</t>
  </si>
  <si>
    <t>Наконечники вилочные изолированные с термоусаживаемой манжетой НВИ-Т</t>
  </si>
  <si>
    <t>Наконечники кольцевые изолированные нейлон НКИ-Н</t>
  </si>
  <si>
    <t>Наконечники вилочные изолированные нейлон НВИ-Н</t>
  </si>
  <si>
    <t>Разъемы полностью изолированные в нейлоновом корпусе РПИ-П(н) / М(н) (розн. упак.)</t>
  </si>
  <si>
    <t>Разъемы изолированные РПИ-п / м</t>
  </si>
  <si>
    <t>Разъем изолированный термоусаживаемый Рпи-п-Т</t>
  </si>
  <si>
    <t>Разъем плоский полностью изолированный Рппи-М</t>
  </si>
  <si>
    <t>Разъемы  изолированные РпИо</t>
  </si>
  <si>
    <t>Разъемы флажковые изолированные «мама» в нейлоновом корпусе (розн. упак.)</t>
  </si>
  <si>
    <t>Контактные зажимы-ответвители ОВ</t>
  </si>
  <si>
    <t>Изолированные зажимы-ответвители ОВ T</t>
  </si>
  <si>
    <t>Разъемы штекеры РшИп / РшИм</t>
  </si>
  <si>
    <t>Соединительные наконечники-гильзы ГСИ-Т</t>
  </si>
  <si>
    <t>Гильза соединительная изолированная ГСИ</t>
  </si>
  <si>
    <t>Термоусаживаемые соединители под пайку (розн. упак.)</t>
  </si>
  <si>
    <t>Наконечник круглый штыревой НкИш</t>
  </si>
  <si>
    <t>Наконечник круглый штыревой НпИш</t>
  </si>
  <si>
    <t>Наконечник кольцевой НК</t>
  </si>
  <si>
    <t>Наконечник медный луженый ТМЛ</t>
  </si>
  <si>
    <t>Наконечники кабельные медные ТМ (ГОСТ 7386-80)</t>
  </si>
  <si>
    <t>Гильзы медные луженые ГМЛ  ГОСТ 23469.3-79</t>
  </si>
  <si>
    <t>Наконечники медные луженые ТМЛ угловые</t>
  </si>
  <si>
    <t>Наконечник алюминиевый ТА</t>
  </si>
  <si>
    <t>Гильза алюминиевая ГА</t>
  </si>
  <si>
    <t>Гильзы кабельные медные ГМ</t>
  </si>
  <si>
    <t>Обжимной инструмент</t>
  </si>
  <si>
    <t>Пресс-клещи для втулочных наконечников</t>
  </si>
  <si>
    <t>4.Силовые Разъемы</t>
  </si>
  <si>
    <t>Силовые разъемы из пластика</t>
  </si>
  <si>
    <t>Вилка переносная</t>
  </si>
  <si>
    <t>Розетка стационарная</t>
  </si>
  <si>
    <t>Розетка переносная</t>
  </si>
  <si>
    <t>Розетки стационарные для скрытой установки</t>
  </si>
  <si>
    <t>Вилки стационарные</t>
  </si>
  <si>
    <t>Вилка панельная для скрытой установк</t>
  </si>
  <si>
    <t>Розетки панельные для скрытой установки РП</t>
  </si>
  <si>
    <t>Розетки двух-и трехлучевые</t>
  </si>
  <si>
    <t>Промышленные разъемы</t>
  </si>
  <si>
    <t>Вилка переносная IP67</t>
  </si>
  <si>
    <t>Розетка стационарная IP 67</t>
  </si>
  <si>
    <t>Розетка переносная IP67</t>
  </si>
  <si>
    <t>Розетка скрытая IP67</t>
  </si>
  <si>
    <t>Силовые разъемы из каучука</t>
  </si>
  <si>
    <t>Розетка на дин-рейку РД</t>
  </si>
  <si>
    <t>5.Аварийное освещение</t>
  </si>
  <si>
    <t>Патроны керамические</t>
  </si>
  <si>
    <t>Патроны пластиковые</t>
  </si>
  <si>
    <t>Патрон подвесной</t>
  </si>
  <si>
    <t>Патроны для галогенных ламп</t>
  </si>
  <si>
    <t>Кольцо абажурное</t>
  </si>
  <si>
    <t>Патроны карболитовые</t>
  </si>
  <si>
    <t>Переходники к электропатронам</t>
  </si>
  <si>
    <t>6.Кнопки, кнопочные посты,  переключатели</t>
  </si>
  <si>
    <t>Светосигнальная арматура</t>
  </si>
  <si>
    <t>Светосигнальная арматура - индикаторы</t>
  </si>
  <si>
    <t>Индикаторы значений напряжений и тока серии AD22</t>
  </si>
  <si>
    <t>Лампы - индикаторы разъединителя и заземления</t>
  </si>
  <si>
    <t>Оповещатели</t>
  </si>
  <si>
    <t>Кнопки управления</t>
  </si>
  <si>
    <t>Лампа сигнальная CB2</t>
  </si>
  <si>
    <t>Кнопки управления BA</t>
  </si>
  <si>
    <t>Кнопки управления с подсветкой BW</t>
  </si>
  <si>
    <t>Кнопки управления ABLFS-22</t>
  </si>
  <si>
    <t>Переключатель с подсветкой XB4-BK</t>
  </si>
  <si>
    <t>Джойстик LA167</t>
  </si>
  <si>
    <t>Переключатели</t>
  </si>
  <si>
    <t>Держатель маркировки</t>
  </si>
  <si>
    <t>Светосигнальная арматура - дополнительные контакты</t>
  </si>
  <si>
    <t>Аксессуары  для светосигнальной арматуры</t>
  </si>
  <si>
    <t>Кнопочные посты</t>
  </si>
  <si>
    <t>Пост управления кнопочный ПКУ</t>
  </si>
  <si>
    <t>ПКТ</t>
  </si>
  <si>
    <t>Пульт кнопочный ПКТ</t>
  </si>
  <si>
    <t>Пульт кнопочный XAC-A</t>
  </si>
  <si>
    <t>Концевые и путевые выключатели</t>
  </si>
  <si>
    <t>Концевой выключатель TZ-8</t>
  </si>
  <si>
    <t>Выключатели кнопочные с блокировкой</t>
  </si>
  <si>
    <t>Переключатель кулачковый ПК</t>
  </si>
  <si>
    <t>Датчики уровня</t>
  </si>
  <si>
    <t>Выключатели поплавковые</t>
  </si>
  <si>
    <t>7.Модульные предохранители-разъединители</t>
  </si>
  <si>
    <t>Держатели плавких вставок ППН</t>
  </si>
  <si>
    <t>Ручка для съема ППН</t>
  </si>
  <si>
    <t>Выключатели-разъединители ПВР-1 вертикальный</t>
  </si>
  <si>
    <t>Выключатель-разъединитель ПВР</t>
  </si>
  <si>
    <t>Предохранители-разъединители ПР</t>
  </si>
  <si>
    <t>Плавкая вставка ПВЦ</t>
  </si>
  <si>
    <t>Выключатель-разъединитель ВР32</t>
  </si>
  <si>
    <t>Выключатель-разъединитель ВР32（левая/правая рукоятка）</t>
  </si>
  <si>
    <t>8.Арматура и инструмент для монтажа СИП</t>
  </si>
  <si>
    <t>Зажим прокалывающий ответвительный</t>
  </si>
  <si>
    <t>Кронштейн анкерный</t>
  </si>
  <si>
    <t>Крюк</t>
  </si>
  <si>
    <t>Лента стальная</t>
  </si>
  <si>
    <t>Скрепа для ленты</t>
  </si>
  <si>
    <t>Крепление фасадно</t>
  </si>
  <si>
    <t>Колпачок защитный изолирующий</t>
  </si>
  <si>
    <t>Зажимы анкерные</t>
  </si>
  <si>
    <t>Зажим промежуточный</t>
  </si>
  <si>
    <t>Зажим соединительный плашечный</t>
  </si>
  <si>
    <t>Изолированная скоба для заземления, адаптер для закороток и заземления</t>
  </si>
  <si>
    <t>Гильза изолированная фазная MJPT</t>
  </si>
  <si>
    <t>Гильза изолированная нулевая MJPT</t>
  </si>
  <si>
    <t>Гильза изолированная фазная MJPB</t>
  </si>
  <si>
    <t>Герметичный изолированный алюмомедный наконечник</t>
  </si>
  <si>
    <t>Внимание: цены на продукцию, которой нет в наличии, могут быть изменены в дальнейшем. при наличии              запроса, уточняйте актуальные цены у менеджеров.</t>
  </si>
  <si>
    <t>Прайс лист -01.11.2026г</t>
  </si>
  <si>
    <t>www.hlt.su</t>
  </si>
  <si>
    <t>Итого  (руб.)</t>
  </si>
  <si>
    <t>В наличии с      маркировкой</t>
  </si>
  <si>
    <t>Маркировка ЧЗ</t>
  </si>
  <si>
    <t>Статус товара</t>
  </si>
  <si>
    <t>Ссылка на       сайт</t>
  </si>
  <si>
    <t>Код класса ETIM</t>
  </si>
  <si>
    <r>
      <rPr>
        <b/>
        <sz val="8"/>
        <rFont val="Times New Roman"/>
        <charset val="204"/>
      </rPr>
      <t xml:space="preserve">Общий вес
</t>
    </r>
    <r>
      <rPr>
        <b/>
        <sz val="8"/>
        <rFont val="宋体"/>
        <charset val="204"/>
      </rPr>
      <t>（</t>
    </r>
    <r>
      <rPr>
        <b/>
        <sz val="8"/>
        <rFont val="Times New Roman"/>
        <charset val="204"/>
      </rPr>
      <t>Kg</t>
    </r>
    <r>
      <rPr>
        <b/>
        <sz val="8"/>
        <rFont val="宋体"/>
        <charset val="204"/>
      </rPr>
      <t>）</t>
    </r>
  </si>
  <si>
    <r>
      <rPr>
        <b/>
        <sz val="8"/>
        <rFont val="Times New Roman"/>
        <charset val="204"/>
      </rPr>
      <t xml:space="preserve">Объём
</t>
    </r>
    <r>
      <rPr>
        <b/>
        <sz val="8"/>
        <rFont val="宋体"/>
        <charset val="204"/>
      </rPr>
      <t>（</t>
    </r>
    <r>
      <rPr>
        <b/>
        <sz val="9"/>
        <rFont val="Times New Roman"/>
        <charset val="204"/>
      </rPr>
      <t>m³</t>
    </r>
    <r>
      <rPr>
        <b/>
        <sz val="8"/>
        <rFont val="宋体"/>
        <charset val="204"/>
      </rPr>
      <t>）</t>
    </r>
  </si>
  <si>
    <t>Скидка %</t>
  </si>
  <si>
    <t>Артикул</t>
  </si>
  <si>
    <t>Наименование</t>
  </si>
  <si>
    <t>Ед.</t>
  </si>
  <si>
    <t>Заказ</t>
  </si>
  <si>
    <t>Цена за         единицу</t>
  </si>
  <si>
    <t>Цена за единицу с учетом скидки РУБ (с НДС)</t>
  </si>
  <si>
    <t>Цена РРЦ          с НДС</t>
  </si>
  <si>
    <t>В            наличии</t>
  </si>
  <si>
    <t>Сумма</t>
  </si>
  <si>
    <t>Упаковка</t>
  </si>
  <si>
    <t>Штрих код</t>
  </si>
  <si>
    <r>
      <rPr>
        <sz val="8"/>
        <rFont val="Times New Roman"/>
        <charset val="204"/>
      </rPr>
      <t>Вес нетто</t>
    </r>
    <r>
      <rPr>
        <sz val="8"/>
        <rFont val="宋体"/>
        <charset val="134"/>
      </rPr>
      <t>（</t>
    </r>
    <r>
      <rPr>
        <sz val="8"/>
        <rFont val="Times New Roman"/>
        <charset val="204"/>
      </rPr>
      <t>Kg</t>
    </r>
    <r>
      <rPr>
        <sz val="8"/>
        <rFont val="宋体"/>
        <charset val="134"/>
      </rPr>
      <t>）</t>
    </r>
  </si>
  <si>
    <t>Объём Ктр. （m³）</t>
  </si>
  <si>
    <t>Общий вес нетто (кг)</t>
  </si>
  <si>
    <r>
      <rPr>
        <sz val="8"/>
        <rFont val="Times New Roman"/>
        <charset val="204"/>
      </rPr>
      <t xml:space="preserve">Объём     </t>
    </r>
    <r>
      <rPr>
        <sz val="8"/>
        <rFont val="宋体"/>
        <charset val="204"/>
      </rPr>
      <t>（</t>
    </r>
    <r>
      <rPr>
        <sz val="8"/>
        <rFont val="Times New Roman"/>
        <charset val="204"/>
      </rPr>
      <t>м³</t>
    </r>
    <r>
      <rPr>
        <sz val="8"/>
        <rFont val="宋体"/>
        <charset val="204"/>
      </rPr>
      <t>）</t>
    </r>
  </si>
  <si>
    <t>Количество в упаковке, шт./уп.</t>
  </si>
  <si>
    <t>Кол-во в трансп.   коробке Упак.</t>
  </si>
  <si>
    <t>1.Аксессуары для Шкафов и Щитов</t>
  </si>
  <si>
    <r>
      <rPr>
        <sz val="12"/>
        <rFont val="Times New Roman"/>
        <charset val="204"/>
      </rPr>
      <t>04.22-</t>
    </r>
    <r>
      <rPr>
        <sz val="12"/>
        <rFont val="宋体"/>
        <charset val="134"/>
      </rPr>
      <t>已核对</t>
    </r>
  </si>
  <si>
    <t>081-07-01</t>
  </si>
  <si>
    <t>Распределительный блок на DIN-рейку РБ-80 1П 80А (1x16/4x6+2x16) HLT</t>
  </si>
  <si>
    <t>шт.</t>
  </si>
  <si>
    <t>да</t>
  </si>
  <si>
    <t>Регулярная</t>
  </si>
  <si>
    <t>Ссылка</t>
  </si>
  <si>
    <t>EC000276</t>
  </si>
  <si>
    <t>081-07-02</t>
  </si>
  <si>
    <t>Распределительный блок на DIN-рейку РБ-125 1П 125А (1x35+1x16/6x16) HLT</t>
  </si>
  <si>
    <t>4670042790021</t>
  </si>
  <si>
    <t>081-07-03</t>
  </si>
  <si>
    <t>Распределительный блок на DIN-рейку РБ-160 1П 160А (1x70+1x16/6x16) HLT</t>
  </si>
  <si>
    <t>4670042790069</t>
  </si>
  <si>
    <t>081-07-04</t>
  </si>
  <si>
    <t>Распределительный блок на DIN-рейку РБ-250 1П 250А (1x120/2x35+ 5x16+ 4x10) HLT</t>
  </si>
  <si>
    <t>4670042790076</t>
  </si>
  <si>
    <t>081-07-05</t>
  </si>
  <si>
    <t>Распределительный блок на DIN-рейку РБ-400 1П 400А (1x185/2x35+5x16+ 4x10) HLT</t>
  </si>
  <si>
    <t>4670042790083</t>
  </si>
  <si>
    <t>081-07-06</t>
  </si>
  <si>
    <t>Распределительный блок на DIN-рейку РБ-500 1П 500А (плоские шины от 3x15 до 8x24 / 2x35+5x16+4x10) HLT</t>
  </si>
  <si>
    <t>4670042790090</t>
  </si>
  <si>
    <t>Распределительные блок РБЛ "Лесенка"</t>
  </si>
  <si>
    <t>081-07-008</t>
  </si>
  <si>
    <t>Распределительный блок на DIN-рейку РБЛ "Лесенка"-125 1П 125А (1x35+1x16/6x16) HLT</t>
  </si>
  <si>
    <t>081-07-10</t>
  </si>
  <si>
    <t>Распределительный блок проходной РБП 35 (1х35-4х6 мм2) 125/50 А HLT</t>
  </si>
  <si>
    <t>4670042790205</t>
  </si>
  <si>
    <t>081-07-11</t>
  </si>
  <si>
    <t>Распределительный блок проходной РБП 95 (1х95-4х16 мм2) 232/100А HLT</t>
  </si>
  <si>
    <t>4670042790212</t>
  </si>
  <si>
    <r>
      <rPr>
        <sz val="12"/>
        <rFont val="Times New Roman"/>
        <charset val="204"/>
      </rPr>
      <t>04.24-</t>
    </r>
    <r>
      <rPr>
        <sz val="12"/>
        <rFont val="宋体"/>
        <charset val="134"/>
      </rPr>
      <t>已核对</t>
    </r>
  </si>
  <si>
    <t>081-06-01</t>
  </si>
  <si>
    <t>Шины на DIN-рейку в корпусе (кросс-модуль) L+PEN 2x7 HLT</t>
  </si>
  <si>
    <t>EC001894</t>
  </si>
  <si>
    <t>081-06-02</t>
  </si>
  <si>
    <t>Шины на DIN-рейку в корпусе (кросс-модуль) L+PEN 2x11 HLT</t>
  </si>
  <si>
    <t>081-06-03</t>
  </si>
  <si>
    <t>Шины на DIN-рейку в корпусе (кросс-модуль) L+PEN 2x15 HLT</t>
  </si>
  <si>
    <t>081-06-04</t>
  </si>
  <si>
    <t>Шины на DIN-рейку в корпусе (кросс-модуль) 3L+PEN 4x7 HLT</t>
  </si>
  <si>
    <t>081-06-05</t>
  </si>
  <si>
    <t>Шины на DIN-рейку в корпусе (кросс-модуль) 3L+PEN 4x11 HLT</t>
  </si>
  <si>
    <t>081-06-06</t>
  </si>
  <si>
    <t>Шины на DIN-рейку в корпусе (кросс-модуль) 3L+PEN 4x15 HLT</t>
  </si>
  <si>
    <t>Распределительные блоки РБ 4-X полюсные</t>
  </si>
  <si>
    <t>081-08-01</t>
  </si>
  <si>
    <t>Распределительный блок на DIN-рейку РБ-160 4П 160А (4 шины 2x9+2x8+7x7+1x12) HLT</t>
  </si>
  <si>
    <t>081-08-02</t>
  </si>
  <si>
    <t>Распределительный блок на DIN-рейку РБ-200 4П 200А (4 шины 10xM6+1xM8) HLT</t>
  </si>
  <si>
    <t>081-08-03</t>
  </si>
  <si>
    <t>Распределительный блок на DIN-рейку РБ-250 4П 250А (4 шины 10xM6+1xM8) HLT</t>
  </si>
  <si>
    <t>4670042790311</t>
  </si>
  <si>
    <t>081-08-04</t>
  </si>
  <si>
    <t>Распределительный блок РБ-400 4П 400А (4 шины 10xM6+1xM8) HLT</t>
  </si>
  <si>
    <t>19.11.2026</t>
  </si>
  <si>
    <t>4670042790328</t>
  </si>
  <si>
    <t>081-17-01</t>
  </si>
  <si>
    <t>Шина универсальная распределительная ШнУР 1 в корпусе 2 ввода 7 групп 160 А HLT</t>
  </si>
  <si>
    <t>EC000275</t>
  </si>
  <si>
    <t>081-22-02</t>
  </si>
  <si>
    <t>Коробка клеммная испытательная ККИ HLT</t>
  </si>
  <si>
    <t>EC002295</t>
  </si>
  <si>
    <t>081-13-28</t>
  </si>
  <si>
    <t>Сжим ответвительный У-731М (4-10 : 1,5-10 мм2) IP20 HLT</t>
  </si>
  <si>
    <t>EC001062</t>
  </si>
  <si>
    <t>4670042790359</t>
  </si>
  <si>
    <t>081-13-29</t>
  </si>
  <si>
    <t>Сжим ответвительный У-733М (16-35 : 1,5-10 мм2) IP20 HLT</t>
  </si>
  <si>
    <t>081-13-30</t>
  </si>
  <si>
    <t>Сжим ответвительный У-734М (16-35 : 16-25 мм2) IP20 HLT</t>
  </si>
  <si>
    <t>081-13-31</t>
  </si>
  <si>
    <t>Сжим ответвительный У-739М (4-10 : 1,5-2,5 мм2) IP20 HLT</t>
  </si>
  <si>
    <t>081-13-32</t>
  </si>
  <si>
    <t>Сжим ответвительный У-859М (50-70 : 4-35 мм2) IP20 HLT</t>
  </si>
  <si>
    <t>081-13-33</t>
  </si>
  <si>
    <t>Сжим ответвительный У-870М (95-150 : 16-50 мм2) IP20 HLT</t>
  </si>
  <si>
    <t>081-13-34</t>
  </si>
  <si>
    <t>Сжим ответвительный У-871М (95-150 : 50-95 мм2) IP20 HLT</t>
  </si>
  <si>
    <t>081-13-35</t>
  </si>
  <si>
    <t>Сжим ответвительный У-872М (95-150 : 95-120 мм2) IP20 HLT</t>
  </si>
  <si>
    <t>081-03-21</t>
  </si>
  <si>
    <t>Шина PE "земля" в корп изол на DIN-рейку ШНИ-6х9-7-К-зеленая HLT</t>
  </si>
  <si>
    <t>4670042790434</t>
  </si>
  <si>
    <t>081-05-02</t>
  </si>
  <si>
    <t>Шина PE "земля" в корп изол на DIN-рейку ШНИ-6х9-10-К-зеленая HLT</t>
  </si>
  <si>
    <t>4670042790441</t>
  </si>
  <si>
    <t>081-03-22</t>
  </si>
  <si>
    <t>Шина PE "земля" в корп изол на DIN-рейку ШНИ-6х9-12-К-зеленая HLT</t>
  </si>
  <si>
    <t>4670042790458</t>
  </si>
  <si>
    <t>081-05-04</t>
  </si>
  <si>
    <t>Шина PE "земля" в корп изол на DIN-рейку ШНИ-6х9-15-К-зеленая HLT</t>
  </si>
  <si>
    <t>4670042790465</t>
  </si>
  <si>
    <t>081-05-011</t>
  </si>
  <si>
    <t>Шина PE "земля" в корп изол на DIN-рейку ШНИ-6х9-7-К-синяя HLT</t>
  </si>
  <si>
    <t>081-05-012</t>
  </si>
  <si>
    <t>Шина PE "земля" в корп изол на DIN-рейку ШНИ-6х9-10-К-синяя HLT</t>
  </si>
  <si>
    <t>081-05-013</t>
  </si>
  <si>
    <t>Шина PE "земля" в корп изол на DIN-рейку ШНИ-6х9-12-К-синяя HLT</t>
  </si>
  <si>
    <t>081-05-014</t>
  </si>
  <si>
    <t>Шина PE "земля" в корп изол на DIN-рейку ШНИ-6х9-15-К-синяя HLT</t>
  </si>
  <si>
    <t>081-03-01</t>
  </si>
  <si>
    <t>Шина N "ноль" на DIN-изол ШНИ-6х9-4-Д-желтая HLT</t>
  </si>
  <si>
    <t>4670042791042</t>
  </si>
  <si>
    <t>081-03-02</t>
  </si>
  <si>
    <t>Шина N "ноль" на DIN-изол ШНИ-6х9-6-Д-желтая HLT</t>
  </si>
  <si>
    <t>4670042791059</t>
  </si>
  <si>
    <t>081-03-03</t>
  </si>
  <si>
    <t>Шина N "ноль" на DIN-изол ШНИ-6х9-8-Д-желтая HLT</t>
  </si>
  <si>
    <t>4670042791066</t>
  </si>
  <si>
    <t>081-03-04</t>
  </si>
  <si>
    <t>Шина N "ноль" на DIN-изол ШНИ-6х9-10-Д-желтая HLT</t>
  </si>
  <si>
    <t>4670042791073</t>
  </si>
  <si>
    <t>081-03-05</t>
  </si>
  <si>
    <t>Шина N "ноль" на DIN-изол ШНИ-6х9-12-Д-желтая HLT</t>
  </si>
  <si>
    <t>4670042791080</t>
  </si>
  <si>
    <t>081-03-06</t>
  </si>
  <si>
    <t>Шина N "ноль" на DIN-изол ШНИ-6х9-14-Д-желтая HLT</t>
  </si>
  <si>
    <t>4670042791097</t>
  </si>
  <si>
    <t>081-03-07</t>
  </si>
  <si>
    <t>Шина N "ноль" на DIN-изол ШНИ-6х9-16-Д-желтая HLT</t>
  </si>
  <si>
    <t>4670042791103</t>
  </si>
  <si>
    <t>081-03-41</t>
  </si>
  <si>
    <t>Шина N "ноль" на DIN-изол ШНИ-6х9-6-Д-синяя HLT</t>
  </si>
  <si>
    <t>081-03-42</t>
  </si>
  <si>
    <t>Шина N "ноль" на DIN-изол ШНИ-6х9-8-Д-синяя HLT</t>
  </si>
  <si>
    <t>081-03-44</t>
  </si>
  <si>
    <t>Шина N "ноль" на DIN-изол ШНИ-6х9-12-Д-синяя HLT</t>
  </si>
  <si>
    <t>081-03-45</t>
  </si>
  <si>
    <t>Шина N "ноль" на DIN-изол ШНИ-6х9-14-Д-синяя HLT</t>
  </si>
  <si>
    <t>081-03-12</t>
  </si>
  <si>
    <t>Шина N "ноль" на DIN-изол ШНИ-8х12-4-Д-желтая HLT</t>
  </si>
  <si>
    <t>081-03-13</t>
  </si>
  <si>
    <t>Шина N "ноль" на DIN-изол ШНИ-8х12-6-Д-желтая HLT</t>
  </si>
  <si>
    <t>4670042791158</t>
  </si>
  <si>
    <t>081-03-14</t>
  </si>
  <si>
    <t>Шина N "ноль" на DIN-изол ШНИ-8х12-8-Д-желтая HLT</t>
  </si>
  <si>
    <t>4670042791165</t>
  </si>
  <si>
    <t>081-03-15</t>
  </si>
  <si>
    <t>Шина N "ноль" на DIN-изол ШНИ-8х12-10-Д-желтая HLT</t>
  </si>
  <si>
    <t>4670042791172</t>
  </si>
  <si>
    <t>081-03-16</t>
  </si>
  <si>
    <t>Шина N "ноль" на DIN-изол ШНИ-8х12-12-Д-желтая HLT</t>
  </si>
  <si>
    <t>4670042791189</t>
  </si>
  <si>
    <t>081-03-17</t>
  </si>
  <si>
    <t>Шина N "ноль" на DIN-изол ШНИ-8х12-14-Д-желтая HLT</t>
  </si>
  <si>
    <t>081-03-126</t>
  </si>
  <si>
    <t>Шина N "ноль" на DIN-изол ШНИ-8х12-4-Д-синяя HLT</t>
  </si>
  <si>
    <t>4630076449852</t>
  </si>
  <si>
    <t>081-03-127</t>
  </si>
  <si>
    <t>Шина N "ноль" на DIN-изол ШНИ-8х12-6-Д-синяя HLT</t>
  </si>
  <si>
    <t>4630076449791</t>
  </si>
  <si>
    <t>081-03-128</t>
  </si>
  <si>
    <t>Шина N "ноль" на DIN-изол ШНИ-8х12-8-Д-синяя HLT</t>
  </si>
  <si>
    <t>4630076449807</t>
  </si>
  <si>
    <t>081-03-129</t>
  </si>
  <si>
    <t>Шина N "ноль" на DIN-изол ШНИ-8х12-10-Д-синяя HLT</t>
  </si>
  <si>
    <t>4630076449814</t>
  </si>
  <si>
    <t>081-03-130</t>
  </si>
  <si>
    <t>Шина N "ноль" на DIN-изол ШНИ-8х12-12-Д-синяя HLT</t>
  </si>
  <si>
    <t>4630076449821</t>
  </si>
  <si>
    <t>081-03-131</t>
  </si>
  <si>
    <t>Шина N "ноль" на DIN-изол ШНИ-8х12-14-Д-синяя HLT</t>
  </si>
  <si>
    <t>4630076449838</t>
  </si>
  <si>
    <t>081-03-132</t>
  </si>
  <si>
    <t>Шина N "ноль" на DIN-изол ШНИ-8х12-16-Д-синяя HLT</t>
  </si>
  <si>
    <t>4630076449845</t>
  </si>
  <si>
    <t>Шина на DIN-изоляторе типа "стойка"</t>
  </si>
  <si>
    <t>081-03-55</t>
  </si>
  <si>
    <t>Шина N "ноль" на DIN-изол тип "Стойка" ШНИ-6х9-7-синяя HLT</t>
  </si>
  <si>
    <t>081-03-56</t>
  </si>
  <si>
    <t>Шина N "ноль" на DIN-изол тип "Стойка" ШНИ-6х9-8-синяя HLT</t>
  </si>
  <si>
    <t>081-03-58</t>
  </si>
  <si>
    <t>Шина N "ноль" на DIN-изол тип "Стойка" ШНИ-6х9-10-синяя HLT</t>
  </si>
  <si>
    <t>081-03-59</t>
  </si>
  <si>
    <t>Шина N "ноль" на DIN-изол тип "Стойка" ШНИ-6х9-12-синяя HLT</t>
  </si>
  <si>
    <t>081-03-61</t>
  </si>
  <si>
    <t>Шина N "ноль" на DIN-изол тип "Стойка" ШНИ-6х9-15-синяя HLT</t>
  </si>
  <si>
    <t>081-03-070</t>
  </si>
  <si>
    <t>Шина N "ноль" на DIN-изол тип "Стойка" ШНИ-6х9-7-зеленая HLT</t>
  </si>
  <si>
    <t>081-03-071</t>
  </si>
  <si>
    <t>Шина N "ноль" на DIN-изол тип "Стойка" ШНИ-6х9-8-зеленая HLT</t>
  </si>
  <si>
    <t>081-03-072</t>
  </si>
  <si>
    <t>Шина N "ноль" на DIN-изол тип "Стойка" ШНИ-6х9-10-зеленая HLT</t>
  </si>
  <si>
    <t>081-03-073</t>
  </si>
  <si>
    <t>Шина N "ноль" на DIN-изол тип "Стойка" ШНИ-6х9-12-зеленая HLT</t>
  </si>
  <si>
    <t>081-03-075</t>
  </si>
  <si>
    <t>Шина N "ноль" на DIN-изол тип "Стойка" ШНИ-6х9-15-зеленая HLT</t>
  </si>
  <si>
    <t>081-04-01</t>
  </si>
  <si>
    <t>Шина N "ноль" в комб DIN-изол "Стойка" ШНИ-8х12-6-КС-синяя HLT</t>
  </si>
  <si>
    <t>081-04-02</t>
  </si>
  <si>
    <t>Шина N "ноль" в комб DIN-изол "Стойка" ШНИ-8х12-8-КС-синяя HLT</t>
  </si>
  <si>
    <t>081-04-03</t>
  </si>
  <si>
    <t>Шина N "ноль" в комб DIN-изол "Стойка" ШНИ-8х12-10-КС-синяя HLT</t>
  </si>
  <si>
    <t>081-04-04</t>
  </si>
  <si>
    <t>Шина N "ноль" в комб DIN-изол "Стойка" ШНИ-8х12-12-КС-синяя HLT</t>
  </si>
  <si>
    <t>081-04-05</t>
  </si>
  <si>
    <t>Шина N "ноль" в комб DIN-изол "Стойка" ШНИ-8х12-14-КС-синяя HLT</t>
  </si>
  <si>
    <t>081-04-06</t>
  </si>
  <si>
    <t>Шина N "ноль" в комб DIN-изол "Стойка" ШНИ-8х12-16-КС-синяя HLT</t>
  </si>
  <si>
    <t>081-04-021</t>
  </si>
  <si>
    <t>Шина "N" нулевая в изоляторе ШНИ-6х9-4-КС-синяя HLT</t>
  </si>
  <si>
    <t>081-04-022</t>
  </si>
  <si>
    <t>Шина "N" нулевая в изоляторе ШНИ-6х9-6-КС-синяя HLT</t>
  </si>
  <si>
    <t>081-04-023</t>
  </si>
  <si>
    <t>Шина "N" нулевая в изоляторе ШНИ-6х9-8-КС-синяя HLT</t>
  </si>
  <si>
    <t>081-04-024</t>
  </si>
  <si>
    <t>Шина "N" нулевая в изоляторе ШНИ-6х9-10-КС-синяя HLT</t>
  </si>
  <si>
    <t>081-04-025</t>
  </si>
  <si>
    <t>Шина "N" нулевая в изоляторе ШНИ-6х9-12-КС-синяя HLT</t>
  </si>
  <si>
    <t>081-04-015</t>
  </si>
  <si>
    <t>Шина "N" нулевая в изоляторе ШНИ-8х12-4-КС-синяя HLT</t>
  </si>
  <si>
    <t>081-04-016</t>
  </si>
  <si>
    <t>Шина "N" нулевая в изоляторе ШНИ-8х12-6-КС-синяя HLT</t>
  </si>
  <si>
    <t>081-04-017</t>
  </si>
  <si>
    <t>Шина "N" нулевая в изоляторе ШНИ-8х12-8-КС-синяя HLT</t>
  </si>
  <si>
    <t>081-04-018</t>
  </si>
  <si>
    <t>Шина "N" нулевая в изоляторе ШНИ-8х12-10-КС-синяя HLT</t>
  </si>
  <si>
    <t>081-04-019</t>
  </si>
  <si>
    <t>Шина "N" нулевая в изоляторе ШНИ-8х12-12-КС-синяя HLT</t>
  </si>
  <si>
    <r>
      <rPr>
        <b/>
        <sz val="10"/>
        <rFont val="Times New Roman"/>
        <charset val="204"/>
      </rPr>
      <t>Шина с двумя угловыми изоляторами 6</t>
    </r>
    <r>
      <rPr>
        <b/>
        <sz val="10"/>
        <rFont val="Arial"/>
        <charset val="204"/>
      </rPr>
      <t>×</t>
    </r>
    <r>
      <rPr>
        <b/>
        <sz val="10"/>
        <rFont val="Times New Roman"/>
        <charset val="204"/>
      </rPr>
      <t>9</t>
    </r>
  </si>
  <si>
    <t>081-01-01</t>
  </si>
  <si>
    <t>Шина N "ноль" на двух угловых  изол ШНИ-6х9-4-У2-синяя HLT</t>
  </si>
  <si>
    <t>081-01-02</t>
  </si>
  <si>
    <t>Шина N "ноль" на двух угловых  изол ШНИ-6х9-6-У2-синяя HLT</t>
  </si>
  <si>
    <t>4670042791349</t>
  </si>
  <si>
    <t>081-01-03</t>
  </si>
  <si>
    <t>Шина N "ноль" на двух угловых  изол ШНИ-6х9-8-У2-синяя HLT</t>
  </si>
  <si>
    <t>081-01-04</t>
  </si>
  <si>
    <t>Шина N "ноль" на двух угловых  изол ШНИ-6х9-10-У2-синяя HLT</t>
  </si>
  <si>
    <t>081-01-05</t>
  </si>
  <si>
    <t>Шина N "ноль" на двух угловых  изол ШНИ-6х9-12-У2-синяя HLT</t>
  </si>
  <si>
    <t>081-01-06</t>
  </si>
  <si>
    <t>Шина N "ноль" на двух угловых  изол ШНИ-6х9-14-У2-синяя HLT</t>
  </si>
  <si>
    <t>081-01-07</t>
  </si>
  <si>
    <t>Шина N "ноль" на двух угловых  изол ШНИ-6х9-16-У2-синяя HLT</t>
  </si>
  <si>
    <t>081-01-08</t>
  </si>
  <si>
    <t>Шина N "ноль" на двух угловых  изол ШНИ-6х9-18-У2-синяя HLT</t>
  </si>
  <si>
    <t>081-01-09</t>
  </si>
  <si>
    <t>Шина N "ноль" на двух угловых  изол ШНИ-6х9-20-У2-синяя HLT</t>
  </si>
  <si>
    <t>4670042795774</t>
  </si>
  <si>
    <t>081-01-10</t>
  </si>
  <si>
    <t>Шина N "ноль" на двух угловых  изол ШНИ-6х9-22-У2-синяя HLT</t>
  </si>
  <si>
    <t>081-01-11</t>
  </si>
  <si>
    <t>Шина N "ноль" на двух угловых  изол ШНИ-6х9-24-У2-синяя HLT</t>
  </si>
  <si>
    <t>081-01-40</t>
  </si>
  <si>
    <t>Шина N "ноль" на двух угловых  изол ШНИ-6х9-4-У2-желтая HLT</t>
  </si>
  <si>
    <t>081-01-41</t>
  </si>
  <si>
    <t>Шина N "ноль" на двух угловых  изол ШНИ-6х9-6-У2-желтая HLT</t>
  </si>
  <si>
    <t>081-01-42</t>
  </si>
  <si>
    <t>Шина N "ноль" на двух угловых  изол ШНИ-6х9-8-У2-желтая HLT</t>
  </si>
  <si>
    <t>081-01-43</t>
  </si>
  <si>
    <t>Шина N "ноль" на двух угловых  изол ШНИ-6х9-10-У2-желтая HLT</t>
  </si>
  <si>
    <t>081-01-44</t>
  </si>
  <si>
    <t>Шина N "ноль" на двух угловых  изол ШНИ-6х9-12-У2-желтая HLT</t>
  </si>
  <si>
    <t>081-01-45</t>
  </si>
  <si>
    <t>Шина N "ноль" на двух угловых  изол ШНИ-6х9-14-У2-желтая HLT</t>
  </si>
  <si>
    <t>081-01-46</t>
  </si>
  <si>
    <t>Шина N "ноль" на двух угловых  изол ШНИ-6х9-16-У2-желтая HLT</t>
  </si>
  <si>
    <t>081-01-47</t>
  </si>
  <si>
    <t>Шина N "ноль" на двух угловых  изол ШНИ-6х9-18-У2-желтая HLT</t>
  </si>
  <si>
    <t>081-01-48</t>
  </si>
  <si>
    <t>Шина N "ноль" на двух угловых  изол ШНИ-6х9-20-У2-желтая HLT</t>
  </si>
  <si>
    <t>081-01-49</t>
  </si>
  <si>
    <t>Шина N "ноль" на двух угловых  изол ШНИ-6х9-22-У2-желтая HLT</t>
  </si>
  <si>
    <t>081-01-50</t>
  </si>
  <si>
    <t>Шина N "ноль" на двух угловых  изол ШНИ-6х9-24-У2-желтая HLT</t>
  </si>
  <si>
    <r>
      <rPr>
        <b/>
        <sz val="10"/>
        <rFont val="Times New Roman"/>
        <charset val="204"/>
      </rPr>
      <t>Шина с двумя угловыми изоляторами 8</t>
    </r>
    <r>
      <rPr>
        <b/>
        <sz val="10"/>
        <rFont val="Arial"/>
        <charset val="204"/>
      </rPr>
      <t>×</t>
    </r>
    <r>
      <rPr>
        <b/>
        <sz val="10"/>
        <rFont val="Times New Roman"/>
        <charset val="204"/>
      </rPr>
      <t>12</t>
    </r>
  </si>
  <si>
    <t>081-01-20</t>
  </si>
  <si>
    <t>Шина N "ноль" на двух угловых изол ШНИ-8х12-4-У2-синяя HLT</t>
  </si>
  <si>
    <t>081-01-21</t>
  </si>
  <si>
    <t>Шина N "ноль" на двух угловых изол ШНИ-8х12-6-У2-синяя HLT</t>
  </si>
  <si>
    <t>081-01-22</t>
  </si>
  <si>
    <t>Шина N "ноль" на двух угловых изол ШНИ-8х12-8-У2-синяя HLT</t>
  </si>
  <si>
    <t>081-01-23</t>
  </si>
  <si>
    <t>Шина N "ноль" на двух угловых изол ШНИ-8х12-10-У2-синяя HLT</t>
  </si>
  <si>
    <t>081-01-24</t>
  </si>
  <si>
    <t>Шина N "ноль" на двух угловых изол ШНИ-8х12-12-У2-синяя HLT</t>
  </si>
  <si>
    <t>081-01-25</t>
  </si>
  <si>
    <t>Шина N "ноль" на двух угловых изол ШНИ-8х12-14-У2-синяя HLT</t>
  </si>
  <si>
    <t>081-01-26</t>
  </si>
  <si>
    <t>Шина N "ноль" на двух угловых изол ШНИ-8х12-16-У2-синяя HLT</t>
  </si>
  <si>
    <t>081-01-27</t>
  </si>
  <si>
    <t>Шина N "ноль" на двух угловых изол ШНИ-8х12-18-У2-синяя HLT</t>
  </si>
  <si>
    <t>081-01-28</t>
  </si>
  <si>
    <t>Шина N "ноль" на двух угловых изол ШНИ-8х12-20-У2-синяя HLT</t>
  </si>
  <si>
    <t>081-01-29</t>
  </si>
  <si>
    <t>Шина N "ноль" на двух угловых изол ШНИ-8х12-22-У2-синяя HLT</t>
  </si>
  <si>
    <t>081-01-30</t>
  </si>
  <si>
    <t>Шина N "ноль" на двух угловых изол ШНИ-8х12-24-У2-синяя HLT</t>
  </si>
  <si>
    <t>081-01-60</t>
  </si>
  <si>
    <t>Шина PE "земля" на двух угловых изол ШНИ-8х12-4-У2-желтая HLT</t>
  </si>
  <si>
    <t>081-01-61</t>
  </si>
  <si>
    <t>Шина PE "земля" на двух угловых изол ШНИ-8х12-6-У2-желтая HLT</t>
  </si>
  <si>
    <t>081-01-62</t>
  </si>
  <si>
    <t>Шина PE "земля" на двух угловых изол ШНИ-8х12-8-У2-желтая HLT</t>
  </si>
  <si>
    <t>081-01-63</t>
  </si>
  <si>
    <t>Шина PE "земля" на двух угловых изол ШНИ-8х12-10-У2-желтая HLT</t>
  </si>
  <si>
    <t>081-01-64</t>
  </si>
  <si>
    <t>Шина PE "земля" на двух угловых изол ШНИ-8х12-12-У2-желтая HLT</t>
  </si>
  <si>
    <t>081-01-65</t>
  </si>
  <si>
    <t>Шина PE "земля" на двух угловых изол ШНИ-8х12-14-У2-желтая HLT</t>
  </si>
  <si>
    <t>081-01-66</t>
  </si>
  <si>
    <t>Шина PE "земля" на двух угловых изол ШНИ-8х12-16-У2-желтая HLT</t>
  </si>
  <si>
    <t>081-01-67</t>
  </si>
  <si>
    <t>Шина PE "земля" на двух угловых изол ШНИ-8х12-18-У2-желтая HLT</t>
  </si>
  <si>
    <t>081-01-68</t>
  </si>
  <si>
    <t>Шина PE "земля" на двух угловых изол ШНИ-8х12-20-У2-желтая HLT</t>
  </si>
  <si>
    <t>081-01-69</t>
  </si>
  <si>
    <t>Шина PE "земля" на двух угловых изол ШНИ-8х12-22-У2-желтая HLT</t>
  </si>
  <si>
    <t>081-01-70</t>
  </si>
  <si>
    <t>Шина PE "земля" на двух угловых изол ШНИ-8х12-24-У2-желтая HLT</t>
  </si>
  <si>
    <t>081-01-100</t>
  </si>
  <si>
    <t>Шина N "ноль" на одном угловом изол ШНИ-6х9-4-У1-синяя HLT</t>
  </si>
  <si>
    <t>081-01-101</t>
  </si>
  <si>
    <t>Шина N "ноль" на одном угловом изол ШНИ-6х9-6-У1-синяя HLT</t>
  </si>
  <si>
    <t>081-01-102</t>
  </si>
  <si>
    <t>Шина N "ноль" на одном угловом изол ШНИ-6х9-8-У1-синяя HLT</t>
  </si>
  <si>
    <t>081-01-103</t>
  </si>
  <si>
    <t>Шина N "ноль" на одном угловом изол ШНИ-6х9-10-У1-синяя HLT</t>
  </si>
  <si>
    <t>081-01-104</t>
  </si>
  <si>
    <t>Шина N "ноль" на одном угловом изол ШНИ-6х9-12-У1-синяя HLT</t>
  </si>
  <si>
    <t>081-01-105</t>
  </si>
  <si>
    <t>Шина N "ноль" на одном угловом изол ШНИ-6х9-14-У1-синяя HLT</t>
  </si>
  <si>
    <t>081-01-130</t>
  </si>
  <si>
    <t>Шина PE "ноль" на одном угловом изол ШНИ-6х9-4-У1-желтая HLT</t>
  </si>
  <si>
    <t>081-01-131</t>
  </si>
  <si>
    <t>Шина PE "ноль" на одном угловом изол ШНИ-6х9-6-У1-желтая HLT</t>
  </si>
  <si>
    <t>081-01-132</t>
  </si>
  <si>
    <t>Шина PE "ноль" на одном угловом изол ШНИ-6х9-8-У1-желтая HLT</t>
  </si>
  <si>
    <t>081-01-133</t>
  </si>
  <si>
    <t>Шина PE "ноль" на одном угловом изол ШНИ-6х9-10-У1-желтая HLT</t>
  </si>
  <si>
    <t>081-01-134</t>
  </si>
  <si>
    <t>Шина PE "ноль" на одном угловом изол ШНИ-6х9-12-У1-желтая HLT</t>
  </si>
  <si>
    <t>081-01-135</t>
  </si>
  <si>
    <t>Шина PE "ноль" на одном угловом изол ШНИ-6х9-14-У1-желтая HLT</t>
  </si>
  <si>
    <t>Шина на DIN-изоляторе типа "стойка" (розн. упак.)</t>
  </si>
  <si>
    <t>081-03-200</t>
  </si>
  <si>
    <t>Шина N "ноль" на DIN-изол тип "Стойка" ШНИ-6х9-7-синяя (уп/1 шт.) HLT</t>
  </si>
  <si>
    <t>уп.</t>
  </si>
  <si>
    <t>081-03-201</t>
  </si>
  <si>
    <t>Шина N "ноль" на DIN-изол тип "Стойка" ШНИ-6х9-8-синяя (уп/1 шт.) HLT</t>
  </si>
  <si>
    <t>081-03-202</t>
  </si>
  <si>
    <t>Шина N "ноль" на DIN-изол тип "Стойка" ШНИ-6х9-10-синяя (уп/1 шт.) HLT</t>
  </si>
  <si>
    <t>081-03-203</t>
  </si>
  <si>
    <t>Шина N "ноль" на DIN-изол тип "Стойка" ШНИ-6х9-12-синяя (уп/1 шт.) HLT</t>
  </si>
  <si>
    <t>081-03-204</t>
  </si>
  <si>
    <t>Шина N "ноль" на DIN-изол тип "Стойка" ШНИ-6х9-7-зеленая (уп/1 шт.) HLT</t>
  </si>
  <si>
    <t>081-03-205</t>
  </si>
  <si>
    <t>Шина N "ноль" на DIN-изол тип "Стойка" ШНИ-6х9-8-зеленая (уп/1 шт.) HLT</t>
  </si>
  <si>
    <t>081-03-206</t>
  </si>
  <si>
    <t>Шина N "ноль" на DIN-изол тип "Стойка" ШНИ-6х9-10-зеленая (уп/1 шт.) HLT</t>
  </si>
  <si>
    <t>081-03-207</t>
  </si>
  <si>
    <t>Шина N "ноль" на DIN-изол тип "Стойка" ШНИ-6х9-12-зеленая (уп/1 шт.) HLT</t>
  </si>
  <si>
    <t>Шина на DIN-изоляторе (розн. упак.)</t>
  </si>
  <si>
    <t>081-03-050</t>
  </si>
  <si>
    <t>Шина N "ноль" на DIN-изол ШНИ-6х9-4-Д-желтая (уп/1 шт.) HLT</t>
  </si>
  <si>
    <t>081-03-051</t>
  </si>
  <si>
    <t>Шина N "ноль" на DIN-изол ШНИ-6х9-6-Д-желтая (уп/1 шт.) HLT</t>
  </si>
  <si>
    <t>081-03-052</t>
  </si>
  <si>
    <t>Шина N "ноль" на DIN-изол ШНИ-6х9-8-Д-желтая (уп/1 шт.) HLT</t>
  </si>
  <si>
    <t>081-03-053</t>
  </si>
  <si>
    <t>Шина N "ноль" на DIN-изол ШНИ-6х9-10-Д-желтая (уп/1 шт.) HLT</t>
  </si>
  <si>
    <t>081-03-054</t>
  </si>
  <si>
    <t>Шина N "ноль" на DIN-изол ШНИ-6х9-6-Д-синяя (уп/1 шт.) HLT</t>
  </si>
  <si>
    <t>081-03-055</t>
  </si>
  <si>
    <t>Шина N "ноль" на DIN-изол ШНИ-6х9-8-Д-синяя (уп/1 шт.) HLT</t>
  </si>
  <si>
    <t>081-03-056</t>
  </si>
  <si>
    <t>Шина N "ноль" на DIN-изол ШНИ-6х9-12-Д-синяя (уп/1 шт.) HLT</t>
  </si>
  <si>
    <t>081-01-024</t>
  </si>
  <si>
    <t>Шина N "ноль" на двух угловых изол ШНИ-6х9-6-У2-синяя (уп/1 шт.)  HLT</t>
  </si>
  <si>
    <t>081-01-025</t>
  </si>
  <si>
    <t>Шина N "ноль" на двух угловых изол ШНИ-6х9-8-У2-синяя (уп/1 шт.)  HLT</t>
  </si>
  <si>
    <t>081-01-028</t>
  </si>
  <si>
    <t>Шина N "ноль" на двух угловых изол ШНИ-6х9-14-У2-синяя (уп/1 шт.)  HLT</t>
  </si>
  <si>
    <t>081-01-80</t>
  </si>
  <si>
    <t>Шина N "ноль" на двух угл. изол. 200А ШНИ-9х18-12-L2-У2 синяя HLT</t>
  </si>
  <si>
    <t>081-01-81</t>
  </si>
  <si>
    <t>Шина N "ноль" на двух угл. изол. 200А ШНИ-9х18-24-L2-У2 синяя HLT</t>
  </si>
  <si>
    <t>081-01-82</t>
  </si>
  <si>
    <t>Шина N "ноль" на двух угл. изол. 200А ШНИ-9х18-36-L2-У2 синяя HLT</t>
  </si>
  <si>
    <t>081-01-83</t>
  </si>
  <si>
    <t>Шина N "ноль" на двух угл. изол. 200А ШНИ-9х18-48-L2-У2 синяя HLT</t>
  </si>
  <si>
    <t>081-01-84</t>
  </si>
  <si>
    <t>Шина N "ноль" на двух угл. изол. 200А ШНИ-9х18-60-L2-У2 синяя HLT</t>
  </si>
  <si>
    <t>Заказная</t>
  </si>
  <si>
    <t>081-01-85</t>
  </si>
  <si>
    <t>Шина N "ноль" на двух угл. изол. 200А ШНИ-9х18-72-L2-У2 синяя HLT</t>
  </si>
  <si>
    <t>081-09-01</t>
  </si>
  <si>
    <t>Шина PEN "земля-ноль"6х9мм 4/1 (4 групп/крепеж по центру) HLT</t>
  </si>
  <si>
    <t>081-09-02</t>
  </si>
  <si>
    <t>Шина PEN "земля-ноль"6х9мм 6/1 (6 групп/крепеж по центру) HLT</t>
  </si>
  <si>
    <t>081-09-03</t>
  </si>
  <si>
    <t>Шина PEN "земля-ноль"6х9мм 8/1 (8 групп/крепеж по центру) HLT</t>
  </si>
  <si>
    <t>081-09-04</t>
  </si>
  <si>
    <t>Шина PEN "земля-ноль"6х9мм 10/1 (10 групп/крепеж по центру) HLT</t>
  </si>
  <si>
    <t>081-09-05</t>
  </si>
  <si>
    <t>Шина PEN "земля-ноль"6х9мм 12/1 (12 групп/крепеж по центру) HLT</t>
  </si>
  <si>
    <t>081-09-06</t>
  </si>
  <si>
    <t>Шина PEN "земля-ноль"6х9мм 14/1 (14 групп/крепеж по центру) HLT</t>
  </si>
  <si>
    <t>081-09-07</t>
  </si>
  <si>
    <t>Шина PEN "земля-ноль"6х9мм 16/1 (16 групп/крепеж по центру) HLT</t>
  </si>
  <si>
    <t>081-09-08</t>
  </si>
  <si>
    <t>Шина PEN "земля-ноль"6х9мм 18/1 (18 групп/крепеж по центру) HLT</t>
  </si>
  <si>
    <t>081-09-09</t>
  </si>
  <si>
    <t>Шина PEN "земля-ноль"6х9мм 20/1 (20 групп/крепеж по центру) HLT</t>
  </si>
  <si>
    <t>081-09-10</t>
  </si>
  <si>
    <t>Шина PEN "земля-ноль"6х9мм 22/1 (22 группы/крепеж по центру) HLT</t>
  </si>
  <si>
    <t>081-09-11</t>
  </si>
  <si>
    <t>Шина PEN "земля-ноль"6х9мм 24/1 (24 группы/крепеж по центру) HLT</t>
  </si>
  <si>
    <t>081-09-23</t>
  </si>
  <si>
    <t>Шина PEN "земля-ноль" 6х9мм 4/2 (4 группы/креп по краям) HLT</t>
  </si>
  <si>
    <t>081-09-24</t>
  </si>
  <si>
    <t>Шина PEN "земля-ноль" 6х9мм 6/2 (6 групп/креп по краям) HLT</t>
  </si>
  <si>
    <t>081-09-25</t>
  </si>
  <si>
    <t>Шина PEN "земля-ноль" 6х9мм 8/2 (8 групп/креп по краям) HLT</t>
  </si>
  <si>
    <t>081-09-26</t>
  </si>
  <si>
    <t>Шина PEN "земля-ноль" 6х9мм 10/2 (10 групп/креп по краям) HLT</t>
  </si>
  <si>
    <t>081-09-27</t>
  </si>
  <si>
    <t>Шина PEN "земля-ноль" 6х9мм 12/2 (12 групп/креп по краям) HLT</t>
  </si>
  <si>
    <t>081-09-28</t>
  </si>
  <si>
    <t>Шина PEN "земля-ноль" 6х9мм 14/2 (14 групп/креп по краям) HLT</t>
  </si>
  <si>
    <t>081-09-29</t>
  </si>
  <si>
    <t>Шина PEN "земля-ноль" 6х9мм 16/2 (16 групп/креп по краям) HLT</t>
  </si>
  <si>
    <t>081-09-30</t>
  </si>
  <si>
    <t>Шина PEN "земля-ноль" 6х9мм 18/2 (18 групп/креп по краям) HLT</t>
  </si>
  <si>
    <t>081-09-31</t>
  </si>
  <si>
    <t>Шина PEN "земля-ноль" 6х9мм 20/2 (20 групп/креп по краям) HLT</t>
  </si>
  <si>
    <t>081-09-32</t>
  </si>
  <si>
    <t>Шина PEN "земля-ноль" 6х9мм 22/2 (22 групп/креп по краям) HLT</t>
  </si>
  <si>
    <t>081-09-33</t>
  </si>
  <si>
    <t>Шина PEN "земля-ноль" 6х9мм 24/2 (24 групп/креп по краям) HLT</t>
  </si>
  <si>
    <t>081-09-45</t>
  </si>
  <si>
    <t>Шина PEN "земля-ноль" 6х9мм 168/2 1000 мм (168 4групп/креп по краям) HLT</t>
  </si>
  <si>
    <t>081-09-12</t>
  </si>
  <si>
    <t>Шина PEN "земля-ноль"8x12мм 4/1 (4 группы/крепеж по центру) HLT</t>
  </si>
  <si>
    <t>081-09-13</t>
  </si>
  <si>
    <t>Шина PEN "земля-ноль"8x12мм 6/1 (6 групп/крепеж по центру) HLT</t>
  </si>
  <si>
    <t>081-09-14</t>
  </si>
  <si>
    <t>Шина PEN "земля-ноль"8x12мм 8/1 (8 групп/крепеж по центру) HLT</t>
  </si>
  <si>
    <t>081-09-15</t>
  </si>
  <si>
    <t>Шина PEN "земля-ноль"8x12мм 10/1 (10 групп/крепеж по центру) HLT</t>
  </si>
  <si>
    <t>081-09-16</t>
  </si>
  <si>
    <t>Шина PEN "земля-ноль"8x12мм 12/1 (12 групп/крепеж по центру) HLT</t>
  </si>
  <si>
    <t>081-09-17</t>
  </si>
  <si>
    <t>Шина PEN "земля-ноль"8x12мм 14/1 (14 групп/крепеж по центру) HLT</t>
  </si>
  <si>
    <t>081-09-18</t>
  </si>
  <si>
    <t>Шина PEN "земля-ноль"8x12мм 16/1 (16 групп/крепеж по центру) HLT</t>
  </si>
  <si>
    <t>081-09-19</t>
  </si>
  <si>
    <t>Шина PEN "земля-ноль"8x12мм 18/1 (18 групп/крепеж по центру) HLT</t>
  </si>
  <si>
    <t>081-09-20</t>
  </si>
  <si>
    <t>Шина PEN "земля-ноль"8x12мм 20/1 (20 групп/крепеж по центру) HLT</t>
  </si>
  <si>
    <t>081-09-21</t>
  </si>
  <si>
    <t>Шина PEN "земля-ноль"8x12мм 22/1 (22 группы/крепеж по центру) HLT</t>
  </si>
  <si>
    <t>081-09-22</t>
  </si>
  <si>
    <t>Шина PEN "земля-ноль"8x12мм 24/1 (24 группы/крепеж по центру) HLT</t>
  </si>
  <si>
    <t>081-09-34</t>
  </si>
  <si>
    <t>Шина PEN "земля-ноль"8x12мм 4/2 (4 группы/крепеж по краям) HLT</t>
  </si>
  <si>
    <t>081-09-35</t>
  </si>
  <si>
    <t>Шина PEN "земля-ноль"8x12мм 6/2 (6 групп/крепеж по краям) HLT</t>
  </si>
  <si>
    <t>081-09-36</t>
  </si>
  <si>
    <t>Шина PEN "земля-ноль"8x12мм 8/2 (8 групп/крепеж по краям) HLT</t>
  </si>
  <si>
    <t>081-09-37</t>
  </si>
  <si>
    <t>Шина PEN "земля-ноль"8x12мм 10/2 (10 групп/крепеж по краям) HLT</t>
  </si>
  <si>
    <t>081-09-38</t>
  </si>
  <si>
    <t>Шина PEN "земля-ноль"8x12мм 12/2 (12 групп/крепеж по краям) HLT</t>
  </si>
  <si>
    <t>081-09-39</t>
  </si>
  <si>
    <t>Шина PEN "земля-ноль"8x12мм 14/2 (14групп/крепеж по краям) HLT</t>
  </si>
  <si>
    <t>081-09-40</t>
  </si>
  <si>
    <t>Шина PEN "земля-ноль"8x12мм 16/2 (16 групп/крепеж по краям) HLT</t>
  </si>
  <si>
    <t>081-09-41</t>
  </si>
  <si>
    <t>Шина PEN "земля-ноль"8x12мм 18/2 (18 групп/крепеж по краям) HLT</t>
  </si>
  <si>
    <t>081-09-42</t>
  </si>
  <si>
    <t>Шина PEN "земля-ноль"8x12мм 20/2 (20 групп/крепеж по краям) HLT</t>
  </si>
  <si>
    <t>081-09-43</t>
  </si>
  <si>
    <t>Шина PEN "земля-ноль"8x12мм 22/2 (22 группы/крепеж по краям) HLT</t>
  </si>
  <si>
    <t>081-09-44</t>
  </si>
  <si>
    <t>Шина PEN "земля-ноль"8x12мм 24/2 (24 группы/крепеж по краям) HLT</t>
  </si>
  <si>
    <t>081-09-089</t>
  </si>
  <si>
    <t>Шина PEN "земля-ноль"6х9мм 4/1 (4 групп/крепеж по центру) никелированная HLT</t>
  </si>
  <si>
    <t>081-09-090</t>
  </si>
  <si>
    <t>Шина PEN "земля-ноль"6х9мм 6/1 (6 групп/крепеж по центру) никелированная HLT</t>
  </si>
  <si>
    <t>081-09-091</t>
  </si>
  <si>
    <t>Шина PEN "земля-ноль"6х9мм 8/1 (8 групп/крепеж по центру) никелированная HLT</t>
  </si>
  <si>
    <t>081-09-092</t>
  </si>
  <si>
    <t>Шина PEN "земля-ноль"6х9мм 10/1 (10 групп/крепеж по центру) никелированная HLT</t>
  </si>
  <si>
    <t>081-09-093</t>
  </si>
  <si>
    <t>Шина PEN "земля-ноль"6х9мм 12/1 (12 групп/крепеж по центру) никелированная HLT</t>
  </si>
  <si>
    <t>081-09-094</t>
  </si>
  <si>
    <t>Шина PEN "земля-ноль"6х9мм 14/1 (14 групп/крепеж по центру) никелированная HLT</t>
  </si>
  <si>
    <t>081-09-095</t>
  </si>
  <si>
    <t>Шина PEN "земля-ноль"6х9мм 16/1 (16 групп/крепеж по центру) никелированная HLT</t>
  </si>
  <si>
    <t>081-09-096</t>
  </si>
  <si>
    <t>Шина PEN "земля-ноль"6х9мм 18/1 (18 групп/крепеж по центру) никелированная HLT</t>
  </si>
  <si>
    <t>081-09-097</t>
  </si>
  <si>
    <t>Шина PEN "земля-ноль"6х9мм 20/1 (20 групп/крепеж по центру) никелированная HLT</t>
  </si>
  <si>
    <t>081-09-098</t>
  </si>
  <si>
    <t>Шина PEN "земля-ноль"6х9мм 22/1 (22 группы/крепеж по центру) никелированная HLT</t>
  </si>
  <si>
    <t>081-09-099</t>
  </si>
  <si>
    <t>Шина PEN "земля-ноль"6х9мм 24/1 (24 группы/крепеж по центру) никелированная HLT</t>
  </si>
  <si>
    <t>081-09-113</t>
  </si>
  <si>
    <t>Шина PEN "земля-ноль" 6х9мм 8/2 (8 групп/креп по краям) никелированная HLT</t>
  </si>
  <si>
    <t>081-09-116</t>
  </si>
  <si>
    <t>Шина PEN "земля-ноль" 6х9мм 14/2 (14 групп/креп по краям) никелированная HLT</t>
  </si>
  <si>
    <t>081-03-141</t>
  </si>
  <si>
    <t>Шина N "ноль" на DIN-изол ШНИ-6х9-6-Д- никелированная синяя HLT</t>
  </si>
  <si>
    <t>081-03-142</t>
  </si>
  <si>
    <t>Шина N "ноль" на DIN-изол ШНИ-6х9-8-Д- никелированная синяя HLT</t>
  </si>
  <si>
    <t>081-03-143</t>
  </si>
  <si>
    <t>Шина N "ноль" на DIN-изол ШНИ-6х9-10-Д- никелированная синяя HLT</t>
  </si>
  <si>
    <t>081-03-144</t>
  </si>
  <si>
    <t>Шина N "ноль" на DIN-изол ШНИ-6х9-12-Д- никелированная синяя HLT</t>
  </si>
  <si>
    <t>081-03-145</t>
  </si>
  <si>
    <t>Шина N "ноль" на DIN-изол ШНИ-6х9-14-Д- никелированная синяя HLT</t>
  </si>
  <si>
    <t>081-03-148</t>
  </si>
  <si>
    <t>Шина N "ноль" на DIN-изол ШНИ-6х9-20-Д- никелированная синяя HLT</t>
  </si>
  <si>
    <t>081-03-149</t>
  </si>
  <si>
    <t>Шина N "ноль" на DIN-изол ШНИ-6х9-22-Д- никелированная синяя HLT</t>
  </si>
  <si>
    <t>081-03-150</t>
  </si>
  <si>
    <t>Шина N "ноль" на DIN-изол ШНИ-6х9-24-Д- никелированная синяя HLT</t>
  </si>
  <si>
    <t>081-03-152</t>
  </si>
  <si>
    <t>Шина N "ноль" на DIN-изол ШНИ-8х12-6-Д- никелированная синяя HLT</t>
  </si>
  <si>
    <t>081-03-153</t>
  </si>
  <si>
    <t>Шина N "ноль" на DIN-изол ШНИ-8х12-8-Д- никелированная синяя HLT</t>
  </si>
  <si>
    <t>081-03-154</t>
  </si>
  <si>
    <t>Шина N "ноль" на DIN-изол ШНИ-8х12-10-Д- никелированная синяя HLT</t>
  </si>
  <si>
    <t>081-03-155</t>
  </si>
  <si>
    <t>Шина N "ноль" на DIN-изол ШНИ-8х12-12-Д- никелированная синяя HLT</t>
  </si>
  <si>
    <t>081-03-170</t>
  </si>
  <si>
    <t>Шина N "ноль" на DIN-изол тип "Стойка" ШНИ-6х9-7 никелированная -синяя HLT</t>
  </si>
  <si>
    <t>081-03-171</t>
  </si>
  <si>
    <t>Шина N "ноль" на DIN-изол тип "Стойка" ШНИ-6х9-8 никелированная -синяя HLT</t>
  </si>
  <si>
    <t>081-03-172</t>
  </si>
  <si>
    <t>Шина N "ноль" на DIN-изол тип "Стойка" ШНИ-6х9-10 никелированная -синяя HLT</t>
  </si>
  <si>
    <t>081-03-173</t>
  </si>
  <si>
    <t>Шина N "ноль" на DIN-изол тип "Стойка" ШНИ-6х9-12 никелированная -синяя HLT</t>
  </si>
  <si>
    <t>081-03-175</t>
  </si>
  <si>
    <t>Шина N "ноль" на DIN-изол тип "Стойка" ШНИ-6х9-15 никелированная -синяя HLT</t>
  </si>
  <si>
    <t>081-01-111</t>
  </si>
  <si>
    <t>Шина N "ноль" на двух угловых  изол ШНИ-6х9-6-У2-никелированная синяя HLT</t>
  </si>
  <si>
    <t>4630076443171</t>
  </si>
  <si>
    <t>081-01-112</t>
  </si>
  <si>
    <t>Шина N "ноль" на двух угловых  изол ШНИ-6х9-8-У2-никелированная синяя HLT</t>
  </si>
  <si>
    <t>4630076443188</t>
  </si>
  <si>
    <t>081-01-113</t>
  </si>
  <si>
    <t>Шина N "ноль" на двух угловых  изол ШНИ-6х9-10-У2-никелированная синяя HLT</t>
  </si>
  <si>
    <t>081-01-114</t>
  </si>
  <si>
    <t>Шина N "ноль" на двух угловых  изол ШНИ-6х9-12-У2-никелированная синяя HLT</t>
  </si>
  <si>
    <t>081-01-115</t>
  </si>
  <si>
    <t>Шина N "ноль" на двух угловых  изол ШНИ-6х9-14-У2-никелированная синяя HLT</t>
  </si>
  <si>
    <t>081-01-118</t>
  </si>
  <si>
    <t>Шина N "ноль" на двух угловых  изол ШНИ-6х9-20-У2-никелированная синяя HLT</t>
  </si>
  <si>
    <t>4630076443225</t>
  </si>
  <si>
    <t>081-21-01</t>
  </si>
  <si>
    <t>Изолятор на DIN рейку желтый HLT</t>
  </si>
  <si>
    <t>нет</t>
  </si>
  <si>
    <t>EC001166</t>
  </si>
  <si>
    <t>081-21-02</t>
  </si>
  <si>
    <t>Изолятор на DIN рейку зелёный HLT</t>
  </si>
  <si>
    <t>081-21-03</t>
  </si>
  <si>
    <t>Изолятор на DIN рейку синий HLT</t>
  </si>
  <si>
    <t>081-21-04</t>
  </si>
  <si>
    <t>Изолятор угловой желтый HLT</t>
  </si>
  <si>
    <t>081-21-05</t>
  </si>
  <si>
    <t>Изолятор угловой зелёный HLT</t>
  </si>
  <si>
    <t>081-21-06</t>
  </si>
  <si>
    <t>Изолятор угловой синий HLT</t>
  </si>
  <si>
    <t>081-37-001</t>
  </si>
  <si>
    <t>Шлейф заземления плоский луженый ПЗ 10-150 M6 (10шт./уп) HLT</t>
  </si>
  <si>
    <t>EC002809</t>
  </si>
  <si>
    <t>081-37-002</t>
  </si>
  <si>
    <t>Шлейф заземления плоский луженый ПЗ 10-200 M6 (8шт./уп) HLT</t>
  </si>
  <si>
    <t>081-37-003</t>
  </si>
  <si>
    <t>Шлейф заземления плоский луженый ПЗ 10-300 M6 (6шт./уп) HLT</t>
  </si>
  <si>
    <t>081-37-004</t>
  </si>
  <si>
    <t>Шлейф заземления плоский луженый ПЗ 10-400 M6 (4шт./уп) HLT</t>
  </si>
  <si>
    <t>081-37-005</t>
  </si>
  <si>
    <t>Шлейф заземления плоский луженый ПЗ 10-500 M6 (2шт./уп) HLT</t>
  </si>
  <si>
    <t>081-37-006</t>
  </si>
  <si>
    <t>Шлейф заземления плоский луженый ПЗ 10-600 M6 (2шт./уп) HLT</t>
  </si>
  <si>
    <t>081-37-007</t>
  </si>
  <si>
    <t>Шлейф заземления плоский луженый ПЗ 10-800 M6 (2шт./уп) HLT</t>
  </si>
  <si>
    <t>081-37-008</t>
  </si>
  <si>
    <t>Шлейф заземления плоский луженый ПЗ 16-150 M8 (10шт./уп) HLT</t>
  </si>
  <si>
    <t>081-37-009</t>
  </si>
  <si>
    <t>Шлейф заземления плоский луженый ПЗ 16-200 M8 (6шт./уп) HLT</t>
  </si>
  <si>
    <t>081-37-010</t>
  </si>
  <si>
    <t>Шлейф заземления плоский луженый ПЗ 16-300 M8 (4шт./уп) HLT</t>
  </si>
  <si>
    <t>081-37-011</t>
  </si>
  <si>
    <t>Шлейф заземления плоский луженый ПЗ 16-400 M8 (4шт./уп) HLT</t>
  </si>
  <si>
    <t>081-37-012</t>
  </si>
  <si>
    <t>Шлейф заземления плоский луженый ПЗ 16-500 M8 (2шт./уп) HLT</t>
  </si>
  <si>
    <t>081-37-013</t>
  </si>
  <si>
    <t>Шлейф заземления плоский луженый ПЗ 16-600 M8 (2шт./уп) HLT</t>
  </si>
  <si>
    <t>081-37-014</t>
  </si>
  <si>
    <t>Шлейф заземления плоский луженый ПЗ 16-800 M8 (2шт./уп) HLT</t>
  </si>
  <si>
    <t>081-37-015</t>
  </si>
  <si>
    <t>Шлейф заземления плоский луженый ПЗ 25-150 M8 (4шт./уп) HLT</t>
  </si>
  <si>
    <t>081-37-016</t>
  </si>
  <si>
    <t>Шлейф заземления плоский луженый ПЗ 25-200 M8 (4шт./уп) HLT</t>
  </si>
  <si>
    <t>081-37-017</t>
  </si>
  <si>
    <t>Шлейф заземления плоский луженый ПЗ 25-300 M8 (2шт./уп) HLT</t>
  </si>
  <si>
    <t>081-37-018</t>
  </si>
  <si>
    <t>Шлейф заземления плоский луженый ПЗ 25-400 M8 (2шт./уп) HLT</t>
  </si>
  <si>
    <t>081-37-019</t>
  </si>
  <si>
    <t>Шлейф заземления плоский луженый ПЗ 25-500 M8 (2шт./уп) HLT</t>
  </si>
  <si>
    <t>081-37-020</t>
  </si>
  <si>
    <t>Шлейф заземления плоский луженый ПЗ 25-600 M8 (2шт./уп) HLT</t>
  </si>
  <si>
    <t>081-37-021</t>
  </si>
  <si>
    <t>Шлейф заземления плоский луженый ПЗ 25-800 M8 (2шт./уп) HLT</t>
  </si>
  <si>
    <t>081-37-022</t>
  </si>
  <si>
    <t>Шлейф заземления плоский луженый ПЗ 35-200 M8 (4шт./уп) HLT</t>
  </si>
  <si>
    <t>081-37-023</t>
  </si>
  <si>
    <t>Шлейф заземления плоский луженый ПЗ 35-300 M8 (4шт./уп) HLT</t>
  </si>
  <si>
    <t>081-37-024</t>
  </si>
  <si>
    <t>Шлейф заземления плоский луженый ПЗ 35-400 M8 (2шт./уп) HLT</t>
  </si>
  <si>
    <t>081-37-025</t>
  </si>
  <si>
    <t>Шлейф заземления плоский луженый ПЗ 35-500 M8 (2шт./уп) HLT</t>
  </si>
  <si>
    <t>081-37-026</t>
  </si>
  <si>
    <t>Шлейф заземления плоский луженый ПЗ 35-600 M8 (2шт./уп) HLT</t>
  </si>
  <si>
    <t>081-37-027</t>
  </si>
  <si>
    <t>Шлейф заземления плоский луженый ПЗ 35-800 M8 (2шт./уп) HLT</t>
  </si>
  <si>
    <t>084-11-10</t>
  </si>
  <si>
    <t>Шинный терминал 1-4 мм2 для медной шины 5мм HLT</t>
  </si>
  <si>
    <t>EC000001</t>
  </si>
  <si>
    <t>084-11-12</t>
  </si>
  <si>
    <t>Шинный терминал 2.5-16 мм2 для медной шины 5мм HLT</t>
  </si>
  <si>
    <t>084-11-11</t>
  </si>
  <si>
    <t>Шинный терминал 16-50 мм2 для медной шины 5мм HLT</t>
  </si>
  <si>
    <t>084-11-13</t>
  </si>
  <si>
    <t>Шинный терминал 35-70 мм2 для медной шины 5мм HLT</t>
  </si>
  <si>
    <t>084-11-14</t>
  </si>
  <si>
    <t>Шинный терминал 70-185 мм2 для медной шины 5мм HLT</t>
  </si>
  <si>
    <t>084-11-15</t>
  </si>
  <si>
    <t>Шинный терминал 1-4 мм2 для медной шины 10мм HLT</t>
  </si>
  <si>
    <t>084-11-17</t>
  </si>
  <si>
    <t>Шинный терминал 2.5-16 мм2 для медной шины 10мм HLT</t>
  </si>
  <si>
    <t>084-11-16</t>
  </si>
  <si>
    <t>Шинный терминал 16-50 мм2 для медной шины 10мм HLT</t>
  </si>
  <si>
    <t>084-11-18</t>
  </si>
  <si>
    <t>Шинный терминал 35-70 мм2 для медной шины 10мм HLT</t>
  </si>
  <si>
    <t>084-11-19</t>
  </si>
  <si>
    <t>Шинный терминал 70-185 мм2 для медной шины 10мм HLT</t>
  </si>
  <si>
    <t>Шина соединительная PIN</t>
  </si>
  <si>
    <t>081-13-01</t>
  </si>
  <si>
    <t>Шина соединительная типа PIN (штырь) 1Р 63А (дл.1м) HLT</t>
  </si>
  <si>
    <t>EC000215</t>
  </si>
  <si>
    <t>081-13-02</t>
  </si>
  <si>
    <t>Шина соединительная типа PIN (штырь) 2Р 63А (дл.1м) HLT</t>
  </si>
  <si>
    <t>081-13-03</t>
  </si>
  <si>
    <t>Шина соединительная типа PIN (штырь) 3Р 63А (дл.1м) HLT</t>
  </si>
  <si>
    <t>081-13-04</t>
  </si>
  <si>
    <t>Шина соединительная типа PIN (штырь) 4Р 63А (дл.1м) HLT</t>
  </si>
  <si>
    <t>081-13-05</t>
  </si>
  <si>
    <t>Шина соединительная типа PIN (штырь) 1Р 100А(дл.1м) HLT</t>
  </si>
  <si>
    <t>081-13-06</t>
  </si>
  <si>
    <t>Шина соединительная типа PIN (штырь) 2Р 100А(дл.1м) HLT</t>
  </si>
  <si>
    <t>081-13-07</t>
  </si>
  <si>
    <t>Шина соединительная типа PIN (штырь) 3Р 100А(дл.1м) HLT</t>
  </si>
  <si>
    <t>081-13-08</t>
  </si>
  <si>
    <t>Шина соединительная типа PIN (штырь) 4Р 100А(дл.1м) HLT</t>
  </si>
  <si>
    <t>081-13-09</t>
  </si>
  <si>
    <t>Шина соединительная типа PIN (12 штырей) 1Р 63А 22 см  HLT</t>
  </si>
  <si>
    <t>081-13-11</t>
  </si>
  <si>
    <t>Шина соединительная типа PIN (12 штырей) 2Р 63А 22 см  HLT</t>
  </si>
  <si>
    <t>081-13-10</t>
  </si>
  <si>
    <t>Шина соединительная типа PIN (12 штырей) 3Р 63А 22 см  HLT</t>
  </si>
  <si>
    <t>Шина соединительная  FORK</t>
  </si>
  <si>
    <t>081-13-20</t>
  </si>
  <si>
    <t>Шина соединительная типа FORK (вилка) 1Р 63А(дл.1м) HLT</t>
  </si>
  <si>
    <t>081-13-21</t>
  </si>
  <si>
    <t>Шина соединительная типа FORK (вилка) 2Р 63А(дл.1м) HLT</t>
  </si>
  <si>
    <t>081-13-22</t>
  </si>
  <si>
    <t>Шина соединительная типа FORK (вилка) 3Р 63А(дл.1м) HLT</t>
  </si>
  <si>
    <t>081-13-23</t>
  </si>
  <si>
    <t>Шина соединительная типа FORK (вилка) 4Р 63А(дл.1м) HLT</t>
  </si>
  <si>
    <t>081-13-24</t>
  </si>
  <si>
    <t>Шина соединительная типа FORK (вилка) 1Р 100А(дл.1м) HLT</t>
  </si>
  <si>
    <t>081-13-25</t>
  </si>
  <si>
    <t>Шина соединительная типа FORK (вилка) 2Р 100А(дл.1м) HLT</t>
  </si>
  <si>
    <t>081-13-26</t>
  </si>
  <si>
    <t>Шина соединительная типа FORK (вилка) 3Р 100А(дл.1м) HLT</t>
  </si>
  <si>
    <t>081-13-27</t>
  </si>
  <si>
    <t>Шина соединительная типа FORK (вилка) 4Р 100А(дл.1м) HLT</t>
  </si>
  <si>
    <t>Шина соединительная  FORK-12 штырей</t>
  </si>
  <si>
    <t>081-13-012</t>
  </si>
  <si>
    <t>Шина соединительная типа FORK (12 вилка) 1Р 63А 22 см HLT</t>
  </si>
  <si>
    <t>081-13-013</t>
  </si>
  <si>
    <t>Шина соединительная типа FORK (12 вилка) 2Р 63А 22 см HLT</t>
  </si>
  <si>
    <t>081-13-014</t>
  </si>
  <si>
    <t>Шина соединительная типа FORK (12 вилка) 3Р 63А 22 см HLT</t>
  </si>
  <si>
    <t>Шина соединительная PIN утолщенная</t>
  </si>
  <si>
    <t>081-13-015</t>
  </si>
  <si>
    <t>Шина соединительная типа PIN утолщенная (штырь) 1Р 63А (дл.1м) HLT</t>
  </si>
  <si>
    <t>081-13-016</t>
  </si>
  <si>
    <t>Шина соединительная типа PIN утолщенная (штырь) 2Р 63А (дл.1м)  HLT</t>
  </si>
  <si>
    <t>081-13-017</t>
  </si>
  <si>
    <t>Шина соединительная типа PIN утолщенная (штырь) 3Р 63А (дл.1м)  HLT</t>
  </si>
  <si>
    <t>081-13-018</t>
  </si>
  <si>
    <t>Шина соединительная типа PIN утолщенная (штырь) 4Р 63А(дл.1м) HLT</t>
  </si>
  <si>
    <t>081-13-040</t>
  </si>
  <si>
    <t>Клемма вводная для модульного оборудования КВМ 4-25мм2 (боковой ввод)  HLT</t>
  </si>
  <si>
    <t>EC000903</t>
  </si>
  <si>
    <t>081-13-041</t>
  </si>
  <si>
    <t>Клемма вводная для модульного оборудования КВМ 4-25мм2 (прямой ввод) HLT</t>
  </si>
  <si>
    <t>081-13-042</t>
  </si>
  <si>
    <t>Клемма вводная для модульного оборудования КВМ 4-25мм2 (прямой ввод удлиненная) HLT</t>
  </si>
  <si>
    <t>086-01-01</t>
  </si>
  <si>
    <t>Изолятор SM25 силовой Н25хD27xМ6мм HLT</t>
  </si>
  <si>
    <t>EC002357</t>
  </si>
  <si>
    <t>4670042792605</t>
  </si>
  <si>
    <t>086-01-02</t>
  </si>
  <si>
    <t>Изолятор SM30 силовой Н30хD27xМ6мм HLT</t>
  </si>
  <si>
    <t>4670042792612</t>
  </si>
  <si>
    <t>086-01-04</t>
  </si>
  <si>
    <t>Изолятор SM35 силовой H35xD32xM8мм HLT</t>
  </si>
  <si>
    <t>4670042792629</t>
  </si>
  <si>
    <t>086-01-05</t>
  </si>
  <si>
    <t>Изолятор SM40 силовой Н40хD40xМ8мм HLT</t>
  </si>
  <si>
    <t>4670042792636</t>
  </si>
  <si>
    <t>086-01-06</t>
  </si>
  <si>
    <t>Изолятор SM51 силовой H51xD35xM8мм HLT</t>
  </si>
  <si>
    <t>4670042792643</t>
  </si>
  <si>
    <t>086-01-07</t>
  </si>
  <si>
    <t>Изолятор SM60 силовой H60xD50xM10мм  HLT</t>
  </si>
  <si>
    <t>086-01-08</t>
  </si>
  <si>
    <t>Изолятор SM76 силовой H76xD50xM10мм HLT</t>
  </si>
  <si>
    <t>4670042792650</t>
  </si>
  <si>
    <t>086-01-10</t>
  </si>
  <si>
    <t>Изолятор SM25 силовой Н25хD27xМ6мм с болтом HLT</t>
  </si>
  <si>
    <t>4670042792667</t>
  </si>
  <si>
    <t>086-01-11</t>
  </si>
  <si>
    <t>Изолятор SM30 силовой Н30хD27xМ6мм с болтом HLT</t>
  </si>
  <si>
    <t>086-01-13</t>
  </si>
  <si>
    <t>Изолятор SM35 силовой H35xD32xM8мм с болтом HLT</t>
  </si>
  <si>
    <t>086-01-14</t>
  </si>
  <si>
    <t>Изолятор SM40 силовой Н40хD40xМ8мм с болтом HLT</t>
  </si>
  <si>
    <t>086-01-15</t>
  </si>
  <si>
    <t>Изолятор SM51 силовой H51xD35xM8мм с болтом HLT</t>
  </si>
  <si>
    <t>086-01-16</t>
  </si>
  <si>
    <t>Изолятор SM60 силовой H60xD50xM10мм с болтом HLT</t>
  </si>
  <si>
    <t>086-01-17</t>
  </si>
  <si>
    <t>Изолятор SM76 силовой H76xD50xM10мм с болтом HLT</t>
  </si>
  <si>
    <t>086-02-01</t>
  </si>
  <si>
    <t>Изолятор SM "Лесенка" 300А 6кВ 4x20мм HLT</t>
  </si>
  <si>
    <t>4670042792728</t>
  </si>
  <si>
    <t>086-02-02</t>
  </si>
  <si>
    <t>Изолятор SM "Лесенка" 450А 9кВ 4x30мм HLT</t>
  </si>
  <si>
    <t>4670042792735</t>
  </si>
  <si>
    <t>086-02-03</t>
  </si>
  <si>
    <t>Изолятор SM "Лесенка" 600А 12кВ 4x40мм HLT</t>
  </si>
  <si>
    <t>4670042792742</t>
  </si>
  <si>
    <t>086-02-04</t>
  </si>
  <si>
    <t>Изолятор SM "Лесенка" 700А 15кВ 4x30мм HLT</t>
  </si>
  <si>
    <t>4670042792759</t>
  </si>
  <si>
    <t>086-02-05</t>
  </si>
  <si>
    <t>Изолятор SM "Лесенка" 900А 18кВ 4x40мм HLT</t>
  </si>
  <si>
    <t>4670042792766</t>
  </si>
  <si>
    <t>086-05-071</t>
  </si>
  <si>
    <t>Изолятор SM "Лесенка" 300А 6кВ 4х20мм с болтом HLT</t>
  </si>
  <si>
    <t>086-05-072</t>
  </si>
  <si>
    <t>Изолятор SM "Лесенка" 450А 9кВ 4х30мм с болтом HLT</t>
  </si>
  <si>
    <t>086-05-073</t>
  </si>
  <si>
    <t>Изолятор SM "Лесенка" 600А 12кВ 4х40мм с болтом HLT</t>
  </si>
  <si>
    <t>086-05-074</t>
  </si>
  <si>
    <t>Изолятор SM "Лесенка" 700А 15кВ 4х30мм с болтом HLT</t>
  </si>
  <si>
    <t>086-05-075</t>
  </si>
  <si>
    <t>Изолятор SM "Лесенка" 900А 18кВ 4х40мм с болтом HLT</t>
  </si>
  <si>
    <t>086-05-076</t>
  </si>
  <si>
    <t>Изолятор SM "Лесенка" 860А 15кВ 4х50мм с болтом HLT</t>
  </si>
  <si>
    <t>086-05-077</t>
  </si>
  <si>
    <t>Изолятор SM "Лесенка" 467А 7,5кВ 2х25мм с болтом HLT</t>
  </si>
  <si>
    <t>086-05-078</t>
  </si>
  <si>
    <t>Изолятор SM "Лесенка" 530А 7,5кВ 4х25/1-15мм с болтом HLT</t>
  </si>
  <si>
    <t>086-05-10</t>
  </si>
  <si>
    <t>Изолятор шинный плоский ИШП для шин 5 и 10 мм 180 мм HLT</t>
  </si>
  <si>
    <t>4670042792773</t>
  </si>
  <si>
    <t>086-05-11</t>
  </si>
  <si>
    <t>Изолятор шинный плоский ИШП для шин 5 и 10 мм 270 мм HLT</t>
  </si>
  <si>
    <t>4670042792780</t>
  </si>
  <si>
    <t>086-05-12</t>
  </si>
  <si>
    <t>Изолятор шинный плоский ИШП для шин 5 и 10 мм 370 мм HLT</t>
  </si>
  <si>
    <t>4670042792797</t>
  </si>
  <si>
    <t>086-05-20</t>
  </si>
  <si>
    <t>Изолятор соединительных шпилек H=20 мм для ИШП (уп./2 шт.) HLT</t>
  </si>
  <si>
    <t>4670042792803</t>
  </si>
  <si>
    <t>086-05-21</t>
  </si>
  <si>
    <t>Изолятор соединительных шпилек H=30 мм для ИШП (уп./2 шт.) HLT</t>
  </si>
  <si>
    <t>4670042792810</t>
  </si>
  <si>
    <t>086-05-22</t>
  </si>
  <si>
    <t>Изолятор соединительных шпилек H=40 мм для ИШП (уп./2 шт.) HLT</t>
  </si>
  <si>
    <t>4670042792827</t>
  </si>
  <si>
    <t>086-05-23</t>
  </si>
  <si>
    <t>Изолятор соединительных шпилек H=50 мм для ИШП (уп./2 шт.) HLT</t>
  </si>
  <si>
    <t>4670042792834</t>
  </si>
  <si>
    <t>086-05-24</t>
  </si>
  <si>
    <t>Изолятор соединительных шпилек H=60 мм для ИШП (уп./2 шт.) HLT</t>
  </si>
  <si>
    <t>4670042792841</t>
  </si>
  <si>
    <t>086-05-25</t>
  </si>
  <si>
    <t>Изолятор соединительных шпилек H=70 мм для ИШП (уп./2 шт.) HLT</t>
  </si>
  <si>
    <t>4670042792858</t>
  </si>
  <si>
    <t>086-05-26</t>
  </si>
  <si>
    <t>Изолятор соединительных шпилек H=90 мм для ИШП (уп./2 шт.) HLT</t>
  </si>
  <si>
    <t>4670042792865</t>
  </si>
  <si>
    <t>086-05-27</t>
  </si>
  <si>
    <t>Изолятор соединительных шпилек H=110 мм для ИШП (уп./2 шт.) HLT</t>
  </si>
  <si>
    <t>4670042792872</t>
  </si>
  <si>
    <t>086-05-28</t>
  </si>
  <si>
    <t>Изолятор соединительных шпилек H=150 мм для ИШП (уп./2 шт.) HLT</t>
  </si>
  <si>
    <t>4670042792889</t>
  </si>
  <si>
    <t>086-03-11</t>
  </si>
  <si>
    <t>DIN-рейка (7.5см) оцинкованная HLT</t>
  </si>
  <si>
    <t>EC000212</t>
  </si>
  <si>
    <t>4670042792896</t>
  </si>
  <si>
    <t>086-03-12</t>
  </si>
  <si>
    <t>DIN-рейка (10см) оцинкованная HLT</t>
  </si>
  <si>
    <t>4670042792902</t>
  </si>
  <si>
    <t>086-03-16</t>
  </si>
  <si>
    <t>DIN-рейка (11см) оцинкованная HLT</t>
  </si>
  <si>
    <t>086-03-13</t>
  </si>
  <si>
    <t>DIN-рейка (13см) оцинкованная HLT</t>
  </si>
  <si>
    <t>4670042792919</t>
  </si>
  <si>
    <t>086-03-17</t>
  </si>
  <si>
    <t>DIN-рейка (15см) оцинкованная HLT</t>
  </si>
  <si>
    <t>086-03-14</t>
  </si>
  <si>
    <t>DIN-рейка (20см) оцинкованная HLT</t>
  </si>
  <si>
    <t>4670042792926</t>
  </si>
  <si>
    <t>086-03-18</t>
  </si>
  <si>
    <t>DIN-рейка (22.5см) оцинкованная HLT</t>
  </si>
  <si>
    <t>086-03-05</t>
  </si>
  <si>
    <t>DIN-рейка (30см) оцинкованная HLT</t>
  </si>
  <si>
    <t>4670042792933</t>
  </si>
  <si>
    <t>086-03-01</t>
  </si>
  <si>
    <t>DIN-рейка (60см) оцинкованная HLT</t>
  </si>
  <si>
    <t>4670042792940</t>
  </si>
  <si>
    <t>086-03-02</t>
  </si>
  <si>
    <t>DIN-рейка (100см) оцинкованная HLT</t>
  </si>
  <si>
    <t>4670042792957</t>
  </si>
  <si>
    <t>086-03-03</t>
  </si>
  <si>
    <t>DIN-рейка (120см) оцинкованная HLT</t>
  </si>
  <si>
    <t>4670042792964</t>
  </si>
  <si>
    <t>086-03-15</t>
  </si>
  <si>
    <t>DIN-рейка (140см) оцинкованная HLT</t>
  </si>
  <si>
    <t>4670042792971</t>
  </si>
  <si>
    <t>086-03-04</t>
  </si>
  <si>
    <t>DIN-рейка (200см) оцинкованная HLT</t>
  </si>
  <si>
    <t>4670042792988</t>
  </si>
  <si>
    <t>086-03-030</t>
  </si>
  <si>
    <t>DIN-рейка усиленная 3.5х1.5х30cм оцинкованная HLT</t>
  </si>
  <si>
    <t>086-03-031</t>
  </si>
  <si>
    <t>DIN-рейка усиленная 3.5х1.5х60cм оцинкованная HLT</t>
  </si>
  <si>
    <t>086-03-032</t>
  </si>
  <si>
    <t>DIN-рейка усиленная 3.5х1.5х100cм оцинкованная HLT</t>
  </si>
  <si>
    <t>086-03-035</t>
  </si>
  <si>
    <t>DIN-рейка усиленная 3.5х1.5х200cм оцинкованная HLT</t>
  </si>
  <si>
    <t>086-03-08</t>
  </si>
  <si>
    <t>Ограничитель на DIN-рейку (металл) 1 винт HLT</t>
  </si>
  <si>
    <t>EC001041</t>
  </si>
  <si>
    <t>4670042792995</t>
  </si>
  <si>
    <t>086-03-09</t>
  </si>
  <si>
    <t>Ограничитель на DIN-рейку (металл) HLT</t>
  </si>
  <si>
    <t>4670042793008</t>
  </si>
  <si>
    <t>086-03-10</t>
  </si>
  <si>
    <t>Ограничитель на DIN-рейку (пластик) HLT</t>
  </si>
  <si>
    <t>4670042793015</t>
  </si>
  <si>
    <t>081-24-040</t>
  </si>
  <si>
    <t>Ограничитель серии UK на DIN-рейку (Ph-C E/UK) HLT</t>
  </si>
  <si>
    <t>081-25-033</t>
  </si>
  <si>
    <t>Ограничитель серии PT на DIN-рейку HLT</t>
  </si>
  <si>
    <t>084-27-001</t>
  </si>
  <si>
    <t>Зажим кабельный для С-профиля диаметр кабеля 6-12мм HLT</t>
  </si>
  <si>
    <t>EC000244</t>
  </si>
  <si>
    <t>084-27-002</t>
  </si>
  <si>
    <t>Зажим кабельный для С-профиля диаметр кабеля 12-18мм HLT</t>
  </si>
  <si>
    <t>084-27-003</t>
  </si>
  <si>
    <t>Зажим кабельный для С-профиля диаметр кабеля 18-22мм HLT</t>
  </si>
  <si>
    <t>084-27-004</t>
  </si>
  <si>
    <t>Зажим кабельный для С-профиля диаметр кабеля 22-30мм HLT</t>
  </si>
  <si>
    <t>084-27-005</t>
  </si>
  <si>
    <t>Зажим кабельный для С-профиля диаметр кабеля 30-38мм HLT</t>
  </si>
  <si>
    <t>084-27-006</t>
  </si>
  <si>
    <t>Зажим кабельный для С-профиля диаметр кабеля 38-42мм HLT</t>
  </si>
  <si>
    <t>084-27-007</t>
  </si>
  <si>
    <t>Зажим кабельный для С-профиля диаметр кабеля 42-50мм HLT</t>
  </si>
  <si>
    <t>084-27-008</t>
  </si>
  <si>
    <t>Зажим кабельный для С-профиля диаметр кабеля 50-64мм HLT</t>
  </si>
  <si>
    <t>081-23-10</t>
  </si>
  <si>
    <t>Зажим наборный JXB-2,5мм2 (JXB25А) серый HLT</t>
  </si>
  <si>
    <t>EC000897</t>
  </si>
  <si>
    <t>4670042798454</t>
  </si>
  <si>
    <t>081-23-17</t>
  </si>
  <si>
    <t>Зажим наборный JXB-4мм2 (JXB35А) серый HLT</t>
  </si>
  <si>
    <t>4670042798461</t>
  </si>
  <si>
    <t>081-23-24</t>
  </si>
  <si>
    <t>Зажим наборный JXB-6мм2 (JXB50А) серый HLT</t>
  </si>
  <si>
    <t>4670042798478</t>
  </si>
  <si>
    <t>081-23-31</t>
  </si>
  <si>
    <t>Зажим наборный JXB-10мм2 (JXB70А) серый HLT</t>
  </si>
  <si>
    <t>4670042798485</t>
  </si>
  <si>
    <t>081-23-38</t>
  </si>
  <si>
    <t>Зажим наборный JXB-16мм2 (JXB100А) серый HLT</t>
  </si>
  <si>
    <t>4670042798492</t>
  </si>
  <si>
    <t>081-23-40</t>
  </si>
  <si>
    <t>Зажим наборный JXB-35мм2 (JXB125А) серый HLT</t>
  </si>
  <si>
    <t>4670042798508</t>
  </si>
  <si>
    <t>081-23-42</t>
  </si>
  <si>
    <t>Зажим наборный JXB-70мм2 (JXB250А) серый HLT</t>
  </si>
  <si>
    <t>4670042798515</t>
  </si>
  <si>
    <t>081-23-011</t>
  </si>
  <si>
    <t>Зажим наборный JXB-2,5мм2 (JXB25А) красный HLT</t>
  </si>
  <si>
    <t>4620105829861</t>
  </si>
  <si>
    <t>081-23-018</t>
  </si>
  <si>
    <t>Зажим наборный JXB-4мм2 (JXB35А) красный HLT</t>
  </si>
  <si>
    <t>4620105829892</t>
  </si>
  <si>
    <t>081-23-025</t>
  </si>
  <si>
    <t>Зажим наборный JXB-6мм2 (JXB50А) красный HLT</t>
  </si>
  <si>
    <t>4620105829908</t>
  </si>
  <si>
    <t>081-23-032</t>
  </si>
  <si>
    <t>Зажим наборный JXB-10мм2 (JXB70А) красный HLT</t>
  </si>
  <si>
    <t>4620105829915</t>
  </si>
  <si>
    <t>081-23-039</t>
  </si>
  <si>
    <t>Зажим наборный JXB-16мм2 (JXB100А) красный HLT</t>
  </si>
  <si>
    <t>081-23-041</t>
  </si>
  <si>
    <t>Зажим наборный JXB-35мм2 (JXB125А) красный HLT</t>
  </si>
  <si>
    <t>4620105829939</t>
  </si>
  <si>
    <t>081-23-255</t>
  </si>
  <si>
    <t>Зажим наборный JXB-2,5мм2 (JXB25А) синий HLT</t>
  </si>
  <si>
    <t>081-23-256</t>
  </si>
  <si>
    <t>Зажим наборный JXB-4мм2 (JXB35А) синий HLT</t>
  </si>
  <si>
    <t>4620105829953</t>
  </si>
  <si>
    <t>081-23-257</t>
  </si>
  <si>
    <t>Зажим наборный JXB-6мм2 (JXB50А) синий HLT</t>
  </si>
  <si>
    <t>4620105829960</t>
  </si>
  <si>
    <t>081-23-258</t>
  </si>
  <si>
    <t>Зажим наборный JXB-10мм2 (JXB70А) синий HLT</t>
  </si>
  <si>
    <t>4620105829977</t>
  </si>
  <si>
    <t>081-23-259</t>
  </si>
  <si>
    <t>Зажим наборный JXB-16мм2 (JXB100А) синий HLT</t>
  </si>
  <si>
    <t>4620105829984</t>
  </si>
  <si>
    <t>081-23-260</t>
  </si>
  <si>
    <t>Зажим наборный JXB-35мм2 (JXB125А) синий HLT</t>
  </si>
  <si>
    <t>4620105829991</t>
  </si>
  <si>
    <t>081-23-120</t>
  </si>
  <si>
    <t>Зажим наборный JXB-2,5мм2 (JXB25А) черный HLT</t>
  </si>
  <si>
    <t>4650358700013</t>
  </si>
  <si>
    <t>081-23-121</t>
  </si>
  <si>
    <t>Зажим наборный JXB-4мм2 (JXB35А) черный HLT</t>
  </si>
  <si>
    <t>4650358700020</t>
  </si>
  <si>
    <t>081-23-122</t>
  </si>
  <si>
    <t>Зажим наборный JXB-6мм2 (JXB50А) черный HLT</t>
  </si>
  <si>
    <t>4650358700037</t>
  </si>
  <si>
    <t>081-23-123</t>
  </si>
  <si>
    <t>Зажим наборный JXB-10мм2 (JXB70А) черный HLT</t>
  </si>
  <si>
    <t>4650358700044</t>
  </si>
  <si>
    <t>081-23-124</t>
  </si>
  <si>
    <t>Зажим наборный JXB-16мм2 (JXB100А) черный HLT</t>
  </si>
  <si>
    <t>4650358700051</t>
  </si>
  <si>
    <t>081-23-125</t>
  </si>
  <si>
    <t>Зажим наборный JXB-35мм2 (JXB125А) черный HLT</t>
  </si>
  <si>
    <t>4650358700068</t>
  </si>
  <si>
    <t>Зажим наборный (JXB-земля)</t>
  </si>
  <si>
    <t>081-23-01</t>
  </si>
  <si>
    <t>Колодка клеммная JXB-2,5PEN 2,5мм2 (JXB-земля) HLT</t>
  </si>
  <si>
    <t>4670042798386</t>
  </si>
  <si>
    <t>081-23-02</t>
  </si>
  <si>
    <t>Колодка клеммная JXB-4PEN 4мм2 (JXB-земля) HLT</t>
  </si>
  <si>
    <t>4670042798393</t>
  </si>
  <si>
    <t>081-23-03</t>
  </si>
  <si>
    <t>Колодка клеммная JXB-6PEN 6мм2 (JXB-земля) HLT</t>
  </si>
  <si>
    <t>4670042798409</t>
  </si>
  <si>
    <t>081-23-04</t>
  </si>
  <si>
    <t>Колодка клеммная JXB-10PEN 10мм2 (JXB-земля) HLT</t>
  </si>
  <si>
    <t>4670042798416</t>
  </si>
  <si>
    <t>081-23-05</t>
  </si>
  <si>
    <t>Колодка клеммная JXB-16PEN 16мм2 (JXB-земля) HLT</t>
  </si>
  <si>
    <t>4670042798423</t>
  </si>
  <si>
    <t>081-23-06</t>
  </si>
  <si>
    <t>Колодка клеммная JXB-35PEN 35мм2 (JXB-земля) HLT</t>
  </si>
  <si>
    <t>4670042798430</t>
  </si>
  <si>
    <t>081-23-07</t>
  </si>
  <si>
    <t>Колодка клеммная JXB-70PEN 70мм2 (JXB-земля) HLT</t>
  </si>
  <si>
    <t>4670042798447</t>
  </si>
  <si>
    <t>081-23-96</t>
  </si>
  <si>
    <t>Заглушка для ЗНИ-2,5мм2 (JXB25А) серая (уп./100 шт) HLT</t>
  </si>
  <si>
    <t>EC000886</t>
  </si>
  <si>
    <t>4670042799314</t>
  </si>
  <si>
    <t>081-23-98</t>
  </si>
  <si>
    <t>Заглушка для ЗНИ-4-6-10мм2(JXB35-50А) серый (уп./100 шт) HLT</t>
  </si>
  <si>
    <t>4670042799338</t>
  </si>
  <si>
    <t>081-23-44</t>
  </si>
  <si>
    <t>Заглушка для ЗНИ-16мм2 (JXB100A) серый (уп./50 шт) HLT</t>
  </si>
  <si>
    <t>4670042799345</t>
  </si>
  <si>
    <t>081-23-97</t>
  </si>
  <si>
    <t>Заглушка для ЗНИ-35мм2 (JXB125A) серый (уп./50 шт) HLT</t>
  </si>
  <si>
    <t>4670042799352</t>
  </si>
  <si>
    <t>081-23-99</t>
  </si>
  <si>
    <t>Заглушка для ЗНИ-70мм2 (JXB250A) серая  (уп./10 шт) HLT</t>
  </si>
  <si>
    <t>4670042799369</t>
  </si>
  <si>
    <t>081-23-46</t>
  </si>
  <si>
    <t>Заглушка для ЗНИ для зажима наборного измерительного 6 мм2 (уп./50 шт) HLT</t>
  </si>
  <si>
    <t>4650358714553</t>
  </si>
  <si>
    <t>081-23-045</t>
  </si>
  <si>
    <t>Заглушка для ЗНИ-2,5мм2 (JXB25А) синяя (уп./100 шт) HLT</t>
  </si>
  <si>
    <t>4650358700075</t>
  </si>
  <si>
    <t>081-23-046</t>
  </si>
  <si>
    <t>Заглушка для ЗНИ-4-6-10мм2(JXB35-50А) синяя (уп./100 шт) HLT</t>
  </si>
  <si>
    <t>4650358700082</t>
  </si>
  <si>
    <t>081-23-047</t>
  </si>
  <si>
    <t>Заглушка для ЗНИ-16мм2 (JXB100A) синяя (уп./50 шт) HLT</t>
  </si>
  <si>
    <t>4650358700099</t>
  </si>
  <si>
    <t>081-23-048</t>
  </si>
  <si>
    <t>Заглушка для ЗНИ-35мм2 (JXB125A) синяя (уп./50 шт) HLT</t>
  </si>
  <si>
    <t>4650358700105</t>
  </si>
  <si>
    <t>081-23-049</t>
  </si>
  <si>
    <t>Заглушка для ЗНИ-70мм2 (JXB250A) синяя (уп./10 шт) HLT</t>
  </si>
  <si>
    <t>4650358700112</t>
  </si>
  <si>
    <t>081-23-72</t>
  </si>
  <si>
    <t>Центральная перемычка для ЗНИ-2,5мм2 10PIN  (уп./10 шт.) HLT</t>
  </si>
  <si>
    <t>EC000489</t>
  </si>
  <si>
    <t>4670042799390</t>
  </si>
  <si>
    <t>081-23-75</t>
  </si>
  <si>
    <t>Центральная перемычка для ЗНИ-4мм2 10PIN (уп./10 шт) HLT</t>
  </si>
  <si>
    <t>4670042799406</t>
  </si>
  <si>
    <t>081-23-78</t>
  </si>
  <si>
    <t>Центральная перемычка для ЗНИ-6мм2 10PIN (уп./10 шт.) HLT</t>
  </si>
  <si>
    <t>4670042799413</t>
  </si>
  <si>
    <t>081-23-81</t>
  </si>
  <si>
    <t>Центральная перемычка для ЗНИ-10мм2 10PIN (уп./10 шт.) HLT</t>
  </si>
  <si>
    <t>4670042799420</t>
  </si>
  <si>
    <t>081-23-84</t>
  </si>
  <si>
    <t>Центральная перемычка для ЗНИ-16мм2 10PIN (уп./10 шт.) HLT</t>
  </si>
  <si>
    <t>4670042799437</t>
  </si>
  <si>
    <t>081-23-51</t>
  </si>
  <si>
    <t>Зажим наборный измерительный ЗНИ 6 мм2 40А 500В HLT</t>
  </si>
  <si>
    <t>4670042799123</t>
  </si>
  <si>
    <t>081-23-53</t>
  </si>
  <si>
    <t>Зажим наборный ЗНИ 4мм2 для плавких вставок 5х20 500В HLT</t>
  </si>
  <si>
    <t>4670042799130</t>
  </si>
  <si>
    <t>081-23-60</t>
  </si>
  <si>
    <t>Маркеры для ЗНИ без нумерации (уп. / 1000 шт) HLT</t>
  </si>
  <si>
    <t>EC000761</t>
  </si>
  <si>
    <t>4670042799321</t>
  </si>
  <si>
    <t>081-23-61</t>
  </si>
  <si>
    <t>Маркеры для ЗНИ с нумерацией № 1-10 (уп. /500 шт) HLT</t>
  </si>
  <si>
    <t>4670042799376</t>
  </si>
  <si>
    <t>081-23-62</t>
  </si>
  <si>
    <t>Маркеры для ЗНИ с символами "A, B, C, N, PE" (уп. /500 шт) HLT</t>
  </si>
  <si>
    <t>4670042799383</t>
  </si>
  <si>
    <t>081-23-63</t>
  </si>
  <si>
    <t>Маркеры для ЗНИ с нумерацией № 1-100 (уп. /500 шт) HLT</t>
  </si>
  <si>
    <t>081-24-021</t>
  </si>
  <si>
    <t>Зажим наборный UK-2,5мм2 24А серый HLT</t>
  </si>
  <si>
    <t>081-24-022</t>
  </si>
  <si>
    <t>Зажим наборный UK-3мм2 24А серый HLT</t>
  </si>
  <si>
    <t>081-24-023</t>
  </si>
  <si>
    <t>Зажим наборный UK-6мм2 57А серый HLT</t>
  </si>
  <si>
    <t>081-24-024</t>
  </si>
  <si>
    <t>Зажим наборный UK-10мм2 76А серый HLT</t>
  </si>
  <si>
    <t>081-24-025</t>
  </si>
  <si>
    <t>Зажим наборный UK-16мм2 101А серый HLT</t>
  </si>
  <si>
    <t>081-24-026</t>
  </si>
  <si>
    <t>Зажим наборный UK-35мм2 150А серый HLT</t>
  </si>
  <si>
    <t>081-24-028</t>
  </si>
  <si>
    <t>Зажим наборный UK-70мм2 192А серый HLT</t>
  </si>
  <si>
    <t>081-24-041</t>
  </si>
  <si>
    <t>Зажим наборный измерительный UK 6мм2 57А 400В (Ph-C URTK/S) серый HLT</t>
  </si>
  <si>
    <t>081-24-042</t>
  </si>
  <si>
    <t>Зажим наборный двухуровневый на DIN-рейку JHUKK 2.5 серый HLT</t>
  </si>
  <si>
    <r>
      <rPr>
        <b/>
        <sz val="10"/>
        <rFont val="Times New Roman"/>
        <charset val="204"/>
      </rPr>
      <t>Зажим наборный UK</t>
    </r>
    <r>
      <rPr>
        <b/>
        <sz val="10"/>
        <rFont val="宋体"/>
        <charset val="134"/>
      </rPr>
      <t>（</t>
    </r>
    <r>
      <rPr>
        <b/>
        <sz val="10"/>
        <rFont val="Times New Roman"/>
        <charset val="204"/>
      </rPr>
      <t>PEN</t>
    </r>
    <r>
      <rPr>
        <b/>
        <sz val="10"/>
        <rFont val="宋体"/>
        <charset val="134"/>
      </rPr>
      <t>）</t>
    </r>
  </si>
  <si>
    <t>081-24-031</t>
  </si>
  <si>
    <t>Зажим наборный UK-2.5мм2 PEN желто-зеленый HLT</t>
  </si>
  <si>
    <t>081-24-032</t>
  </si>
  <si>
    <t>Зажим наборный UK-3мм2 PEN желто-зеленый HLT</t>
  </si>
  <si>
    <t>081-24-033</t>
  </si>
  <si>
    <t>Зажим наборный UK-6мм2 PEN желто-зеленый HLT</t>
  </si>
  <si>
    <t>081-24-034</t>
  </si>
  <si>
    <t>Зажим наборный UK-10мм2 PEN желто-зеленый HLT</t>
  </si>
  <si>
    <t>081-24-035</t>
  </si>
  <si>
    <t>Зажим наборный UK-16мм2 PEN желто-зеленый HLT</t>
  </si>
  <si>
    <t>081-24-036</t>
  </si>
  <si>
    <t>Зажим наборный UK-35мм2 PEN желто-зеленый HLT</t>
  </si>
  <si>
    <t>081-24-043</t>
  </si>
  <si>
    <t>Зажим наборный UK-4мм2 6,3А для плавких вставок 5х25 500В (Ph-C UK 5-HESI N) черный HLT</t>
  </si>
  <si>
    <t>081-24-061</t>
  </si>
  <si>
    <r>
      <rPr>
        <sz val="8"/>
        <rFont val="Times New Roman"/>
        <charset val="204"/>
      </rPr>
      <t>Маркеры для UK-2.5мм2 1-10  (Ph-C ZB 6)</t>
    </r>
    <r>
      <rPr>
        <sz val="8"/>
        <rFont val="宋体"/>
        <charset val="134"/>
      </rPr>
      <t>（</t>
    </r>
    <r>
      <rPr>
        <sz val="8"/>
        <rFont val="Times New Roman"/>
        <charset val="204"/>
      </rPr>
      <t>100шт./уп.</t>
    </r>
    <r>
      <rPr>
        <sz val="8"/>
        <rFont val="宋体"/>
        <charset val="134"/>
      </rPr>
      <t>）</t>
    </r>
    <r>
      <rPr>
        <sz val="8"/>
        <rFont val="Times New Roman"/>
        <charset val="204"/>
      </rPr>
      <t>HLT</t>
    </r>
  </si>
  <si>
    <t>081-24-062</t>
  </si>
  <si>
    <r>
      <rPr>
        <sz val="8"/>
        <rFont val="Times New Roman"/>
        <charset val="204"/>
      </rPr>
      <t xml:space="preserve">Маркеры для UK-3мм2 1-10  (Ph-C ZB 5) </t>
    </r>
    <r>
      <rPr>
        <sz val="8"/>
        <rFont val="宋体"/>
        <charset val="134"/>
      </rPr>
      <t>（</t>
    </r>
    <r>
      <rPr>
        <sz val="8"/>
        <rFont val="Times New Roman"/>
        <charset val="204"/>
      </rPr>
      <t>100шт./уп.</t>
    </r>
    <r>
      <rPr>
        <sz val="8"/>
        <rFont val="宋体"/>
        <charset val="134"/>
      </rPr>
      <t>）</t>
    </r>
    <r>
      <rPr>
        <sz val="8"/>
        <rFont val="Times New Roman"/>
        <charset val="204"/>
      </rPr>
      <t>HLT</t>
    </r>
  </si>
  <si>
    <t>081-24-063</t>
  </si>
  <si>
    <r>
      <rPr>
        <sz val="8"/>
        <rFont val="Times New Roman"/>
        <charset val="204"/>
      </rPr>
      <t xml:space="preserve">Маркеры для UK-6мм2 1-10  (Ph-C ZB 8) </t>
    </r>
    <r>
      <rPr>
        <sz val="8"/>
        <rFont val="宋体"/>
        <charset val="134"/>
      </rPr>
      <t>（</t>
    </r>
    <r>
      <rPr>
        <sz val="8"/>
        <rFont val="Times New Roman"/>
        <charset val="204"/>
      </rPr>
      <t>100шт./уп.</t>
    </r>
    <r>
      <rPr>
        <sz val="8"/>
        <rFont val="宋体"/>
        <charset val="134"/>
      </rPr>
      <t>）</t>
    </r>
    <r>
      <rPr>
        <sz val="8"/>
        <rFont val="Times New Roman"/>
        <charset val="204"/>
      </rPr>
      <t>HLT</t>
    </r>
  </si>
  <si>
    <t>081-24-064</t>
  </si>
  <si>
    <r>
      <rPr>
        <sz val="8"/>
        <rFont val="Times New Roman"/>
        <charset val="204"/>
      </rPr>
      <t xml:space="preserve">Маркеры для UK-10мм2 1-10  (Ph-C ZB 10) </t>
    </r>
    <r>
      <rPr>
        <sz val="8"/>
        <rFont val="宋体"/>
        <charset val="204"/>
      </rPr>
      <t>（</t>
    </r>
    <r>
      <rPr>
        <sz val="8"/>
        <rFont val="Times New Roman"/>
        <charset val="204"/>
      </rPr>
      <t>100шт./уп.</t>
    </r>
    <r>
      <rPr>
        <sz val="8"/>
        <rFont val="宋体"/>
        <charset val="204"/>
      </rPr>
      <t>）</t>
    </r>
    <r>
      <rPr>
        <sz val="8"/>
        <rFont val="Times New Roman"/>
        <charset val="204"/>
      </rPr>
      <t>HLT</t>
    </r>
  </si>
  <si>
    <t>081-24-065</t>
  </si>
  <si>
    <r>
      <rPr>
        <sz val="8"/>
        <rFont val="Times New Roman"/>
        <charset val="204"/>
      </rPr>
      <t xml:space="preserve">Маркировка цифровая (1-10) для клемм UK-16мм2 (Ph-C ZB 6x2) </t>
    </r>
    <r>
      <rPr>
        <sz val="8"/>
        <rFont val="宋体"/>
        <charset val="204"/>
      </rPr>
      <t>（</t>
    </r>
    <r>
      <rPr>
        <sz val="8"/>
        <rFont val="Times New Roman"/>
        <charset val="204"/>
      </rPr>
      <t>1000шт./уп.</t>
    </r>
    <r>
      <rPr>
        <sz val="8"/>
        <rFont val="宋体"/>
        <charset val="204"/>
      </rPr>
      <t>）</t>
    </r>
    <r>
      <rPr>
        <sz val="8"/>
        <rFont val="Times New Roman"/>
        <charset val="204"/>
      </rPr>
      <t>HLT</t>
    </r>
  </si>
  <si>
    <t>081-24-066</t>
  </si>
  <si>
    <r>
      <rPr>
        <sz val="8"/>
        <rFont val="Times New Roman"/>
        <charset val="204"/>
      </rPr>
      <t>Маркировка цифровая (1-10) для клемм UK-35мм2 (Ph-C ZB 8x2)</t>
    </r>
    <r>
      <rPr>
        <sz val="8"/>
        <rFont val="宋体"/>
        <charset val="134"/>
      </rPr>
      <t>（</t>
    </r>
    <r>
      <rPr>
        <sz val="8"/>
        <rFont val="Times New Roman"/>
        <charset val="204"/>
      </rPr>
      <t>1000шт./уп.</t>
    </r>
    <r>
      <rPr>
        <sz val="8"/>
        <rFont val="宋体"/>
        <charset val="134"/>
      </rPr>
      <t>）</t>
    </r>
    <r>
      <rPr>
        <sz val="8"/>
        <rFont val="Times New Roman"/>
        <charset val="204"/>
      </rPr>
      <t>HLT</t>
    </r>
  </si>
  <si>
    <t>081-24-067</t>
  </si>
  <si>
    <r>
      <rPr>
        <sz val="8"/>
        <rFont val="Times New Roman"/>
        <charset val="204"/>
      </rPr>
      <t xml:space="preserve">Маркировка цифровая (1-10) для клемм UK-70мм2 (Ph-C ZB 8x2) </t>
    </r>
    <r>
      <rPr>
        <sz val="8"/>
        <rFont val="宋体"/>
        <charset val="134"/>
      </rPr>
      <t>（</t>
    </r>
    <r>
      <rPr>
        <sz val="8"/>
        <rFont val="Times New Roman"/>
        <charset val="204"/>
      </rPr>
      <t>1000шт./уп.</t>
    </r>
    <r>
      <rPr>
        <sz val="8"/>
        <rFont val="宋体"/>
        <charset val="134"/>
      </rPr>
      <t>）</t>
    </r>
    <r>
      <rPr>
        <sz val="8"/>
        <rFont val="Times New Roman"/>
        <charset val="204"/>
      </rPr>
      <t>HLT</t>
    </r>
  </si>
  <si>
    <t>081-24-068</t>
  </si>
  <si>
    <r>
      <rPr>
        <sz val="8"/>
        <rFont val="Times New Roman"/>
        <charset val="204"/>
      </rPr>
      <t>Маркировка цифровая UK-ZB 5</t>
    </r>
    <r>
      <rPr>
        <sz val="8"/>
        <rFont val="宋体"/>
        <charset val="134"/>
      </rPr>
      <t>（</t>
    </r>
    <r>
      <rPr>
        <sz val="8"/>
        <rFont val="Times New Roman"/>
        <charset val="204"/>
      </rPr>
      <t>3мм2</t>
    </r>
    <r>
      <rPr>
        <sz val="8"/>
        <rFont val="宋体"/>
        <charset val="134"/>
      </rPr>
      <t>）</t>
    </r>
    <r>
      <rPr>
        <sz val="8"/>
        <rFont val="Times New Roman"/>
        <charset val="204"/>
      </rPr>
      <t xml:space="preserve">с символами </t>
    </r>
    <r>
      <rPr>
        <sz val="8"/>
        <rFont val="宋体"/>
        <charset val="134"/>
      </rPr>
      <t>（</t>
    </r>
    <r>
      <rPr>
        <sz val="8"/>
        <rFont val="Times New Roman"/>
        <charset val="204"/>
      </rPr>
      <t>L1, L2, L3, N, PE</t>
    </r>
    <r>
      <rPr>
        <sz val="8"/>
        <rFont val="宋体"/>
        <charset val="134"/>
      </rPr>
      <t>）（</t>
    </r>
    <r>
      <rPr>
        <sz val="8"/>
        <rFont val="Times New Roman"/>
        <charset val="204"/>
      </rPr>
      <t>1000шт./уп.</t>
    </r>
    <r>
      <rPr>
        <sz val="8"/>
        <rFont val="宋体"/>
        <charset val="134"/>
      </rPr>
      <t>）</t>
    </r>
    <r>
      <rPr>
        <sz val="8"/>
        <rFont val="Times New Roman"/>
        <charset val="204"/>
      </rPr>
      <t>HLT</t>
    </r>
  </si>
  <si>
    <t>081-24-069</t>
  </si>
  <si>
    <r>
      <rPr>
        <sz val="8"/>
        <rFont val="Times New Roman"/>
        <charset val="204"/>
      </rPr>
      <t>Маркеры для UK-ZB 6</t>
    </r>
    <r>
      <rPr>
        <sz val="8"/>
        <rFont val="宋体"/>
        <charset val="204"/>
      </rPr>
      <t>（</t>
    </r>
    <r>
      <rPr>
        <sz val="8"/>
        <rFont val="Times New Roman"/>
        <charset val="204"/>
      </rPr>
      <t>2.5мм2</t>
    </r>
    <r>
      <rPr>
        <sz val="8"/>
        <rFont val="宋体"/>
        <charset val="204"/>
      </rPr>
      <t>）</t>
    </r>
    <r>
      <rPr>
        <sz val="8"/>
        <rFont val="Times New Roman"/>
        <charset val="204"/>
      </rPr>
      <t>с символами</t>
    </r>
    <r>
      <rPr>
        <sz val="8"/>
        <rFont val="宋体"/>
        <charset val="204"/>
      </rPr>
      <t>（</t>
    </r>
    <r>
      <rPr>
        <sz val="8"/>
        <rFont val="Times New Roman"/>
        <charset val="204"/>
      </rPr>
      <t>L1, L2, L3, N, PE</t>
    </r>
    <r>
      <rPr>
        <sz val="8"/>
        <rFont val="宋体"/>
        <charset val="204"/>
      </rPr>
      <t>）（</t>
    </r>
    <r>
      <rPr>
        <sz val="8"/>
        <rFont val="Times New Roman"/>
        <charset val="204"/>
      </rPr>
      <t>100шт./уп.</t>
    </r>
    <r>
      <rPr>
        <sz val="8"/>
        <rFont val="宋体"/>
        <charset val="204"/>
      </rPr>
      <t>）</t>
    </r>
    <r>
      <rPr>
        <sz val="8"/>
        <rFont val="Times New Roman"/>
        <charset val="204"/>
      </rPr>
      <t>HLT</t>
    </r>
  </si>
  <si>
    <t>081-24-070</t>
  </si>
  <si>
    <r>
      <rPr>
        <sz val="8"/>
        <rFont val="Times New Roman"/>
        <charset val="204"/>
      </rPr>
      <t>Маркеры для UK-ZB 8</t>
    </r>
    <r>
      <rPr>
        <sz val="8"/>
        <rFont val="宋体"/>
        <charset val="204"/>
      </rPr>
      <t>（</t>
    </r>
    <r>
      <rPr>
        <sz val="8"/>
        <rFont val="Times New Roman"/>
        <charset val="204"/>
      </rPr>
      <t>6мм2</t>
    </r>
    <r>
      <rPr>
        <sz val="8"/>
        <rFont val="宋体"/>
        <charset val="204"/>
      </rPr>
      <t>）</t>
    </r>
    <r>
      <rPr>
        <sz val="8"/>
        <rFont val="Times New Roman"/>
        <charset val="204"/>
      </rPr>
      <t>с символами</t>
    </r>
    <r>
      <rPr>
        <sz val="8"/>
        <rFont val="宋体"/>
        <charset val="204"/>
      </rPr>
      <t>（</t>
    </r>
    <r>
      <rPr>
        <sz val="8"/>
        <rFont val="Times New Roman"/>
        <charset val="204"/>
      </rPr>
      <t>L1, L2, L3, N, PE</t>
    </r>
    <r>
      <rPr>
        <sz val="8"/>
        <rFont val="宋体"/>
        <charset val="204"/>
      </rPr>
      <t>）（</t>
    </r>
    <r>
      <rPr>
        <sz val="8"/>
        <rFont val="Times New Roman"/>
        <charset val="204"/>
      </rPr>
      <t>100шт./уп.</t>
    </r>
    <r>
      <rPr>
        <sz val="8"/>
        <rFont val="宋体"/>
        <charset val="204"/>
      </rPr>
      <t>）</t>
    </r>
    <r>
      <rPr>
        <sz val="8"/>
        <rFont val="Times New Roman"/>
        <charset val="204"/>
      </rPr>
      <t>HLT</t>
    </r>
  </si>
  <si>
    <t>081-24-045</t>
  </si>
  <si>
    <r>
      <rPr>
        <sz val="8"/>
        <rFont val="Times New Roman"/>
        <charset val="204"/>
      </rPr>
      <t xml:space="preserve">Держатель маркировки клеммных колодок UK (Ph-C KLM-A) </t>
    </r>
    <r>
      <rPr>
        <sz val="8"/>
        <rFont val="宋体"/>
        <charset val="134"/>
      </rPr>
      <t>（</t>
    </r>
    <r>
      <rPr>
        <sz val="8"/>
        <rFont val="Times New Roman"/>
        <charset val="204"/>
      </rPr>
      <t>100шт./уп.</t>
    </r>
    <r>
      <rPr>
        <sz val="8"/>
        <rFont val="宋体"/>
        <charset val="134"/>
      </rPr>
      <t>）</t>
    </r>
    <r>
      <rPr>
        <sz val="8"/>
        <rFont val="Times New Roman"/>
        <charset val="204"/>
      </rPr>
      <t>HLT</t>
    </r>
  </si>
  <si>
    <t>081-24-091</t>
  </si>
  <si>
    <t>Центральная перемычка на 10 контактов для клемм UK-2.5мм2 (Ph-C FB2 10-6) (20шт./уп.) HLT</t>
  </si>
  <si>
    <t>081-24-095</t>
  </si>
  <si>
    <t>Центральная перемычка на 10 контактов для клемм UK-3мм2 (Ph-C FB1 10-5) (20шт./уп.) HLT</t>
  </si>
  <si>
    <t>081-24-096</t>
  </si>
  <si>
    <t>Центральная перемычка на 10 контактов для клемм UK-6мм2 (Ph-C FB2 10-8) (20шт./уп.) HLT</t>
  </si>
  <si>
    <t>081-24-092</t>
  </si>
  <si>
    <t>Центральная перемычка на 10 контактов для клемм UK-10мм2 (Ph-C FB1 10-10) (20шт./уп.) HLT</t>
  </si>
  <si>
    <t>081-24-093</t>
  </si>
  <si>
    <t>Центральная перемычка на 10 контактов для клемм UK-16мм2 (Ph-C FB1 10-16) (20шт./уп.) HLT</t>
  </si>
  <si>
    <t>081-24-094</t>
  </si>
  <si>
    <t>Центральная перемычка на 10 контактов для клемм UK-35мм2 (Ph-C FB1 10-35) (10шт./уп.) HLT</t>
  </si>
  <si>
    <t>081-24-081</t>
  </si>
  <si>
    <t>Заглушка- разделитель групп для клемм D-UK 2.5 (100шт./уп.) серая HLT</t>
  </si>
  <si>
    <t>081-24-082</t>
  </si>
  <si>
    <t>Заглушка- разделитель групп для клемм D-UK 4/10 (100шт./уп.) серая HLT</t>
  </si>
  <si>
    <t>081-24-083</t>
  </si>
  <si>
    <t>Заглушка- разделитель групп для клемм D-UK 16 (100шт./уп.) серая HLT</t>
  </si>
  <si>
    <t>081-24-084</t>
  </si>
  <si>
    <t>Заглушка для зажима наборного измерительного D-URTK 6мм2 (100шт./уп.) серая HLT</t>
  </si>
  <si>
    <t>081-25-012</t>
  </si>
  <si>
    <t>Зажим пружинный с нажимной кнопкой PT-2.5мм2 24A HLT</t>
  </si>
  <si>
    <t>081-25-013</t>
  </si>
  <si>
    <t>Зажим пружинный с нажимной кнопкой PT-4мм2 32A HLT</t>
  </si>
  <si>
    <t>081-25-014</t>
  </si>
  <si>
    <t>Зажим пружинный с нажимной кнопкой PT-6мм2 41A HLT</t>
  </si>
  <si>
    <t>081-25-015</t>
  </si>
  <si>
    <t>Зажим пружинный с нажимной кнопкой PT-10мм2 51A HLT</t>
  </si>
  <si>
    <t>081-25-016</t>
  </si>
  <si>
    <t>Зажим пружинный с нажимной кнопкой PT-16мм2 76A HLT</t>
  </si>
  <si>
    <t>081-25-017</t>
  </si>
  <si>
    <t>Зажим пружинный с нажимной кнопкой PT-2.5мм2 двойной 24A HLT</t>
  </si>
  <si>
    <t>081-25-018</t>
  </si>
  <si>
    <t>Зажим пружинный с нажимной кнопкой PT-4мм2 двойной 32A HLT</t>
  </si>
  <si>
    <t>081-25-019</t>
  </si>
  <si>
    <t>Зажим пружинный с нажимной кнопкой  PT-2.5мм2 четверной 24A HLT</t>
  </si>
  <si>
    <t>081-25-020</t>
  </si>
  <si>
    <t>Зажим пружинный с нажимной кнопкой PT-4мм2 четверной 32A HLT</t>
  </si>
  <si>
    <t>081-25-021</t>
  </si>
  <si>
    <t>Зажим пружинный с нажимной кнопкой PT-2.5мм2 двухуровневый 22A HLT</t>
  </si>
  <si>
    <t>081-25-022</t>
  </si>
  <si>
    <t>Зажим пружинный с нажимной кнопкой  PT-2.5мм2 трехуровневый 20A HLT</t>
  </si>
  <si>
    <r>
      <rPr>
        <b/>
        <sz val="10"/>
        <rFont val="Times New Roman"/>
        <charset val="204"/>
      </rPr>
      <t>Зажим пружинный с нажимной кнопкой PT</t>
    </r>
    <r>
      <rPr>
        <b/>
        <sz val="10"/>
        <rFont val="宋体"/>
        <charset val="204"/>
      </rPr>
      <t>（</t>
    </r>
    <r>
      <rPr>
        <b/>
        <sz val="10"/>
        <rFont val="Times New Roman"/>
        <charset val="204"/>
      </rPr>
      <t>PEN</t>
    </r>
    <r>
      <rPr>
        <b/>
        <sz val="10"/>
        <rFont val="宋体"/>
        <charset val="204"/>
      </rPr>
      <t>）</t>
    </r>
  </si>
  <si>
    <t>081-25-024</t>
  </si>
  <si>
    <t>Зажим пружинный с нажимной кнопкой PT-2.5мм2 РЕN 24A HLT</t>
  </si>
  <si>
    <t>081-25-025</t>
  </si>
  <si>
    <t>Зажим пружинный с нажимной кнопкой PT-4мм2 РЕN 32A HLT</t>
  </si>
  <si>
    <t>081-25-026</t>
  </si>
  <si>
    <t>Зажим пружинный с нажимной кнопкой PT-6мм2 РЕN 41A HLT</t>
  </si>
  <si>
    <t>081-25-027</t>
  </si>
  <si>
    <t>Зажим пружинный с нажимной кнопкой PT-10мм2 РЕN 51A HLT</t>
  </si>
  <si>
    <t>081-25-028</t>
  </si>
  <si>
    <t>Зажим пружинный с нажимной кнопкой PT-2.5мм2 РЕN двойной 24A HLT</t>
  </si>
  <si>
    <t>081-25-029</t>
  </si>
  <si>
    <t>Зажим пружинный с нажимной кнопкой PT-4мм2 РЕN двойной 32A HLT</t>
  </si>
  <si>
    <t>081-25-030</t>
  </si>
  <si>
    <t>Зажим пружинный с нажимной кнопкой PT-2.5мм2 РЕN четверной 24A HLT</t>
  </si>
  <si>
    <t>081-25-031</t>
  </si>
  <si>
    <t>Зажим пружинный с нажимной кнопкой PT-4мм2 РЕN четверной 32A HLT</t>
  </si>
  <si>
    <t>081-25-032</t>
  </si>
  <si>
    <t>Зажим пружинный с нажимной кнопкой PT-4мм2 РЕN двухуровневый 22A HLT</t>
  </si>
  <si>
    <t>081-25-035</t>
  </si>
  <si>
    <t>Заглушка для D-PT2.5мм2 (100шт./уп.) серая HLT</t>
  </si>
  <si>
    <t>081-25-036</t>
  </si>
  <si>
    <t>Заглушка для D-PT4мм2 (100шт./уп.) серая HLT</t>
  </si>
  <si>
    <t>081-25-037</t>
  </si>
  <si>
    <t>Заглушка для D-PT6мм2 (100шт./уп.) серая HLT</t>
  </si>
  <si>
    <t>081-25-038</t>
  </si>
  <si>
    <t>Заглушка для D-PT10мм2 (100шт./уп.) серая HLT</t>
  </si>
  <si>
    <t>081-25-046</t>
  </si>
  <si>
    <t>Заглушка для D-PT16мм2 (50шт./уп.) серая HLT</t>
  </si>
  <si>
    <t>081-25-044</t>
  </si>
  <si>
    <t>Заглушка для D-PTTB2.5мм2 двухуровневый (50шт./уп.) серая HLT</t>
  </si>
  <si>
    <t>081-25-040</t>
  </si>
  <si>
    <t>Заглушка для D-PT2.5/4мм2 двойной (50шт./уп.) серая HLT</t>
  </si>
  <si>
    <t>081-25-047</t>
  </si>
  <si>
    <t>Заглушка для D-PT2.5/4мм2 четверной (50шт./уп.) серая HLT</t>
  </si>
  <si>
    <t>081-25-045</t>
  </si>
  <si>
    <t>Заглушка для D-PT2.5мм2/3L трехуровневый (50шт./уп.) серая HLT</t>
  </si>
  <si>
    <t>081-25-110</t>
  </si>
  <si>
    <t>Центральная перемычка на 2 контакта для клемм PT-2.5мм2 (20шт./уп.) HLT</t>
  </si>
  <si>
    <t>081-25-111</t>
  </si>
  <si>
    <t>Центральная перемычка на 3 контакта для клемм PT-2.5мм2 (20шт./уп.) HLT</t>
  </si>
  <si>
    <t>081-25-112</t>
  </si>
  <si>
    <t>Центральная перемычка на 4 контакта для клемм PT-2.5мм2 (20шт./уп.) HLT</t>
  </si>
  <si>
    <t>081-25-113</t>
  </si>
  <si>
    <t>Центральная перемычка на 5 контактов для клемм PT-2.5мм2 (20шт./уп.) HLT</t>
  </si>
  <si>
    <t>081-25-114</t>
  </si>
  <si>
    <t>Центральная перемычка на 10 контактов для клемм PT-2.5мм2 (10шт./уп.) HLT</t>
  </si>
  <si>
    <t>081-25-100</t>
  </si>
  <si>
    <t>Центральная перемычка на 2 контакта для клемм PT-4мм2 (20шт./уп.) HLT</t>
  </si>
  <si>
    <t>081-25-101</t>
  </si>
  <si>
    <t>Центральная перемычка на 3 контакта для клемм PT-4мм2 (20шт./уп.) HLT</t>
  </si>
  <si>
    <t>081-25-102</t>
  </si>
  <si>
    <t>Центральная перемычка на 4 контакта для клемм PT-4мм2 (20шт./уп.) HLT</t>
  </si>
  <si>
    <t>081-25-103</t>
  </si>
  <si>
    <t>Центральная перемычка на 5 контактов для клемм PT-4мм2 (20шт./уп.) HLT</t>
  </si>
  <si>
    <t>081-25-104</t>
  </si>
  <si>
    <t>Центральная перемычка на 10 контактов для клемм PT-4мм2 (10шт./уп.) HLT</t>
  </si>
  <si>
    <t>081-25-105</t>
  </si>
  <si>
    <t>Центральная перемычка на 2 контакта для клемм PT-10 мм2 (20шт./уп.) HLT</t>
  </si>
  <si>
    <t>081-25-106</t>
  </si>
  <si>
    <t>Центральная перемычка на 3 контакта для клемм PT-10 мм2 (20шт./уп.) HLT</t>
  </si>
  <si>
    <t>081-25-107</t>
  </si>
  <si>
    <t>Центральная перемычка на 4 контакта для клемм PT-10 мм2 (20шт./уп.) HLT</t>
  </si>
  <si>
    <t>081-25-108</t>
  </si>
  <si>
    <t>Центральная перемычка на 5 контактов для клемм PT-10 мм2 (20шт./уп.) HLT</t>
  </si>
  <si>
    <t>081-25-109</t>
  </si>
  <si>
    <t>Центральная перемычка на 10 контактов для клемм PT-10мм2 (10шт./уп.) HLT</t>
  </si>
  <si>
    <t>Клемма универсальная проходная LT</t>
  </si>
  <si>
    <t>081-40-001</t>
  </si>
  <si>
    <t>Клемма универсальная проходная LT-2.5мм2 32A оранж (50шт./уп.) HLT</t>
  </si>
  <si>
    <t>081-40-002</t>
  </si>
  <si>
    <t>Клемма универсальная проходная LT-2.5мм2 32A синий (50шт./уп.) HLT</t>
  </si>
  <si>
    <t>081-40-003</t>
  </si>
  <si>
    <t>Клемма универсальная проходная LT-2.5мм2 32A красный (50шт./уп.) HLT</t>
  </si>
  <si>
    <t>081-40-004</t>
  </si>
  <si>
    <t>Клемма универсальная проходная LT-4мм2 32A оранжевый (50шт./уп.) HLT</t>
  </si>
  <si>
    <t>081-40-005</t>
  </si>
  <si>
    <t>Клемма универсальная проходная LT-4мм2 32A синий (50шт./уп.) HLT</t>
  </si>
  <si>
    <t>081-40-006</t>
  </si>
  <si>
    <t>Клемма универсальная проходная LT-4мм2 32A  красный (50шт./уп.) HLT</t>
  </si>
  <si>
    <t>081-40-007</t>
  </si>
  <si>
    <t>Клемма универсальная проходная LT-6мм2 32A оранжевый (20шт./уп.) HLT</t>
  </si>
  <si>
    <t>081-40-008</t>
  </si>
  <si>
    <t>Клемма универсальная проходная LT-6мм2 32A синий (20шт./уп.) HLT</t>
  </si>
  <si>
    <t>081-40-009</t>
  </si>
  <si>
    <t>Клемма универсальная проходная LT-6мм2 32A красный (20шт./уп.) HLT</t>
  </si>
  <si>
    <t>Аксессуары для зажима наборного LT</t>
  </si>
  <si>
    <t>081-40-020</t>
  </si>
  <si>
    <t>Маркеры для LT-2.5мм2 1-10（100шт./уп.）HLT</t>
  </si>
  <si>
    <t>081-40-021</t>
  </si>
  <si>
    <t>Маркеры для LT-4мм2 1-10（100шт./уп.）HLT</t>
  </si>
  <si>
    <t>081-40-022</t>
  </si>
  <si>
    <t>Маркеры для LT-6мм2 1-10（100шт./уп.）HLT</t>
  </si>
  <si>
    <t>081-40-023</t>
  </si>
  <si>
    <t>Маркеры для LT-2.5мм2 без нумерации（100шт./уп.）HLT</t>
  </si>
  <si>
    <t>081-40-024</t>
  </si>
  <si>
    <t>Маркеры для LT-4мм2 без нумерации（100шт./уп.）HLT</t>
  </si>
  <si>
    <t>081-40-025</t>
  </si>
  <si>
    <t>Маркеры для LT-6мм2 без нумерации（100шт./уп.）HLT</t>
  </si>
  <si>
    <t>Центральная перемычка на для клемм LT</t>
  </si>
  <si>
    <t>081-40-040</t>
  </si>
  <si>
    <t>Центральная перемычка на 2 контакта для клемм LT-2.5мм2 (20шт./уп.) HLT</t>
  </si>
  <si>
    <t>081-40-041</t>
  </si>
  <si>
    <t>Центральная перемычка на 3 контакта для клемм LT-2.5мм2 (20шт./уп.) HLT</t>
  </si>
  <si>
    <t>081-40-042</t>
  </si>
  <si>
    <t>Центральная перемычка на 4 контакта для клемм LT-2.5мм2 (20шт./уп.) HLT</t>
  </si>
  <si>
    <t>081-40-043</t>
  </si>
  <si>
    <t>Центральная перемычка на 5 контактов для клемм LT-2.5мм2 (20шт./уп.) HLT</t>
  </si>
  <si>
    <t>081-40-044</t>
  </si>
  <si>
    <t>Центральная перемычка на 10 контактов для клемм LT-2.5мм2 (10шт./уп.) HLT</t>
  </si>
  <si>
    <t>081-40-045</t>
  </si>
  <si>
    <t>Центральная перемычка на 2 контакта для клемм LT-4мм2 (20шт./уп.) HLT</t>
  </si>
  <si>
    <t>081-40-046</t>
  </si>
  <si>
    <t>Центральная перемычка на 3 контакта для клемм LT-4мм2 (20шт./уп.) HLT</t>
  </si>
  <si>
    <t>081-40-047</t>
  </si>
  <si>
    <t>Центральная перемычка на 4 контакта для клемм LT-4мм2 (20шт./уп.) HLT</t>
  </si>
  <si>
    <t>081-40-048</t>
  </si>
  <si>
    <t>Центральная перемычка на 5 контактов для клемм LT-4мм2 (20шт./уп.) HLT</t>
  </si>
  <si>
    <t>081-40-049</t>
  </si>
  <si>
    <t>Центральная перемычка на 10 контактов для клемм LT-4мм2 (10шт./уп.) HLT</t>
  </si>
  <si>
    <t>081-40-050</t>
  </si>
  <si>
    <t>Центральная перемычка на 2 контакта для клемм LT-10 мм2 (20шт./уп.) HLT</t>
  </si>
  <si>
    <t>081-40-051</t>
  </si>
  <si>
    <t>Центральная перемычка на 3 контакта для клемм LT-10 мм2 (20шт./уп.) HLT</t>
  </si>
  <si>
    <t>081-40-052</t>
  </si>
  <si>
    <t>Центральная перемычка на 4 контакта для клемм LT-10 мм2 (20шт./уп.) HLT</t>
  </si>
  <si>
    <t>081-40-053</t>
  </si>
  <si>
    <t>Центральная перемычка на 5 контактов для клемм LT-10 мм2 (20шт./уп.) HLT</t>
  </si>
  <si>
    <t>081-40-054</t>
  </si>
  <si>
    <t>Центральная перемычка на 10 контактов для клемм LT-10мм2 (10шт./уп.) HLT</t>
  </si>
  <si>
    <t>081-34-027</t>
  </si>
  <si>
    <r>
      <rPr>
        <sz val="8"/>
        <rFont val="Times New Roman"/>
        <charset val="204"/>
      </rPr>
      <t>Клеммы модульные микро серии МКМ-1.5 18A серая</t>
    </r>
    <r>
      <rPr>
        <sz val="8"/>
        <rFont val="宋体"/>
        <charset val="204"/>
      </rPr>
      <t>（</t>
    </r>
    <r>
      <rPr>
        <sz val="8"/>
        <rFont val="Times New Roman"/>
        <charset val="204"/>
      </rPr>
      <t>50шт./уп.) HLT</t>
    </r>
  </si>
  <si>
    <t>4650358711668</t>
  </si>
  <si>
    <t>081-34-030</t>
  </si>
  <si>
    <r>
      <rPr>
        <sz val="8"/>
        <rFont val="Times New Roman"/>
        <charset val="204"/>
      </rPr>
      <t>Клеммы модульные микро серии МКМ-2.5 24A серая</t>
    </r>
    <r>
      <rPr>
        <sz val="8"/>
        <rFont val="宋体"/>
        <charset val="204"/>
      </rPr>
      <t>（</t>
    </r>
    <r>
      <rPr>
        <sz val="8"/>
        <rFont val="Times New Roman"/>
        <charset val="204"/>
      </rPr>
      <t>50шт./уп.) HLT</t>
    </r>
  </si>
  <si>
    <t>4650358711699</t>
  </si>
  <si>
    <t>081-34-033</t>
  </si>
  <si>
    <r>
      <rPr>
        <sz val="8"/>
        <rFont val="Times New Roman"/>
        <charset val="204"/>
      </rPr>
      <t>Клеммы модульные микро серии МКМ-4 32A серая</t>
    </r>
    <r>
      <rPr>
        <sz val="8"/>
        <rFont val="宋体"/>
        <charset val="204"/>
      </rPr>
      <t>（</t>
    </r>
    <r>
      <rPr>
        <sz val="8"/>
        <rFont val="Times New Roman"/>
        <charset val="204"/>
      </rPr>
      <t>50шт./уп.) HLT</t>
    </r>
  </si>
  <si>
    <t>4650358711705</t>
  </si>
  <si>
    <t>081-34-028</t>
  </si>
  <si>
    <r>
      <rPr>
        <sz val="8"/>
        <rFont val="Times New Roman"/>
        <charset val="204"/>
      </rPr>
      <t>Клеммы модульные микро серии МКМ-1.5 18A синяя</t>
    </r>
    <r>
      <rPr>
        <sz val="8"/>
        <rFont val="宋体"/>
        <charset val="204"/>
      </rPr>
      <t>（</t>
    </r>
    <r>
      <rPr>
        <sz val="8"/>
        <rFont val="Times New Roman"/>
        <charset val="204"/>
      </rPr>
      <t>50шт./уп.) HLT</t>
    </r>
  </si>
  <si>
    <t>4650358711712</t>
  </si>
  <si>
    <t>081-34-031</t>
  </si>
  <si>
    <r>
      <rPr>
        <sz val="8"/>
        <rFont val="Times New Roman"/>
        <charset val="204"/>
      </rPr>
      <t>Клеммы модульные микро серии МКМ-2.5 24A синяя</t>
    </r>
    <r>
      <rPr>
        <sz val="8"/>
        <rFont val="宋体"/>
        <charset val="204"/>
      </rPr>
      <t>（</t>
    </r>
    <r>
      <rPr>
        <sz val="8"/>
        <rFont val="Times New Roman"/>
        <charset val="204"/>
      </rPr>
      <t>50шт./уп.) HLT</t>
    </r>
  </si>
  <si>
    <t>4650358711729</t>
  </si>
  <si>
    <t>081-34-034</t>
  </si>
  <si>
    <r>
      <rPr>
        <sz val="8"/>
        <rFont val="Times New Roman"/>
        <charset val="204"/>
      </rPr>
      <t>Клеммы модульные микро серии МКМ-4 32A синяя</t>
    </r>
    <r>
      <rPr>
        <sz val="8"/>
        <rFont val="宋体"/>
        <charset val="204"/>
      </rPr>
      <t>（</t>
    </r>
    <r>
      <rPr>
        <sz val="8"/>
        <rFont val="Times New Roman"/>
        <charset val="204"/>
      </rPr>
      <t>50шт./уп.) HLT</t>
    </r>
  </si>
  <si>
    <t>4650358711736</t>
  </si>
  <si>
    <t>081-34-029</t>
  </si>
  <si>
    <r>
      <rPr>
        <sz val="8"/>
        <rFont val="Times New Roman"/>
        <charset val="204"/>
      </rPr>
      <t>Клеммы модульные микро серии МКМ-1.5 18A желто-зеленая</t>
    </r>
    <r>
      <rPr>
        <sz val="8"/>
        <rFont val="宋体"/>
        <charset val="204"/>
      </rPr>
      <t>（</t>
    </r>
    <r>
      <rPr>
        <sz val="8"/>
        <rFont val="Times New Roman"/>
        <charset val="204"/>
      </rPr>
      <t>50шт./уп.) HLT</t>
    </r>
  </si>
  <si>
    <t>4650358711743</t>
  </si>
  <si>
    <t>081-34-032</t>
  </si>
  <si>
    <r>
      <rPr>
        <sz val="8"/>
        <rFont val="Times New Roman"/>
        <charset val="204"/>
      </rPr>
      <t>Клеммы модульные микро серии МКМ-2.5 24A желто-зеленая</t>
    </r>
    <r>
      <rPr>
        <sz val="8"/>
        <rFont val="宋体"/>
        <charset val="204"/>
      </rPr>
      <t>（</t>
    </r>
    <r>
      <rPr>
        <sz val="8"/>
        <rFont val="Times New Roman"/>
        <charset val="204"/>
      </rPr>
      <t>50шт./уп.) HLT</t>
    </r>
  </si>
  <si>
    <t>4650358711774</t>
  </si>
  <si>
    <t>081-34-035</t>
  </si>
  <si>
    <r>
      <rPr>
        <sz val="8"/>
        <rFont val="Times New Roman"/>
        <charset val="204"/>
      </rPr>
      <t>Клеммы модульные микро серии МКМ-4 32A желто-зеленая</t>
    </r>
    <r>
      <rPr>
        <sz val="8"/>
        <rFont val="宋体"/>
        <charset val="204"/>
      </rPr>
      <t>（</t>
    </r>
    <r>
      <rPr>
        <sz val="8"/>
        <rFont val="Times New Roman"/>
        <charset val="204"/>
      </rPr>
      <t>50шт./уп.) HLT</t>
    </r>
  </si>
  <si>
    <t>4650358711781</t>
  </si>
  <si>
    <t>081-34-014</t>
  </si>
  <si>
    <r>
      <rPr>
        <sz val="8"/>
        <rFont val="Times New Roman"/>
        <charset val="204"/>
      </rPr>
      <t>Клеммы модульные микро серии МКМ-1.5 18A серая</t>
    </r>
    <r>
      <rPr>
        <sz val="8"/>
        <rFont val="宋体"/>
        <charset val="204"/>
      </rPr>
      <t>（</t>
    </r>
    <r>
      <rPr>
        <sz val="8"/>
        <rFont val="Times New Roman"/>
        <charset val="204"/>
      </rPr>
      <t>200шт./уп.) HLT</t>
    </r>
  </si>
  <si>
    <t>4650358711798</t>
  </si>
  <si>
    <t>081-34-017</t>
  </si>
  <si>
    <r>
      <rPr>
        <sz val="8"/>
        <rFont val="Times New Roman"/>
        <charset val="204"/>
      </rPr>
      <t>Клеммы модульные микро серии МКМ-2.5 24A серая</t>
    </r>
    <r>
      <rPr>
        <sz val="8"/>
        <rFont val="宋体"/>
        <charset val="204"/>
      </rPr>
      <t>（</t>
    </r>
    <r>
      <rPr>
        <sz val="8"/>
        <rFont val="Times New Roman"/>
        <charset val="204"/>
      </rPr>
      <t>200шт./уп.) HLT</t>
    </r>
  </si>
  <si>
    <t>4650358711804</t>
  </si>
  <si>
    <t>081-34-020</t>
  </si>
  <si>
    <r>
      <rPr>
        <sz val="8"/>
        <rFont val="Times New Roman"/>
        <charset val="204"/>
      </rPr>
      <t>Клеммы модульные микро серии МКМ-4 32A серая</t>
    </r>
    <r>
      <rPr>
        <sz val="8"/>
        <rFont val="宋体"/>
        <charset val="204"/>
      </rPr>
      <t>（</t>
    </r>
    <r>
      <rPr>
        <sz val="8"/>
        <rFont val="Times New Roman"/>
        <charset val="204"/>
      </rPr>
      <t>200шт./уп.) HLT</t>
    </r>
  </si>
  <si>
    <t>4650358711811</t>
  </si>
  <si>
    <t>081-34-015</t>
  </si>
  <si>
    <r>
      <rPr>
        <sz val="8"/>
        <rFont val="Times New Roman"/>
        <charset val="204"/>
      </rPr>
      <t>Клеммы модульные микро серии МКМ-1.5 18A синяя</t>
    </r>
    <r>
      <rPr>
        <sz val="8"/>
        <rFont val="宋体"/>
        <charset val="204"/>
      </rPr>
      <t>（</t>
    </r>
    <r>
      <rPr>
        <sz val="8"/>
        <rFont val="Times New Roman"/>
        <charset val="204"/>
      </rPr>
      <t>200шт./уп.) HLT</t>
    </r>
  </si>
  <si>
    <t>4650358711828</t>
  </si>
  <si>
    <t>081-34-018</t>
  </si>
  <si>
    <r>
      <rPr>
        <sz val="8"/>
        <rFont val="Times New Roman"/>
        <charset val="204"/>
      </rPr>
      <t>Клеммы модульные микро серии МКМ-2.5 24A синяя</t>
    </r>
    <r>
      <rPr>
        <sz val="8"/>
        <rFont val="宋体"/>
        <charset val="204"/>
      </rPr>
      <t>（</t>
    </r>
    <r>
      <rPr>
        <sz val="8"/>
        <rFont val="Times New Roman"/>
        <charset val="204"/>
      </rPr>
      <t>200шт./уп.) HLT</t>
    </r>
  </si>
  <si>
    <t>4650358711835</t>
  </si>
  <si>
    <t>081-34-021</t>
  </si>
  <si>
    <r>
      <rPr>
        <sz val="8"/>
        <rFont val="Times New Roman"/>
        <charset val="204"/>
      </rPr>
      <t>Клеммы модульные микро серии МКМ-4 32A синяя</t>
    </r>
    <r>
      <rPr>
        <sz val="8"/>
        <rFont val="宋体"/>
        <charset val="204"/>
      </rPr>
      <t>（</t>
    </r>
    <r>
      <rPr>
        <sz val="8"/>
        <rFont val="Times New Roman"/>
        <charset val="204"/>
      </rPr>
      <t>200шт./уп.) HLT</t>
    </r>
  </si>
  <si>
    <t>4650358711842</t>
  </si>
  <si>
    <t>081-34-016</t>
  </si>
  <si>
    <r>
      <rPr>
        <sz val="8"/>
        <rFont val="Times New Roman"/>
        <charset val="204"/>
      </rPr>
      <t>Клеммы модульные микро серии МКМ-1.5 18A желто-зеленая</t>
    </r>
    <r>
      <rPr>
        <sz val="8"/>
        <rFont val="宋体"/>
        <charset val="204"/>
      </rPr>
      <t>（</t>
    </r>
    <r>
      <rPr>
        <sz val="8"/>
        <rFont val="Times New Roman"/>
        <charset val="204"/>
      </rPr>
      <t>200шт./уп.) HLT</t>
    </r>
  </si>
  <si>
    <t>4650358711859</t>
  </si>
  <si>
    <t>081-34-019</t>
  </si>
  <si>
    <r>
      <rPr>
        <sz val="8"/>
        <rFont val="Times New Roman"/>
        <charset val="204"/>
      </rPr>
      <t>Клеммы модульные микро серии МКМ-2.5 24A желто-зеленая</t>
    </r>
    <r>
      <rPr>
        <sz val="8"/>
        <rFont val="宋体"/>
        <charset val="204"/>
      </rPr>
      <t>（</t>
    </r>
    <r>
      <rPr>
        <sz val="8"/>
        <rFont val="Times New Roman"/>
        <charset val="204"/>
      </rPr>
      <t>200шт./уп.) HLT</t>
    </r>
  </si>
  <si>
    <t>4650358711866</t>
  </si>
  <si>
    <t>081-34-022</t>
  </si>
  <si>
    <r>
      <rPr>
        <sz val="8"/>
        <rFont val="Times New Roman"/>
        <charset val="204"/>
      </rPr>
      <t>Клеммы модульные микро серии МКМ-4 32A желто-зеленая</t>
    </r>
    <r>
      <rPr>
        <sz val="8"/>
        <rFont val="宋体"/>
        <charset val="204"/>
      </rPr>
      <t>（</t>
    </r>
    <r>
      <rPr>
        <sz val="8"/>
        <rFont val="Times New Roman"/>
        <charset val="204"/>
      </rPr>
      <t>200шт./уп.) HLT</t>
    </r>
  </si>
  <si>
    <t>4650358711873</t>
  </si>
  <si>
    <t>081-34-036</t>
  </si>
  <si>
    <t>Заглушка для миниклеммы МКМ-1.5 серая (100шт./уп.) HLT</t>
  </si>
  <si>
    <t>4650358711880</t>
  </si>
  <si>
    <t>081-34-037</t>
  </si>
  <si>
    <t>Заглушка для миниклеммы МКМ-2.5 серая (100шт./уп.) HLT</t>
  </si>
  <si>
    <t>4650358711897</t>
  </si>
  <si>
    <t>081-34-038</t>
  </si>
  <si>
    <t>Заглушка для миниклеммы МКМ-4 серая (100шт./уп.) HLT</t>
  </si>
  <si>
    <t>4650358711927</t>
  </si>
  <si>
    <t>081-34-039</t>
  </si>
  <si>
    <r>
      <rPr>
        <sz val="8"/>
        <rFont val="Times New Roman"/>
        <charset val="204"/>
      </rPr>
      <t>Адаптер для установки микроклемм МКМ на DIN-рейку</t>
    </r>
    <r>
      <rPr>
        <sz val="8"/>
        <rFont val="宋体"/>
        <charset val="204"/>
      </rPr>
      <t>（</t>
    </r>
    <r>
      <rPr>
        <sz val="8"/>
        <rFont val="Times New Roman"/>
        <charset val="204"/>
      </rPr>
      <t>200шт./уп.) HLT</t>
    </r>
  </si>
  <si>
    <t>EC001024</t>
  </si>
  <si>
    <t>4650358711934</t>
  </si>
  <si>
    <t>081-27-001</t>
  </si>
  <si>
    <t>Распределительный Блок ПНК-15 отходящие провода 4x2.5мм2 HLT</t>
  </si>
  <si>
    <t>081-27-002</t>
  </si>
  <si>
    <t>Распределительный Блок ПНК-15 вводной провод 6 мм2  /отходящие провода 4x2.5мм2 HLT</t>
  </si>
  <si>
    <t>081-27-003</t>
  </si>
  <si>
    <t>Распределительный Блок ПНК-15 отходящие провода 6x2.5мм2 HLT</t>
  </si>
  <si>
    <t>081-27-004</t>
  </si>
  <si>
    <t>Распределительный Блок ПНК-15 вводной провод 6 мм2 /отходящие провода 6x2.5мм2 HLT</t>
  </si>
  <si>
    <t>081-27-005</t>
  </si>
  <si>
    <t>Распределительный Блок ПНК-15 отходящие провода 10x2.5мм2 HLT</t>
  </si>
  <si>
    <t>081-27-006</t>
  </si>
  <si>
    <t>Распределительный Блок ПНК-15  вводной провод 6 мм2  /отходящие провода 10x2.5мм2 HLT</t>
  </si>
  <si>
    <t>081-27-007</t>
  </si>
  <si>
    <t>Распределительный Блок ПНК-15 отходящие провода 12x2.5мм2 HLT</t>
  </si>
  <si>
    <t>081-27-008</t>
  </si>
  <si>
    <t>Распределительный Блок ПНК-15 вводной провод 6 мм2 /отходящие провода 12x2.5мм2 HLT</t>
  </si>
  <si>
    <t>081-27-009</t>
  </si>
  <si>
    <t>Распределительный Блок ПНК-15 отходящие провода 18x2.5мм2 HLT</t>
  </si>
  <si>
    <t>081-27-010</t>
  </si>
  <si>
    <t>Распределительный Блок ПНК-15 вводной провод 6 мм2 /отходящие провода 18x2.5мм2 HLT</t>
  </si>
  <si>
    <t>081-27-011</t>
  </si>
  <si>
    <t>Распределительный Блок ПНК-15-4x2.5мм2 крепление F-NS35 HLT</t>
  </si>
  <si>
    <t>081-27-013</t>
  </si>
  <si>
    <t>Распределительный Блок ПНК-15 вводной провод 6 мм2 /отходящие провода 4x2.5мм2 крепление F-NS35 HLT</t>
  </si>
  <si>
    <t>081-27-015</t>
  </si>
  <si>
    <t>Распределительный Блок ПНК-15-6x2.5мм2 крепление F-NS35 HLT</t>
  </si>
  <si>
    <t>081-27-017</t>
  </si>
  <si>
    <t>Распределительный Блок ПНК-15 вводной провод 6 мм2 /отходящие провода 6x2.5мм2 крепление F-NS35 HLT</t>
  </si>
  <si>
    <t>081-27-019</t>
  </si>
  <si>
    <t>Распределительный Блок ПНК-15-10x2.5мм2 крепление F-NS35 HLT</t>
  </si>
  <si>
    <t>081-27-021</t>
  </si>
  <si>
    <t>Распределительный Блок ПНК-15 вводной провод 6 мм2 /отходящие провода 10x2.5мм2 крепление F-NS35 HLT</t>
  </si>
  <si>
    <t>081-27-023</t>
  </si>
  <si>
    <t>Распределительный Блок ПНК-15-12x2.5мм2 крепление F-NS35 HLT</t>
  </si>
  <si>
    <t>081-27-025</t>
  </si>
  <si>
    <t>Распределительный Блок ПНК-15 вводной провод 6 мм2 /отходящие провода 12x2.5мм2 крепление F-NS35 HLT</t>
  </si>
  <si>
    <t>081-27-027</t>
  </si>
  <si>
    <t>Распределительный Блок ПНК-15-18x2.5мм2 крепление F-NS35 HLT</t>
  </si>
  <si>
    <t>081-27-029</t>
  </si>
  <si>
    <t>Распределительный Блок ПНК-15 вводной провод 6 мм2 /отходящие провода 18x2.5мм2 крепление F-NS35 HLT</t>
  </si>
  <si>
    <t>081-27-012</t>
  </si>
  <si>
    <t>Распределительный Блок ПНК-15-4x2.5мм2 крепление PAD-NS15/35 HLT</t>
  </si>
  <si>
    <t>081-27-014</t>
  </si>
  <si>
    <t>Распределительный Блок ПНК-15 вводной провод 6 мм2 /отходящие провода 4x2.5мм2 крепление PAD-NS15/35 HLT</t>
  </si>
  <si>
    <t>081-27-016</t>
  </si>
  <si>
    <t>Распределительный Блок ПНК-15-6x2.5мм2 крепление PAD-NS15/35 HLT</t>
  </si>
  <si>
    <t>081-27-018</t>
  </si>
  <si>
    <t>Распределительный Блок ПНК-15 вводной провод 6 мм2 /отходящие провода 6x2.5мм2 крепление PAD-NS15/35 HLT</t>
  </si>
  <si>
    <t>081-27-020</t>
  </si>
  <si>
    <t>Распределительный Блок ПНК-15-10x2.5мм2 крепление PAD-NS15/35 HLT</t>
  </si>
  <si>
    <t>081-27-022</t>
  </si>
  <si>
    <t>Распределительный Блок ПНК-15 вводной провод 6 мм2 /отходящие провода 10x2.5мм2 крепление PAD-NS15/35 HLT</t>
  </si>
  <si>
    <t>081-27-024</t>
  </si>
  <si>
    <t>Распределительный Блок ПНК-15-12x2.5мм2 крепление PAD-NS15/35 HLT</t>
  </si>
  <si>
    <t>081-27-026</t>
  </si>
  <si>
    <t>Распределительный Блок ПНК-15 вводной провод 6 мм2 /отходящие провода 12x2.5мм2 крепление PAD-NS15/35 HLT</t>
  </si>
  <si>
    <t>081-27-028</t>
  </si>
  <si>
    <t>Распределительный Блок ПНК-15-18x2.5мм2 крепление PAD-NS15/35 HLT</t>
  </si>
  <si>
    <t>081-27-030</t>
  </si>
  <si>
    <t>Распределительный Блок ПНК-15 вводной провод 6 мм2 /отходящие провода 18x2.5мм2 крепление PAD-NS15/35 HLT</t>
  </si>
  <si>
    <t>081-27-100</t>
  </si>
  <si>
    <t>Адаптер F-NS35 для Распределительного блока ПНК на дин-рейку (100шт./уп.) HLT</t>
  </si>
  <si>
    <t>081-27-101</t>
  </si>
  <si>
    <t>Адаптер PAD-NS15/35 для Распределительного блока ПНК на дин-рейку (100шт./уп) HLT</t>
  </si>
  <si>
    <t>081-27-102</t>
  </si>
  <si>
    <t>Адаптер фланец для Распределительного блока ПНК (100шт./уп) HLT</t>
  </si>
  <si>
    <t>Сальники типа влагозащищенные PG  (белый)</t>
  </si>
  <si>
    <t>083-01-01</t>
  </si>
  <si>
    <t>Сальники PG-7 диаметр проводника 2.5-7мм IP68-белый HLT</t>
  </si>
  <si>
    <t>EC000441</t>
  </si>
  <si>
    <t>4670042790915</t>
  </si>
  <si>
    <t>083-01-02</t>
  </si>
  <si>
    <t>Сальники PG-9 диаметр проводника 4-8мм IP68-белый HLT</t>
  </si>
  <si>
    <t>4670042790922</t>
  </si>
  <si>
    <t>083-01-03</t>
  </si>
  <si>
    <t>Сальники PG-11 диаметр проводника 5-10мм IP68-белый HLT</t>
  </si>
  <si>
    <t>4670042790939</t>
  </si>
  <si>
    <t>083-01-04</t>
  </si>
  <si>
    <t>Сальники PG-13,5 диаметр проводника 6-12мм IP68-белый HLT</t>
  </si>
  <si>
    <t>4670042790946</t>
  </si>
  <si>
    <t>083-01-05</t>
  </si>
  <si>
    <t>Сальники PG-16 диаметр проводника 10-14мм IP68-белый HLT</t>
  </si>
  <si>
    <t>4670042790953</t>
  </si>
  <si>
    <t>083-01-06</t>
  </si>
  <si>
    <t>Сальники PG-19 диаметр проводника 12-16мм IP68-белый HLT</t>
  </si>
  <si>
    <t>4670042790960</t>
  </si>
  <si>
    <t>083-01-07</t>
  </si>
  <si>
    <t>Сальники PG-21  диаметр проводника 13-18мм IP68-белый HLT</t>
  </si>
  <si>
    <t>4670042790977</t>
  </si>
  <si>
    <t>083-01-08</t>
  </si>
  <si>
    <t>Сальники PG-25  диаметр проводника 16-21мм IP68-белый HLT</t>
  </si>
  <si>
    <t>4670042790984</t>
  </si>
  <si>
    <t>083-01-09</t>
  </si>
  <si>
    <t>Сальники PG-29  диаметр проводника 18-25мм IP68-белый HLT</t>
  </si>
  <si>
    <t>4670042790991</t>
  </si>
  <si>
    <t>083-01-10</t>
  </si>
  <si>
    <t>Сальники PG-36  диаметр проводника 22-32мм IP68-белый HLT</t>
  </si>
  <si>
    <t>4670042791004</t>
  </si>
  <si>
    <t>083-01-13</t>
  </si>
  <si>
    <t>Сальники PG 42  диаметр проводника 33-40мм IP68-белый HLT</t>
  </si>
  <si>
    <t>4670042791011</t>
  </si>
  <si>
    <t>083-01-11</t>
  </si>
  <si>
    <t>Сальники PG-48  диаметр проводника 34-44мм IP68-белый HLT</t>
  </si>
  <si>
    <t>4670042791028</t>
  </si>
  <si>
    <t>083-01-12</t>
  </si>
  <si>
    <t>Сальники PG-63   диаметр проводника 42-50мм IP68-белый HLT</t>
  </si>
  <si>
    <t>4670042791035</t>
  </si>
  <si>
    <t>Сальники типа влагозащищенные PG (черный)</t>
  </si>
  <si>
    <t>083-01-20</t>
  </si>
  <si>
    <t>Сальники PG-7 диаметр проводника 2.5-7мм IP68-черный HLT</t>
  </si>
  <si>
    <t>4670042798928</t>
  </si>
  <si>
    <t>083-01-21</t>
  </si>
  <si>
    <t>Сальники PG-9 диаметр проводника 4-8мм IP68-черный HLT</t>
  </si>
  <si>
    <t>4670042798935</t>
  </si>
  <si>
    <t>083-01-22</t>
  </si>
  <si>
    <t>Сальники PG-11 диаметр проводника 5-10мм IP68-черный HLT</t>
  </si>
  <si>
    <t>4670042798942</t>
  </si>
  <si>
    <t>083-01-23</t>
  </si>
  <si>
    <t>Сальники PG-13,5 диаметр проводника 6-12мм IP68-черный HLT</t>
  </si>
  <si>
    <t>4670042798959</t>
  </si>
  <si>
    <t>083-01-24</t>
  </si>
  <si>
    <t>Сальники PG-16 диаметр проводника 10-14мм IP68-черный HLT</t>
  </si>
  <si>
    <t>4670042798966</t>
  </si>
  <si>
    <t>083-01-25</t>
  </si>
  <si>
    <t>Сальники PG-19 диаметр проводника 12-16мм IP68-черный HLT</t>
  </si>
  <si>
    <t>4670042798973</t>
  </si>
  <si>
    <t>083-01-26</t>
  </si>
  <si>
    <t>Сальники PG-21 диаметр проводника 13-18мм IP68-черный HLT</t>
  </si>
  <si>
    <t>4670042798980</t>
  </si>
  <si>
    <t>083-01-28</t>
  </si>
  <si>
    <t>Сальники PG-29 диаметр проводника 18-25мм IP68-черный HLT</t>
  </si>
  <si>
    <t>4670042799277</t>
  </si>
  <si>
    <t>083-01-29</t>
  </si>
  <si>
    <t>Сальники PG-36  диаметр проводника 22-32мм IP68-черный HLT</t>
  </si>
  <si>
    <t>4670042799284</t>
  </si>
  <si>
    <t>083-01-30</t>
  </si>
  <si>
    <t>Сальники PG-48  диаметр проводника 34-44мм IP68-черный HLT</t>
  </si>
  <si>
    <t>4670042799291</t>
  </si>
  <si>
    <t>083-01-31</t>
  </si>
  <si>
    <t>Сальники PG-63 диаметр проводника 40-52мм IP68-черный HLT</t>
  </si>
  <si>
    <t>4670042799307</t>
  </si>
  <si>
    <t>083-01-401</t>
  </si>
  <si>
    <t>Сальники серии PG-7 IP68 (уп./20шт.) -белый HLT</t>
  </si>
  <si>
    <t>083-01-402</t>
  </si>
  <si>
    <t>Сальники серии PG-9  IP68 (уп./20шт.) -белый HLT</t>
  </si>
  <si>
    <t>083-01-403</t>
  </si>
  <si>
    <t>Сальники серии PG-11 IP68 (уп./20шт.) -белый HLT</t>
  </si>
  <si>
    <t>083-01-404</t>
  </si>
  <si>
    <t>Сальники серии PG-13,5 IP68 (уп./10шт.) -белый HLT</t>
  </si>
  <si>
    <t>083-01-405</t>
  </si>
  <si>
    <t>Сальники серии PG-16 IP68 (уп./10шт.) -белый HLT</t>
  </si>
  <si>
    <t>083-01-406</t>
  </si>
  <si>
    <t>Сальники серии PG-19 IP68 (уп./10шт.) -белый HLT</t>
  </si>
  <si>
    <t>083-01-407</t>
  </si>
  <si>
    <t>Сальники серии PG-21 IP68 (уп./10шт.) -белый HLT</t>
  </si>
  <si>
    <t>083-01-408</t>
  </si>
  <si>
    <t>Сальники серии PG-25 IP68 (уп./10шт.) -белый HLT</t>
  </si>
  <si>
    <t>083-01-409</t>
  </si>
  <si>
    <t>Сальники серии PG-29 IP68 (уп./10шт.) -белый HLT</t>
  </si>
  <si>
    <t>083-01-410</t>
  </si>
  <si>
    <t>Сальники серии PG-36 IP68 (уп./6шт.) -белый HLT</t>
  </si>
  <si>
    <t>083-01-411</t>
  </si>
  <si>
    <t>Сальники серии PG 42 IP68 (уп./6шт.) - белый HLT</t>
  </si>
  <si>
    <t>083-01-412</t>
  </si>
  <si>
    <t>Сальники серии PG-48 IP68 (уп./4шт.) -белый HLT</t>
  </si>
  <si>
    <t>083-01-413</t>
  </si>
  <si>
    <t>Сальники серии PG-63 IP68 (уп./2шт.) -белый HLT</t>
  </si>
  <si>
    <t>Сальники  Серия MG LX-черный</t>
  </si>
  <si>
    <t>083-01-40</t>
  </si>
  <si>
    <t>Сальник MG LX 12 диаметр проводника 4-7мм IP68 -черный HLT</t>
  </si>
  <si>
    <t>4670042794906</t>
  </si>
  <si>
    <t>083-01-41</t>
  </si>
  <si>
    <t>Сальник MG LX 16 диаметр проводника 6-10мм IP68-черный HLT</t>
  </si>
  <si>
    <t>4670042794913</t>
  </si>
  <si>
    <t>083-01-43</t>
  </si>
  <si>
    <t>Сальник MG LX 20 диаметр проводника 10-14мм IP68-черный HLT</t>
  </si>
  <si>
    <t>4670042794920</t>
  </si>
  <si>
    <t>083-01-46</t>
  </si>
  <si>
    <t>Сальник MG LX 25 диаметр проводника 13-18мм IP68-черный HLT</t>
  </si>
  <si>
    <t>4670042794937</t>
  </si>
  <si>
    <t>083-01-49</t>
  </si>
  <si>
    <t>Сальник MG LX 32 диаметр проводника 16-24мм IP68-черный HLT</t>
  </si>
  <si>
    <t>4670042794944</t>
  </si>
  <si>
    <t>083-01-51</t>
  </si>
  <si>
    <t>Сальник MG LX 40 диаметр проводника 20-29мм IP68-черный HLT</t>
  </si>
  <si>
    <t>4670042794951</t>
  </si>
  <si>
    <t>083-01-52</t>
  </si>
  <si>
    <t>Сальник MG LX 50 диаметр проводника 31-41мм IP68-черный HLT</t>
  </si>
  <si>
    <t>4670042794968</t>
  </si>
  <si>
    <t>083-01-53</t>
  </si>
  <si>
    <t>Сальник MG LX 63 диаметр проводника 44-54мм IP68-черный HLT</t>
  </si>
  <si>
    <t>4670042794975</t>
  </si>
  <si>
    <t>Сальники  Серия MG LX-белый</t>
  </si>
  <si>
    <t>083-01-054</t>
  </si>
  <si>
    <t>Сальник MG LX 12 диаметр проводника 4-7мм IP68 -белый HLT</t>
  </si>
  <si>
    <t>083-01-055</t>
  </si>
  <si>
    <t>Сальник MG LX 16 диаметр проводника 6-10мм IP68 -белый HLT</t>
  </si>
  <si>
    <t>083-01-056</t>
  </si>
  <si>
    <t>Сальник MG LX 20 диаметр проводника 10-14мм IP68 -белый HLT</t>
  </si>
  <si>
    <t>083-01-057</t>
  </si>
  <si>
    <t>Сальник MG LX 25 диаметр проводника 13-18мм IP68 -белый HLT</t>
  </si>
  <si>
    <t>083-01-058</t>
  </si>
  <si>
    <t>Сальник MG LX 32 диаметр проводника 16-24мм IP68 -белый HLT</t>
  </si>
  <si>
    <t>083-01-059</t>
  </si>
  <si>
    <t>Сальник MG LX 40 диаметр проводника 20-29мм IP68 -белый HLT</t>
  </si>
  <si>
    <t>083-01-060</t>
  </si>
  <si>
    <t>Сальник MG LX 50 диаметр проводника 31-41мм IP68 -белый HLT</t>
  </si>
  <si>
    <t>083-01-061</t>
  </si>
  <si>
    <t>Сальник MG LX 63 диаметр проводника 44-54мм IP68 -белый HLT</t>
  </si>
  <si>
    <t>083-02-01</t>
  </si>
  <si>
    <t>Метрическая резьба  PG7 диаметр проводника 2.5-7мм IP68 HLT</t>
  </si>
  <si>
    <t>4670042791943</t>
  </si>
  <si>
    <t>083-02-02</t>
  </si>
  <si>
    <t>Метрическая резьба  PG9 диаметр проводника 4-8мм IP68 HLT</t>
  </si>
  <si>
    <t>4670042791950</t>
  </si>
  <si>
    <t>083-02-03</t>
  </si>
  <si>
    <t>Метрическая резьба  PG11 диаметр проводника 5-10мм IP68 HLT</t>
  </si>
  <si>
    <t>4670042791967</t>
  </si>
  <si>
    <t>083-02-04</t>
  </si>
  <si>
    <t>Метрическая резьба  PG13.5 диаметр проводника 6-12мм IP68 HLT</t>
  </si>
  <si>
    <t>4670042791974</t>
  </si>
  <si>
    <t>083-02-05</t>
  </si>
  <si>
    <t>Метрическая резьба  PG16 диаметр проводника 10-14мм IP68 HLT</t>
  </si>
  <si>
    <t>4670042791981</t>
  </si>
  <si>
    <t>083-02-06</t>
  </si>
  <si>
    <t>Метрическая резьба  PG19 диаметр проводника 12-16мм IP68 HLT</t>
  </si>
  <si>
    <t>4670042791998</t>
  </si>
  <si>
    <t>083-02-07</t>
  </si>
  <si>
    <t>Метрическая резьба  PG21 диаметр проводника 13-18мм IP68 HLT</t>
  </si>
  <si>
    <t>4670042792001</t>
  </si>
  <si>
    <t>083-02-08</t>
  </si>
  <si>
    <t>Метрическая резьба  PG25 диаметр проводника 16-21мм IP68 HLT</t>
  </si>
  <si>
    <t>4670042792018</t>
  </si>
  <si>
    <t>083-02-09</t>
  </si>
  <si>
    <t>Метрическая резьба  PG29 диаметр проводника 18-25мм IP68 HLT</t>
  </si>
  <si>
    <t>4670042792025</t>
  </si>
  <si>
    <t>083-02-10</t>
  </si>
  <si>
    <t>Метрическая резьба  PG36 диаметр проводника 22-32мм IP68 HLT</t>
  </si>
  <si>
    <t>4670042792032</t>
  </si>
  <si>
    <t>083-02-11</t>
  </si>
  <si>
    <t>Метрическая резьба  PG42 диаметр проводника 32-38мм IP68 HLT</t>
  </si>
  <si>
    <t>4670042792049</t>
  </si>
  <si>
    <t>083-02-12</t>
  </si>
  <si>
    <t>Метрическая резьба  PG48  диаметр проводника 34-44мм IP68 HLT</t>
  </si>
  <si>
    <t>4670042792056</t>
  </si>
  <si>
    <t>083-02-13</t>
  </si>
  <si>
    <t>Метрическая резьба  PG63  диаметр проводника 40-52мм IP68 HLT</t>
  </si>
  <si>
    <t>4670042792063</t>
  </si>
  <si>
    <t>Металлический кабельный ввод Серия MG</t>
  </si>
  <si>
    <t>083-02-21</t>
  </si>
  <si>
    <t>Метрическая резьба  MG-M10 диаметр проводника 3-6мм IP68 HLT</t>
  </si>
  <si>
    <t>4670042798768</t>
  </si>
  <si>
    <t>083-02-22</t>
  </si>
  <si>
    <t>Метрическая резьба  MG-M16 диаметр проводника 4-8мм IP68 HLT</t>
  </si>
  <si>
    <t>4670042798775</t>
  </si>
  <si>
    <t>083-02-23</t>
  </si>
  <si>
    <t>Метрическая резьба  MG-M20 диаметр проводника 6-12мм IP68 HLT</t>
  </si>
  <si>
    <t>4670042798782</t>
  </si>
  <si>
    <t>083-02-24</t>
  </si>
  <si>
    <t>Метрическая резьба  MG-M25 диаметр проводника 10-14мм IP68 HLT</t>
  </si>
  <si>
    <t>4670042798799</t>
  </si>
  <si>
    <t>083-02-25</t>
  </si>
  <si>
    <t>Метрическая резьба  MG-M32 диаметр проводника 15-22мм IP68 HLT</t>
  </si>
  <si>
    <t>4670042798805</t>
  </si>
  <si>
    <t>083-02-26</t>
  </si>
  <si>
    <t>Метрическая резьба  MG-M40 диаметр проводника 18-25мм IP68 HLT</t>
  </si>
  <si>
    <t>4670042798812</t>
  </si>
  <si>
    <t>083-02-27</t>
  </si>
  <si>
    <t>Метрическая резьба  MG-M50 диаметр проводника 32-38мм IP68 HLT</t>
  </si>
  <si>
    <t>4670042798829</t>
  </si>
  <si>
    <t>083-02-28</t>
  </si>
  <si>
    <t>Метрическая резьба  MG-M63 диаметр проводника 37-44мм IP68 HLT</t>
  </si>
  <si>
    <t>4670042798836</t>
  </si>
  <si>
    <t>Нейлоновая муфта типа PGL на гофру-черный</t>
  </si>
  <si>
    <t>083-06-50</t>
  </si>
  <si>
    <t>Нейлоновая муфта типа PGL на гофру-7 диаметр проводника AD10мм IP68 -черный HLT</t>
  </si>
  <si>
    <t>4670042798522</t>
  </si>
  <si>
    <t>083-06-51</t>
  </si>
  <si>
    <t>Нейлоновая муфта типа PGL на гофру-9 диаметр проводника AD13мм IP68 -черный HLT</t>
  </si>
  <si>
    <t>4670042798539</t>
  </si>
  <si>
    <t>083-06-52</t>
  </si>
  <si>
    <t>Нейлоновая муфта типа PGL на гофру-11 диаметр проводника AD15.8мм IP68 -черный HLT</t>
  </si>
  <si>
    <t>4670042798843</t>
  </si>
  <si>
    <t>083-06-53</t>
  </si>
  <si>
    <t>Нейлоновая муфта типа PGL на гофру-13.5 диаметр проводника AD18.5мм IP68 -черный HLT</t>
  </si>
  <si>
    <t>4670042798850</t>
  </si>
  <si>
    <t>083-06-54</t>
  </si>
  <si>
    <t>Нейлоновая муфта типа PGL на гофру-16 диаметр проводника AD21.2мм IP68 -черный HLT</t>
  </si>
  <si>
    <t>083-06-55</t>
  </si>
  <si>
    <t>Нейлоновая муфта типа PGL на гофру-19 диаметр проводника AD25мм IP68 -черный HLT</t>
  </si>
  <si>
    <t>4670042798874</t>
  </si>
  <si>
    <t>083-06-56</t>
  </si>
  <si>
    <t>Нейлоновая муфта типа PGL на гофру-21 диаметр проводника AD28.5мм IP68 -черный HLT</t>
  </si>
  <si>
    <t>4670042798881</t>
  </si>
  <si>
    <t>083-06-57</t>
  </si>
  <si>
    <t>Нейлоновая муфта типа PGL на гофру-29 диаметр проводника AD34.5мм IP68 -черный HLT</t>
  </si>
  <si>
    <t>4670042798898</t>
  </si>
  <si>
    <t>083-06-58</t>
  </si>
  <si>
    <t>Нейлоновая муфта типа PGL на гофру-36 диаметр проводника AD42.5мм IP68 -черный HLT</t>
  </si>
  <si>
    <t>4670042798904</t>
  </si>
  <si>
    <t>083-06-59</t>
  </si>
  <si>
    <t>Нейлоновая муфта типа PGL на гофру-48 диаметр проводника AD54.5мм IP68 -черный HLT</t>
  </si>
  <si>
    <t>4670042798911</t>
  </si>
  <si>
    <t>Сальники типа влагозащищенные PG -R белый</t>
  </si>
  <si>
    <t>083-12-001</t>
  </si>
  <si>
    <t>Сальники типа влагозащищенные PG-R 7 с гибким отводом d=3-6.5мм IP68 -белый HLT</t>
  </si>
  <si>
    <t>083-12-002</t>
  </si>
  <si>
    <t>Сальники типа влагозащищенные PG-R 9 с гибким отводом d=4-8мм IP68 -белый HLT</t>
  </si>
  <si>
    <t>083-12-003</t>
  </si>
  <si>
    <t>Сальники типа влагозащищенные PG-R 11 с гибким отводом d=5-10мм IP68 -белый HLT</t>
  </si>
  <si>
    <t>083-12-004</t>
  </si>
  <si>
    <t>Сальники типа влагозащищенные PG-R 13.5 с гибким отводом d=6-12мм IP68 -белый HLT</t>
  </si>
  <si>
    <t>083-12-005</t>
  </si>
  <si>
    <t>Сальники типа влагозащищенные PG-R 16 с гибким отводом d=10-14мм IP68 -белый HLT</t>
  </si>
  <si>
    <t>083-12-006</t>
  </si>
  <si>
    <t>Сальники типа влагозащищенные PG-R 21 с гибким отводом d=13-18мм IP68 -белый HLT</t>
  </si>
  <si>
    <t>Сальники типа влагозащищенные PG -R черный</t>
  </si>
  <si>
    <t>083-12-010</t>
  </si>
  <si>
    <t>Сальники типа влагозащищенные PG-R 7 с гибким отводом d=3-6.5мм IP54 -черный HLT</t>
  </si>
  <si>
    <t>083-12-011</t>
  </si>
  <si>
    <t>Сальники типа влагозащищенные PG-R 9 с гибким отводом d=4-8мм IP54 -черный HLT</t>
  </si>
  <si>
    <t>083-12-012</t>
  </si>
  <si>
    <t>Сальники типа влагозащищенные PG-R 11 с гибким отводом d=5-10мм IP54 -черный HLT</t>
  </si>
  <si>
    <t>083-12-013</t>
  </si>
  <si>
    <t>Сальники типа влагозащищенные PG-R 13.5 с гибким отводом d=6-12мм IP54 -черный HLT</t>
  </si>
  <si>
    <t>083-12-014</t>
  </si>
  <si>
    <t>Сальники типа влагозащищенные PG-R 16 с гибким отводом d=10-14мм IP54 -черный HLT</t>
  </si>
  <si>
    <t>083-12-015</t>
  </si>
  <si>
    <t>Сальники типа влагозащищенные PG-R 21 с гибким отводом d=13-18мм IP54 -черный HLT</t>
  </si>
  <si>
    <t>083-11-001</t>
  </si>
  <si>
    <t>Заглушка для отверcтия ОКП-М12 с метрической резьбой "М" IP68 -белый HLT</t>
  </si>
  <si>
    <t>083-11-002</t>
  </si>
  <si>
    <t>Заглушка для отверcтия ОКП-М16 с метрической резьбой "М" IP68 -белый HLT</t>
  </si>
  <si>
    <t>083-11-003</t>
  </si>
  <si>
    <t>Заглушка для отверcтия ОКП-М20 с метрической резьбой "М" IP68 -белый HLT</t>
  </si>
  <si>
    <t>083-11-004</t>
  </si>
  <si>
    <t>Заглушка для отверcтия ОКП-М25 с метрической резьбой "М" IP68 -белый HLT</t>
  </si>
  <si>
    <t>083-11-005</t>
  </si>
  <si>
    <t>Заглушка для отверcтия ОКП-М32 с метрической резьбой "М" IP68 -белый HLT</t>
  </si>
  <si>
    <t>083-07-001</t>
  </si>
  <si>
    <t>Кабельный коннектор I-образный (клеммник 3PIN) IP68 HLT</t>
  </si>
  <si>
    <t>EC001169</t>
  </si>
  <si>
    <t>083-07-002</t>
  </si>
  <si>
    <t>Кабельный коннектор I-образный (клеммник 5PIN) IP68 HLT</t>
  </si>
  <si>
    <t>083-07-003</t>
  </si>
  <si>
    <t>Кабельный коннектор Т-образный (клеммник 3PIN) IP68 HLT</t>
  </si>
  <si>
    <t>083-07-004</t>
  </si>
  <si>
    <t>Кабельный коннектор Т-образный (клеммник 5PIN) IP68 HLT</t>
  </si>
  <si>
    <t>083-07-005</t>
  </si>
  <si>
    <t>Кабельный коннектор Y-образный (клеммник 3PIN) IP68 HLT</t>
  </si>
  <si>
    <t>4630076449654</t>
  </si>
  <si>
    <t>083-07-006</t>
  </si>
  <si>
    <t>Кабельный коннектор Y-образный (клеммник 5PIN) IP68 HLT</t>
  </si>
  <si>
    <t>4630076449784</t>
  </si>
  <si>
    <t>083-06-401</t>
  </si>
  <si>
    <r>
      <rPr>
        <sz val="8"/>
        <rFont val="Times New Roman"/>
        <charset val="204"/>
      </rPr>
      <t>Карман для документации для шкафов КД 235x220</t>
    </r>
    <r>
      <rPr>
        <sz val="8"/>
        <rFont val="宋体"/>
        <charset val="134"/>
      </rPr>
      <t>（</t>
    </r>
    <r>
      <rPr>
        <sz val="8"/>
        <rFont val="Times New Roman"/>
        <charset val="204"/>
      </rPr>
      <t>A4</t>
    </r>
    <r>
      <rPr>
        <sz val="8"/>
        <rFont val="宋体"/>
        <charset val="134"/>
      </rPr>
      <t>）</t>
    </r>
    <r>
      <rPr>
        <sz val="8"/>
        <rFont val="Times New Roman"/>
        <charset val="204"/>
      </rPr>
      <t>RAL7035 HLT</t>
    </r>
  </si>
  <si>
    <t>EC000317</t>
  </si>
  <si>
    <r>
      <rPr>
        <b/>
        <sz val="10"/>
        <rFont val="Times New Roman"/>
        <charset val="204"/>
      </rPr>
      <t xml:space="preserve">Лента спиральная монтажная пластиковая серии ЛСМ </t>
    </r>
    <r>
      <rPr>
        <b/>
        <sz val="10"/>
        <rFont val="宋体"/>
        <charset val="134"/>
      </rPr>
      <t>（</t>
    </r>
    <r>
      <rPr>
        <b/>
        <sz val="10"/>
        <rFont val="Times New Roman"/>
        <charset val="204"/>
      </rPr>
      <t>белый</t>
    </r>
    <r>
      <rPr>
        <b/>
        <sz val="10"/>
        <rFont val="宋体"/>
        <charset val="134"/>
      </rPr>
      <t>）</t>
    </r>
  </si>
  <si>
    <t>084-02-01</t>
  </si>
  <si>
    <t>Лента спиральная монтажная пластиковая ЛСМ-06 белая (уп/10м) HLT</t>
  </si>
  <si>
    <t>EC002604</t>
  </si>
  <si>
    <t>4670042792117</t>
  </si>
  <si>
    <t>084-02-02</t>
  </si>
  <si>
    <t>Лента спиральная монтажная пластиковая ЛСМ-08 белая (уп/10м) HLT</t>
  </si>
  <si>
    <t>4670042792124</t>
  </si>
  <si>
    <t>084-02-03</t>
  </si>
  <si>
    <t>Лента спиральная монтажная пластиковая ЛСМ-10 белая (уп/10м) HLT</t>
  </si>
  <si>
    <t>4670042792131</t>
  </si>
  <si>
    <t>084-02-04</t>
  </si>
  <si>
    <t>Лента спиральная монтажная пластиковая ЛСМ-12 белая (уп/10м) HLT</t>
  </si>
  <si>
    <t>4670042792148</t>
  </si>
  <si>
    <t>084-02-07</t>
  </si>
  <si>
    <t>Лента спиральная монтажная пластиковая ЛСМ-15 белая (уп/10м) HLT</t>
  </si>
  <si>
    <t>4670042792155</t>
  </si>
  <si>
    <t>084-02-05</t>
  </si>
  <si>
    <t>Лента спиральная монтажная пластиковая ЛСМ-19 белая (уп/10м) HLT</t>
  </si>
  <si>
    <t>4670042792162</t>
  </si>
  <si>
    <t>084-02-06</t>
  </si>
  <si>
    <t>Лента спиральная монтажная пластиковая ЛСМ-24 белая (уп/10м) HLT</t>
  </si>
  <si>
    <t>4670042792179</t>
  </si>
  <si>
    <r>
      <rPr>
        <b/>
        <sz val="10"/>
        <rFont val="Times New Roman"/>
        <charset val="204"/>
      </rPr>
      <t xml:space="preserve">Лента спиральная монтажная пластиковая серии ЛСМ </t>
    </r>
    <r>
      <rPr>
        <b/>
        <sz val="10"/>
        <rFont val="宋体"/>
        <charset val="134"/>
      </rPr>
      <t>（</t>
    </r>
    <r>
      <rPr>
        <b/>
        <sz val="10"/>
        <rFont val="Times New Roman"/>
        <charset val="204"/>
      </rPr>
      <t>черный</t>
    </r>
    <r>
      <rPr>
        <b/>
        <sz val="10"/>
        <rFont val="宋体"/>
        <charset val="134"/>
      </rPr>
      <t>）</t>
    </r>
  </si>
  <si>
    <t>084-02-10</t>
  </si>
  <si>
    <t>Лента спиральная монтажная пластиковая ЛСМ-06 черная (уп/10м) HLT</t>
  </si>
  <si>
    <t>4670042792186</t>
  </si>
  <si>
    <t>084-02-11</t>
  </si>
  <si>
    <t>Лента спиральная монтажная пластиковая ЛСМ-08 черная (уп/10м) HLT</t>
  </si>
  <si>
    <t>4670042792193</t>
  </si>
  <si>
    <t>084-02-12</t>
  </si>
  <si>
    <t>Лента спиральная монтажная пластиковая ЛСМ-10 черная (уп/10м) HLT</t>
  </si>
  <si>
    <t>4670042792209</t>
  </si>
  <si>
    <t>084-02-13</t>
  </si>
  <si>
    <t>Лента спиральная монтажная пластиковая ЛСМ-12 черная (уп/10м) HLT</t>
  </si>
  <si>
    <t>4670042792216</t>
  </si>
  <si>
    <t>084-02-14</t>
  </si>
  <si>
    <t>Лента спиральная монтажная пластиковая ЛСМ-15 черная (уп/10м) HLT</t>
  </si>
  <si>
    <t>4670042792223</t>
  </si>
  <si>
    <t>084-02-15</t>
  </si>
  <si>
    <t>Лента спиральная монтажная пластиковая ЛСМ-19 черная (уп/10м) HLT</t>
  </si>
  <si>
    <t>4670042792230</t>
  </si>
  <si>
    <t>084-02-16</t>
  </si>
  <si>
    <t>Лента спиральная монтажная пластиковая ЛСМ-24 черная (уп/10м) HLT</t>
  </si>
  <si>
    <t>4670042792247</t>
  </si>
  <si>
    <t>084-02-060</t>
  </si>
  <si>
    <t>Бандаж кабельный БК 15мм с ключом (2м/упак) HLT</t>
  </si>
  <si>
    <t>084-02-061</t>
  </si>
  <si>
    <t>Бандаж кабельный БК 20мм с ключом (2м/упак) HLT</t>
  </si>
  <si>
    <t>084-02-062</t>
  </si>
  <si>
    <t>Бандаж кабельный БК 25мм с ключом (2м/упак) HLT</t>
  </si>
  <si>
    <t>084-02-063</t>
  </si>
  <si>
    <t>Бандаж кабельный БК 30мм с ключом (2м/упак) HLT</t>
  </si>
  <si>
    <t>084-02-105</t>
  </si>
  <si>
    <t>Оплетка кабельная из ПЭТ 4-6 мм (100м/рул.) HLT</t>
  </si>
  <si>
    <t>M.</t>
  </si>
  <si>
    <t>EC001182</t>
  </si>
  <si>
    <t>084-02-106</t>
  </si>
  <si>
    <t>Оплетка кабельная из ПЭТ 6-10 мм (100м/рул.) HLT</t>
  </si>
  <si>
    <t>084-02-107</t>
  </si>
  <si>
    <t>Оплетка кабельная из ПЭТ 8-13 мм (100м/рул.) HLT</t>
  </si>
  <si>
    <t>084-02-100</t>
  </si>
  <si>
    <t>Оплетка кабельная из ПЭТ 10-16 мм (50м/рул.) HLT</t>
  </si>
  <si>
    <t>084-02-101</t>
  </si>
  <si>
    <t>Оплетка кабельная из ПЭТ 12-20 мм (50м/рул.) HLT</t>
  </si>
  <si>
    <t>084-02-102</t>
  </si>
  <si>
    <t>Оплетка кабельная из ПЭТ 15-24 мм (50м/рул.) HLT</t>
  </si>
  <si>
    <t>084-02-103</t>
  </si>
  <si>
    <t>Оплетка кабельная из ПЭТ 20-32 мм (50м/рул.) HLT</t>
  </si>
  <si>
    <t>084-02-104</t>
  </si>
  <si>
    <t>Оплетка кабельная из ПЭТ 25-40 мм (50м/рул.) HLT</t>
  </si>
  <si>
    <t>084-02-108</t>
  </si>
  <si>
    <t>Оплетка кабельная из ПЭТ 30-45 мм (50м/рул.) HLT</t>
  </si>
  <si>
    <t>084-02-109</t>
  </si>
  <si>
    <t>Оплетка кабельная из ПЭТ 40-50 мм (50м/рул.) HLT</t>
  </si>
  <si>
    <t>084-02-110</t>
  </si>
  <si>
    <t>Оплетка кабельная из ПЭТ 50-60 мм (50м/рул.) HLT</t>
  </si>
  <si>
    <t>086-07-01</t>
  </si>
  <si>
    <t>Пластиковый профиль ПКК (ВxШ)  25мм*25мм*2М 6x8мм (уп/100м) HLT</t>
  </si>
  <si>
    <t>EC000012</t>
  </si>
  <si>
    <t>4670042799987</t>
  </si>
  <si>
    <t>086-07-02</t>
  </si>
  <si>
    <t>Пластиковый профиль ПКК (ВxШ) 25мм*40мм*2М 6x8мм (уп/100м) HLT</t>
  </si>
  <si>
    <t>4670042799994</t>
  </si>
  <si>
    <t>086-07-11</t>
  </si>
  <si>
    <t>Пластиковый профиль ПКК (ВxШ) 40мм*25мм*2М 6x8мм (уп/100м) HLT</t>
  </si>
  <si>
    <t>4630076440064</t>
  </si>
  <si>
    <t>086-07-12</t>
  </si>
  <si>
    <t>Пластиковый профиль ПКК  (ВxШ) 30мм*30мм*2М 6x8мм (уп/100м) HLT</t>
  </si>
  <si>
    <t>4630076448800</t>
  </si>
  <si>
    <t>086-07-03</t>
  </si>
  <si>
    <t>Пластиковый профиль ПКК (ВxШ) 40мм*40мм*2М 6x8мм (уп/100м) HLT</t>
  </si>
  <si>
    <t>4630076440071</t>
  </si>
  <si>
    <t>086-07-04</t>
  </si>
  <si>
    <t>Пластиковый профиль ПКК (ВxШ) 40мм*60мм*2М 8x10мм (уп/60м) HLT</t>
  </si>
  <si>
    <t>4630076440088</t>
  </si>
  <si>
    <t>086-07-05</t>
  </si>
  <si>
    <t>Пластиковый профиль ПКК (ВxШ) 50мм*50мм*2М 6x8мм (уп/100м) HLT</t>
  </si>
  <si>
    <t>4630076440095</t>
  </si>
  <si>
    <t>086-07-06</t>
  </si>
  <si>
    <t>Пластиковый профиль ПКК (ВxШ) 60мм*25мм*2М 8x10мм (уп/100м) HLT</t>
  </si>
  <si>
    <t>4630076440101</t>
  </si>
  <si>
    <t>086-07-07</t>
  </si>
  <si>
    <t>Пластиковый профиль ПКК (ВxШ) 60мм*40мм*2М 8x10мм (уп/100м) HLT</t>
  </si>
  <si>
    <t>4630076440118</t>
  </si>
  <si>
    <t>086-07-08</t>
  </si>
  <si>
    <t>Пластиковый профиль ПКК (ВxШ) 60мм*60мм*2М 8x10мм (уп/80м) HLT</t>
  </si>
  <si>
    <t>4630076440125</t>
  </si>
  <si>
    <t>086-07-09</t>
  </si>
  <si>
    <t>Пластиковый профиль ПКК (ВxШ) 80мм*80мм*2М 10x10мм (уп/40м) HLT</t>
  </si>
  <si>
    <t>4630076440132</t>
  </si>
  <si>
    <t>086-07-10</t>
  </si>
  <si>
    <t>Пластиковый профиль ПКК (ВxШ) 100мм*100мм*2М 10x13мм (уп/36м) HLT</t>
  </si>
  <si>
    <t>4630076440149</t>
  </si>
  <si>
    <t>084-08-01</t>
  </si>
  <si>
    <t>Маркер МК0- 1,5мм символ "0"  1000шт/упак HLT</t>
  </si>
  <si>
    <t>рул.</t>
  </si>
  <si>
    <t>EC001530</t>
  </si>
  <si>
    <t>4670042799550</t>
  </si>
  <si>
    <t>084-08-02</t>
  </si>
  <si>
    <t>Маркер МК0- 1,5мм символ "1"  1000шт/упак HLT</t>
  </si>
  <si>
    <t>4670042799567</t>
  </si>
  <si>
    <t>084-08-03</t>
  </si>
  <si>
    <t>Маркер МК0- 1,5мм символ "2"  1000шт/упак HLT</t>
  </si>
  <si>
    <t>4670042799574</t>
  </si>
  <si>
    <t>084-08-04</t>
  </si>
  <si>
    <t>Маркер МК0- 1,5мм символ "3"  1000шт/упак HLT</t>
  </si>
  <si>
    <t>4670042799581</t>
  </si>
  <si>
    <t>084-08-05</t>
  </si>
  <si>
    <t>Маркер МК0- 1,5мм символ "4"  1000шт/упак HLT</t>
  </si>
  <si>
    <t>4670042799598</t>
  </si>
  <si>
    <t>084-08-06</t>
  </si>
  <si>
    <t>Маркер МК0- 1,5мм символ "5"  1000шт/упак HLT</t>
  </si>
  <si>
    <t>4670042799604</t>
  </si>
  <si>
    <t>084-08-07</t>
  </si>
  <si>
    <t>Маркер МК0- 1,5мм символ "6"  1000шт/упак HLT</t>
  </si>
  <si>
    <t>4670042799611</t>
  </si>
  <si>
    <t>084-08-08</t>
  </si>
  <si>
    <t>Маркер МК0- 1,5мм символ "7"  1000шт/упак HLT</t>
  </si>
  <si>
    <t>4670042799635</t>
  </si>
  <si>
    <t>084-08-09</t>
  </si>
  <si>
    <t>Маркер МК0- 1,5мм символ "8"  1000шт/упак HLT</t>
  </si>
  <si>
    <t>4670042799642</t>
  </si>
  <si>
    <t>084-08-10</t>
  </si>
  <si>
    <t>Маркер МК0- 1,5мм символ "9"  1000шт/упак HLT</t>
  </si>
  <si>
    <t>4670042799659</t>
  </si>
  <si>
    <t>084-08-11</t>
  </si>
  <si>
    <t>Маркер МК0- 1,5мм символ "А"  1000шт/упак HLT</t>
  </si>
  <si>
    <t>4670042799666</t>
  </si>
  <si>
    <t>084-08-12</t>
  </si>
  <si>
    <t>Маркер МК0- 1,5мм символ "В"  1000шт/упак HLT</t>
  </si>
  <si>
    <t>4670042799673</t>
  </si>
  <si>
    <t>084-08-13</t>
  </si>
  <si>
    <t>Маркер МК0- 1,5мм символ "С"  1000шт/упак HLT</t>
  </si>
  <si>
    <t>4670042799680</t>
  </si>
  <si>
    <t>084-08-14</t>
  </si>
  <si>
    <t>Маркер МК0- 1,5мм символ "N"  1000шт/упак HLT</t>
  </si>
  <si>
    <t>4670042799697</t>
  </si>
  <si>
    <t>084-08-15</t>
  </si>
  <si>
    <t>Маркер МК1- 2,5мм символ "0"  1000шт/упак HLT</t>
  </si>
  <si>
    <t>4630076440156</t>
  </si>
  <si>
    <t>084-08-16</t>
  </si>
  <si>
    <t>Маркер МК1- 2,5мм символ "1"  1000шт/упак HLT</t>
  </si>
  <si>
    <t>084-08-17</t>
  </si>
  <si>
    <t>Маркер МК1- 2,5мм символ "2"  1000шт/упак HLT</t>
  </si>
  <si>
    <t>084-08-18</t>
  </si>
  <si>
    <t>Маркер МК1- 2,5мм символ "3"  1000шт/упак HLT</t>
  </si>
  <si>
    <t>084-08-19</t>
  </si>
  <si>
    <t>Маркер МК1- 2,5мм символ "4"  1000шт/упак HLT</t>
  </si>
  <si>
    <t>084-08-20</t>
  </si>
  <si>
    <t>Маркер МК1- 2,5мм символ "5"  1000шт/упак HLT</t>
  </si>
  <si>
    <t>084-08-21</t>
  </si>
  <si>
    <t>Маркер МК1- 2,5мм символ "6"  1000шт/упак HLT</t>
  </si>
  <si>
    <t>084-08-22</t>
  </si>
  <si>
    <t>Маркер МК1- 2,5мм символ "7"  1000шт/упак HLT</t>
  </si>
  <si>
    <t>084-08-23</t>
  </si>
  <si>
    <t>Маркер МК1- 2,5мм символ "8"  1000шт/упак HLT</t>
  </si>
  <si>
    <t>084-08-24</t>
  </si>
  <si>
    <t>Маркер МК1- 2,5мм символ "9"  1000шт/упак HLT</t>
  </si>
  <si>
    <t>084-08-25</t>
  </si>
  <si>
    <t>Маркер МК1- 2,5мм символ "А"  1000шт/упак HLT</t>
  </si>
  <si>
    <t>084-08-26</t>
  </si>
  <si>
    <t>Маркер МК1- 2,5мм символ "В"  1000шт/упак HLT</t>
  </si>
  <si>
    <t>084-08-27</t>
  </si>
  <si>
    <t>Маркер МК1- 2,5мм символ "С"  1000шт/упак HLT</t>
  </si>
  <si>
    <t>084-08-28</t>
  </si>
  <si>
    <t>Маркер МК1- 2,5мм символ "N"  1000шт/упак HLT</t>
  </si>
  <si>
    <t>084-08-29</t>
  </si>
  <si>
    <t>Маркер МК2- 4мм символ "0"  500шт/упак HLT</t>
  </si>
  <si>
    <t>084-08-30</t>
  </si>
  <si>
    <t>Маркер МК2- 4мм символ "1"  500шт/упак HLT</t>
  </si>
  <si>
    <t>084-08-31</t>
  </si>
  <si>
    <t>Маркер МК2- 4мм символ "2"  500шт/упак HLT</t>
  </si>
  <si>
    <t>084-08-32</t>
  </si>
  <si>
    <t>Маркер МК2- 4мм символ "3"  500шт/упак HLT</t>
  </si>
  <si>
    <t>084-08-33</t>
  </si>
  <si>
    <t>Маркер МК2- 4мм символ "4"  500шт/упак HLT</t>
  </si>
  <si>
    <t>084-08-34</t>
  </si>
  <si>
    <t>Маркер МК2- 4мм символ "5"  500шт/упак HLT</t>
  </si>
  <si>
    <t>084-08-35</t>
  </si>
  <si>
    <t>Маркер МК2- 4мм символ "6"  500шт/упак HLT</t>
  </si>
  <si>
    <t>084-08-36</t>
  </si>
  <si>
    <t>Маркер МК2- 4мм символ "7"  500шт/упак HLT</t>
  </si>
  <si>
    <t>084-08-37</t>
  </si>
  <si>
    <t>Маркер МК2- 4мм символ "8"  500шт/упак HLT</t>
  </si>
  <si>
    <t>084-08-38</t>
  </si>
  <si>
    <t>Маркер МК2- 4мм символ "9"  500шт/упак HLT</t>
  </si>
  <si>
    <t>084-08-39</t>
  </si>
  <si>
    <t>Маркер МК2- 4мм символ "А"  500шт/упак HLT</t>
  </si>
  <si>
    <t>084-08-40</t>
  </si>
  <si>
    <t>Маркер МК2- 4мм символ "В"  500шт/упак HLT</t>
  </si>
  <si>
    <t>084-08-41</t>
  </si>
  <si>
    <t>Маркер МК2- 4мм символ "С"  500шт/упак HLT</t>
  </si>
  <si>
    <t>084-08-42</t>
  </si>
  <si>
    <t>Маркер МК2- 4мм символ "N"  500шт/упак HLT</t>
  </si>
  <si>
    <t>084-08-43</t>
  </si>
  <si>
    <t>Маркер МК3- 6мм символ "0" 350/упак HLT</t>
  </si>
  <si>
    <t>084-08-44</t>
  </si>
  <si>
    <t>Маркер МК3- 6мм символ "1" 350/упак HLT</t>
  </si>
  <si>
    <t>084-08-45</t>
  </si>
  <si>
    <t>Маркер МК3- 6мм символ "2" 350/упак HLT</t>
  </si>
  <si>
    <t>084-08-46</t>
  </si>
  <si>
    <t>Маркер МК3- 6мм символ "3" 350/упак HLT</t>
  </si>
  <si>
    <t>084-08-47</t>
  </si>
  <si>
    <t>Маркер МК3- 6мм символ "4" 350/упак HLT</t>
  </si>
  <si>
    <t>084-08-48</t>
  </si>
  <si>
    <t>Маркер МК3- 6мм символ "5" 350/упак HLT</t>
  </si>
  <si>
    <t>084-08-49</t>
  </si>
  <si>
    <t>Маркер МК3- 6мм символ "6" 350/упак HLT</t>
  </si>
  <si>
    <t>084-08-50</t>
  </si>
  <si>
    <t>Маркер МК3- 6мм символ "7" 350/упак HLT</t>
  </si>
  <si>
    <t>084-08-51</t>
  </si>
  <si>
    <t>Маркер МК3- 6мм символ "8" 350/упак HLT</t>
  </si>
  <si>
    <t>084-08-52</t>
  </si>
  <si>
    <t>Маркер МК3- 6мм символ "9" 350/упак HLT</t>
  </si>
  <si>
    <t>4630076441207</t>
  </si>
  <si>
    <t>084-08-53</t>
  </si>
  <si>
    <t>Маркер МК3- 6мм символ "А" 350/упак HLT</t>
  </si>
  <si>
    <t>4630076441214</t>
  </si>
  <si>
    <t>084-08-54</t>
  </si>
  <si>
    <t>Маркер МК3- 6мм символ "В" 350/упак HLT</t>
  </si>
  <si>
    <t>4630076441221</t>
  </si>
  <si>
    <t>084-08-55</t>
  </si>
  <si>
    <t>Маркер МК3- 6мм символ "С" 350/упак HLT</t>
  </si>
  <si>
    <t>4630076441238</t>
  </si>
  <si>
    <t>084-08-56</t>
  </si>
  <si>
    <t>Маркер МК3- 6мм символ "N" 350/упак HLT</t>
  </si>
  <si>
    <t>4630076441245</t>
  </si>
  <si>
    <t>084-08-101</t>
  </si>
  <si>
    <t>Маркер наборный - символ "0" черный 1,5 мм2 (уп./150 шт.) HLT</t>
  </si>
  <si>
    <t>084-08-102</t>
  </si>
  <si>
    <t>Маркер наборный - символ "1" коричневый 1,5 мм2 (уп./150 шт.) HLT</t>
  </si>
  <si>
    <t>084-08-103</t>
  </si>
  <si>
    <t>Маркер наборный - символ "2" красный 1,5 мм2 (уп./150 шт.) HLT</t>
  </si>
  <si>
    <t>084-08-104</t>
  </si>
  <si>
    <t>Маркер наборный - символ "3" оранжевый 1,5 мм2 (уп./150 шт.) HLT</t>
  </si>
  <si>
    <t>084-08-105</t>
  </si>
  <si>
    <t>Маркер наборный - символ "4" желтый 1,5 мм2 (уп./150 шт.) HLT</t>
  </si>
  <si>
    <t>084-08-106</t>
  </si>
  <si>
    <t>Маркер наборный - символ "5" зеленый 1,5 мм2 (уп./150 шт.) HLT</t>
  </si>
  <si>
    <t>084-08-107</t>
  </si>
  <si>
    <t>Маркер наборный - символ "6" голубой 1,5 мм2 (уп./150 шт.) HLT</t>
  </si>
  <si>
    <t>084-08-108</t>
  </si>
  <si>
    <t>Маркер наборный - символ "7" фиолетовый 1,5 мм2 (уп./150 шт.) HLT</t>
  </si>
  <si>
    <t>084-08-109</t>
  </si>
  <si>
    <t>Маркер наборный - символ "8" серый 1,5 мм2 (уп./150 шт.) HLT</t>
  </si>
  <si>
    <t>084-08-110</t>
  </si>
  <si>
    <t>Маркер наборный - символ "9" белый 1,5 мм2 (уп./150 шт.) HLT</t>
  </si>
  <si>
    <t>084-08-111</t>
  </si>
  <si>
    <t>Маркер наборный - символ "N" желтый 1,5 мм2 (уп./150 шт.) HLT</t>
  </si>
  <si>
    <t>084-08-112</t>
  </si>
  <si>
    <t>Маркер наборный - символ "L" желтый 1,5 мм2 (уп./150 шт.) HLT</t>
  </si>
  <si>
    <t>084-08-113</t>
  </si>
  <si>
    <t>Маркер наборный - символ "A" желтый 1,5 мм2 (уп./150 шт.) HLT</t>
  </si>
  <si>
    <t>084-08-114</t>
  </si>
  <si>
    <t>Маркер наборный - символ "B" желтый 1,5 мм2 (уп./150 шт.) HLT</t>
  </si>
  <si>
    <t>084-08-115</t>
  </si>
  <si>
    <t>Маркер наборный - символ "C" желтый 1,5 мм2 (уп./150 шт.) HLT</t>
  </si>
  <si>
    <t>084-08-116</t>
  </si>
  <si>
    <t>Маркер наборный - символ "0" черный 2,5 мм2 (уп./100 шт.) HLT</t>
  </si>
  <si>
    <t>084-08-117</t>
  </si>
  <si>
    <t>Маркер наборный - символ "1" коричневый 2,5 мм2 (уп./100 шт.) HLT</t>
  </si>
  <si>
    <t>084-08-118</t>
  </si>
  <si>
    <t>Маркер наборный - символ "2" красный 2,5 мм2 (уп./100 шт.) HLT</t>
  </si>
  <si>
    <t>084-08-119</t>
  </si>
  <si>
    <t>Маркер наборный - символ "3" оранжевый 2,5 мм2 (уп./100 шт.) HLT</t>
  </si>
  <si>
    <t>084-08-120</t>
  </si>
  <si>
    <t>Маркер наборный - символ "4" желтый 2,5 мм2 (уп./100 шт.) HLT</t>
  </si>
  <si>
    <t>084-08-121</t>
  </si>
  <si>
    <t>Маркер наборный - символ "5" зеленый 2,5 мм2 (уп./100 шт.) HLT</t>
  </si>
  <si>
    <t>084-08-122</t>
  </si>
  <si>
    <t>Маркер наборный - символ "6" голубой 2,5 мм2 (уп./100 шт.) HLT</t>
  </si>
  <si>
    <t>084-08-123</t>
  </si>
  <si>
    <t>Маркер наборный - символ "7" фиолетовый 2,5 мм2 (уп./100 шт.) HLT</t>
  </si>
  <si>
    <t>084-08-124</t>
  </si>
  <si>
    <t>Маркер наборный - символ "8" серый 2,5 мм2 (уп./100 шт.) HLT</t>
  </si>
  <si>
    <t>084-08-125</t>
  </si>
  <si>
    <t>Маркер наборный - символ "9" белый 2,5 мм2 (уп./100 шт.) HLT</t>
  </si>
  <si>
    <t>084-08-126</t>
  </si>
  <si>
    <t>Маркер наборный - символ "N" желтый 2,5 мм2 (уп./100 шт.) HLT</t>
  </si>
  <si>
    <t>084-08-127</t>
  </si>
  <si>
    <t>Маркер наборный - символ "L" желтый 2,5 мм2 (уп./100 шт.) HLT</t>
  </si>
  <si>
    <t>084-08-128</t>
  </si>
  <si>
    <t>Маркер наборный - символ "A" желтый 2,5 мм2 (уп./100 шт.) HLT</t>
  </si>
  <si>
    <t>084-08-129</t>
  </si>
  <si>
    <t>Маркер наборный - символ "B" желтый 2,5 мм2 (уп./100 шт.) HLT</t>
  </si>
  <si>
    <t>084-08-130</t>
  </si>
  <si>
    <t>Маркер наборный - символ "C" желтый 2,5 мм2 (уп./100 шт.) HLT</t>
  </si>
  <si>
    <t>084-08-131</t>
  </si>
  <si>
    <t>Маркер наборный - символ "0" черный 4 мм2 (уп./100 шт.) HLT</t>
  </si>
  <si>
    <t>084-08-132</t>
  </si>
  <si>
    <t>Маркер наборный - символ "1" коричневый 4 мм2 (уп./100 шт.) HLT</t>
  </si>
  <si>
    <t>084-08-133</t>
  </si>
  <si>
    <t>Маркер наборный - символ "2" красный 4 мм2 (уп./100 шт.) HLT</t>
  </si>
  <si>
    <t>084-08-134</t>
  </si>
  <si>
    <t>Маркер наборный - символ "3" оранжевый 4 мм2 (уп./100 шт.) HLT</t>
  </si>
  <si>
    <t>084-08-135</t>
  </si>
  <si>
    <t>Маркер наборный - символ "4" желтый 4 мм2 (уп./100 шт.) HLT</t>
  </si>
  <si>
    <t>084-08-136</t>
  </si>
  <si>
    <t>Маркер наборный - символ "5" зеленый 4 мм2 (уп./100 шт.) HLT</t>
  </si>
  <si>
    <t>084-08-137</t>
  </si>
  <si>
    <t>Маркер наборный - символ "6" голубой 4 мм2 (уп./100 шт.) HLT</t>
  </si>
  <si>
    <t>084-08-138</t>
  </si>
  <si>
    <t>Маркер наборный - символ "7" фиолетовый 4 мм2 (уп./100 шт.) HLT</t>
  </si>
  <si>
    <t>084-08-139</t>
  </si>
  <si>
    <t>Маркер наборный - символ "8" серый 4 мм2 (уп./100 шт.) HLT</t>
  </si>
  <si>
    <t>084-08-140</t>
  </si>
  <si>
    <t>Маркер наборный - символ "9" белый 4 мм2 (уп./100 шт.) HLT</t>
  </si>
  <si>
    <t>084-08-141</t>
  </si>
  <si>
    <t>Маркер наборный - символ "N" желтый 4 мм2 (уп./100 шт.) HLT</t>
  </si>
  <si>
    <t>084-08-142</t>
  </si>
  <si>
    <t>Маркер наборный - символ "L" желтый 4 мм2 (уп./100 шт.) HLT</t>
  </si>
  <si>
    <t>084-08-143</t>
  </si>
  <si>
    <t>Маркер наборный - символ "A" желтый 4 мм2 (уп./100 шт.) HLT</t>
  </si>
  <si>
    <t>084-08-144</t>
  </si>
  <si>
    <t>Маркер наборный - символ "B" желтый 4 мм2 (уп./100 шт.) HLT</t>
  </si>
  <si>
    <t>084-08-145</t>
  </si>
  <si>
    <t>Маркер наборный - символ "C" желтый 4 мм2 (уп./100 шт.) HLT</t>
  </si>
  <si>
    <t>084-08-146</t>
  </si>
  <si>
    <t>Маркер наборный - символ "0" черный 6 мм2 (уп./100 шт.) HLT</t>
  </si>
  <si>
    <t>084-08-147</t>
  </si>
  <si>
    <t>Маркер наборный - символ "1" коричневый 6 мм2 (уп./100 шт.) HLT</t>
  </si>
  <si>
    <t>084-08-148</t>
  </si>
  <si>
    <t>Маркер наборный - символ "2" красный 6 мм2 (уп./100 шт.) HLT</t>
  </si>
  <si>
    <t>084-08-149</t>
  </si>
  <si>
    <t>Маркер наборный - символ "3" оранжевый 6 мм2 (уп./100 шт.) HLT</t>
  </si>
  <si>
    <t>084-08-150</t>
  </si>
  <si>
    <t>Маркер наборный - символ "4" желтый 6 мм2 (уп./100 шт.) HLT</t>
  </si>
  <si>
    <t>084-08-151</t>
  </si>
  <si>
    <t>Маркер наборный - символ "5" зеленый 6 мм2 (уп./100 шт.) HLT</t>
  </si>
  <si>
    <t>084-08-152</t>
  </si>
  <si>
    <t>Маркер наборный - символ "6" голубой 6 мм2 (уп./100 шт.) HLT</t>
  </si>
  <si>
    <t>084-08-153</t>
  </si>
  <si>
    <t>Маркер наборный - символ "7" фиолетовый 6 мм2 (уп./100 шт.) HLT</t>
  </si>
  <si>
    <t>084-08-154</t>
  </si>
  <si>
    <t>Маркер наборный - символ "8" серый 6 мм2 (уп./100 шт.) HLT</t>
  </si>
  <si>
    <t>084-08-155</t>
  </si>
  <si>
    <t>Маркер наборный - символ "9" белый 6 мм2 (уп./100 шт.) HLT</t>
  </si>
  <si>
    <t>084-08-156</t>
  </si>
  <si>
    <t>Маркер наборный - символ "N" желтый 6 мм2 (уп./100 шт.) HLT</t>
  </si>
  <si>
    <t>084-08-157</t>
  </si>
  <si>
    <t>Маркер наборный - символ "L" желтый 6 мм2 (уп./100 шт.) HLT</t>
  </si>
  <si>
    <t>084-08-158</t>
  </si>
  <si>
    <t>Маркер наборный - символ "A" желтый 6 мм2 (уп./100 шт.) HLT</t>
  </si>
  <si>
    <t>084-08-159</t>
  </si>
  <si>
    <t>Маркер наборный - символ "B" желтый 6 мм2 (уп./100 шт.) HLT</t>
  </si>
  <si>
    <t>084-08-160</t>
  </si>
  <si>
    <t>Маркер наборный - символ "C" желтый 6 мм2 (уп./100 шт.) HLT</t>
  </si>
  <si>
    <t>084-08-165</t>
  </si>
  <si>
    <t>Маркеры наборные – комплект цифр («0»-«9») 1,5 мм2 (150 шт.) HLT</t>
  </si>
  <si>
    <t>084-08-162</t>
  </si>
  <si>
    <t>Маркеры наборные – комплект цифр («0»-«9») 2,5 мм2 (100 шт.) HLT</t>
  </si>
  <si>
    <t>084-08-163</t>
  </si>
  <si>
    <t>Маркеры наборные – комплект цифр («0»-«9») 4  мм2 (100 шт.) HLT</t>
  </si>
  <si>
    <t>084-08-164</t>
  </si>
  <si>
    <t>Маркеры наборные – комплект цифр («0»-«9») 6  мм2 (100 шт.) HLT</t>
  </si>
  <si>
    <t>084-16-050</t>
  </si>
  <si>
    <t>Изолента ПВХ 0,13x15мм 10M (уп./10 шт) белая HLT</t>
  </si>
  <si>
    <t>EC000128</t>
  </si>
  <si>
    <t>084-16-051</t>
  </si>
  <si>
    <t>Изолента ПВХ 0,13x15мм 10M (уп./10 шт) желтая HLT</t>
  </si>
  <si>
    <t>084-16-052</t>
  </si>
  <si>
    <t>Изолента ПВХ 0,13x15мм 10M (уп./10 шт) Зеленая HLT</t>
  </si>
  <si>
    <t>084-16-053</t>
  </si>
  <si>
    <t>Изолента ПВХ 0,13x15мм 10M (уп./10 шт)  красная HLT</t>
  </si>
  <si>
    <t>084-16-054</t>
  </si>
  <si>
    <t>Изолента ПВХ 0,13x15мм 10M (уп./10 шт) синяя HLT</t>
  </si>
  <si>
    <t>084-16-055</t>
  </si>
  <si>
    <t>Изолента ПВХ 0,13x15мм 10M (уп./10 шт) черная HLT</t>
  </si>
  <si>
    <t>084-16-056</t>
  </si>
  <si>
    <t>Изолента ПВХ 0,13x15мм 10M (уп./10 шт) желто-зеленая HLT</t>
  </si>
  <si>
    <t>084-16-001</t>
  </si>
  <si>
    <t>Изолента ПВХ 0,13x15мм 20M (уп./10 шт) белая HLT</t>
  </si>
  <si>
    <t>4670042798546</t>
  </si>
  <si>
    <t>084-16-002</t>
  </si>
  <si>
    <t>Изолента ПВХ 0,13x15мм 20M (уп./10 шт) желтая HLT</t>
  </si>
  <si>
    <t>4670042798553</t>
  </si>
  <si>
    <t>084-16-003</t>
  </si>
  <si>
    <t>Изолента ПВХ 0,13x15мм 20M (уп./10 шт) Зеленая HLT</t>
  </si>
  <si>
    <t>4670042798560</t>
  </si>
  <si>
    <t>084-16-004</t>
  </si>
  <si>
    <t>Изолента ПВХ 0,13x15мм 20M (уп./10 шт)  красная HLT</t>
  </si>
  <si>
    <t>4670042798577</t>
  </si>
  <si>
    <t>084-16-005</t>
  </si>
  <si>
    <t>Изолента ПВХ 0,13x15мм 20M (уп./10 шт) синяя HLT</t>
  </si>
  <si>
    <t>4670042798584</t>
  </si>
  <si>
    <t>084-16-006</t>
  </si>
  <si>
    <t>Изолента ПВХ 0,13x15мм 20M (уп./10 шт) черная HLT</t>
  </si>
  <si>
    <t>4670042798591</t>
  </si>
  <si>
    <t>084-16-007</t>
  </si>
  <si>
    <t>Изолента ПВХ 0,13x15мм 20M (уп./10 шт) желто-зеленая HLT</t>
  </si>
  <si>
    <t>4670042798607</t>
  </si>
  <si>
    <t>084-16-070</t>
  </si>
  <si>
    <t>Изолента ПВХ 0,15х19мм 10М (уп./10 шт) белая HLT</t>
  </si>
  <si>
    <t>084-16-071</t>
  </si>
  <si>
    <t>Изолента ПВХ 0,15х19мм 10M (уп./10 шт) желтая HLT</t>
  </si>
  <si>
    <t>084-16-072</t>
  </si>
  <si>
    <t>Изолента ПВХ 0,15х19мм 10M (уп./10 шт) зеленая HLT</t>
  </si>
  <si>
    <t>084-16-073</t>
  </si>
  <si>
    <t>Изолента ПВХ 0,15х19мм 10M (уп./10 шт) красная HLT</t>
  </si>
  <si>
    <t>084-16-074</t>
  </si>
  <si>
    <t>Изолента ПВХ 0,15х19мм 10M (уп./10 шт) синяя HLT</t>
  </si>
  <si>
    <t>084-16-075</t>
  </si>
  <si>
    <t>Изолента ПВХ 0,15х19мм 10M (уп./10 шт) черная HLT</t>
  </si>
  <si>
    <t>084-16-076</t>
  </si>
  <si>
    <t>Изолента ПВХ 0,15х19мм 10M (уп./10 шт) желто-зеленая HLT</t>
  </si>
  <si>
    <t>084-16-020</t>
  </si>
  <si>
    <t>Изолента ПВХ 0,15х19мм 20М (уп./10 шт) белая HLT</t>
  </si>
  <si>
    <t>4670042798614</t>
  </si>
  <si>
    <t>084-16-021</t>
  </si>
  <si>
    <t>Изолента ПВХ 0,15х19мм 20М (уп./10 шт) желтая HLT</t>
  </si>
  <si>
    <t>4670042798621</t>
  </si>
  <si>
    <t>084-16-022</t>
  </si>
  <si>
    <t>Изолента ПВХ 0,15х19мм 20М (уп./10 шт) зеленая HLT</t>
  </si>
  <si>
    <t>4670042798638</t>
  </si>
  <si>
    <t>084-16-023</t>
  </si>
  <si>
    <t>Изолента ПВХ 0,15х19мм 20М (уп./10 шт) красная HLT</t>
  </si>
  <si>
    <t>4670042798645</t>
  </si>
  <si>
    <t>084-16-024</t>
  </si>
  <si>
    <t>Изолента ПВХ 0,15х19мм 20М (уп./10 шт) синяя HLT</t>
  </si>
  <si>
    <t>4670042798652</t>
  </si>
  <si>
    <t>084-16-025</t>
  </si>
  <si>
    <t>Изолента ПВХ 0,15х19мм 20М (уп./10 шт) черная HLT</t>
  </si>
  <si>
    <t>4670042798669</t>
  </si>
  <si>
    <t>084-16-026</t>
  </si>
  <si>
    <t>Изолента ПВХ 0,15х19мм 20М (уп./10 шт) желто-зеленая HLT</t>
  </si>
  <si>
    <t>4670042798676</t>
  </si>
  <si>
    <t>084-17-001</t>
  </si>
  <si>
    <t>Изолента ХБ 19мм*7М двусторонняя (100 г) HLT</t>
  </si>
  <si>
    <t>4630076444987</t>
  </si>
  <si>
    <t>084-17-002</t>
  </si>
  <si>
    <t>Изолента ХБ 19мм*14М двусторонняя (200 г) HLT</t>
  </si>
  <si>
    <t>4630076444994</t>
  </si>
  <si>
    <t>084-17-003</t>
  </si>
  <si>
    <t>Изолента ХБ 19мм*21М двусторонняя (300 г) HLT</t>
  </si>
  <si>
    <t>4630076445007</t>
  </si>
  <si>
    <t>Двусторонний акриловый прозрачный скотч</t>
  </si>
  <si>
    <t>084-17-010</t>
  </si>
  <si>
    <t>Двусторонний акриловый прозрачный скотч 9х5 HLT</t>
  </si>
  <si>
    <t>4630076449487</t>
  </si>
  <si>
    <t>084-17-011</t>
  </si>
  <si>
    <t>Двусторонний акриловый прозрачный скотч 12х5 HLT</t>
  </si>
  <si>
    <t>4630076449494</t>
  </si>
  <si>
    <t>084-17-012</t>
  </si>
  <si>
    <t>Двусторонний акриловый прозрачный скотч 20х5 HLT</t>
  </si>
  <si>
    <t>4630076449500</t>
  </si>
  <si>
    <t>081-25-02</t>
  </si>
  <si>
    <t>Замок 18-20/40 HLT</t>
  </si>
  <si>
    <t>EC000327</t>
  </si>
  <si>
    <t>4670042792070</t>
  </si>
  <si>
    <t>081-25-03</t>
  </si>
  <si>
    <t>Замок 20-20/50 (трехгранный ключ) HLT</t>
  </si>
  <si>
    <t>4670042792087</t>
  </si>
  <si>
    <t>081-25-01</t>
  </si>
  <si>
    <t>Замок-защелка для металлического бокса HLT</t>
  </si>
  <si>
    <t>4670042792094</t>
  </si>
  <si>
    <t>081-25-04</t>
  </si>
  <si>
    <t>Защитная накладка для замков ЗНЗ 22х19 мм с возможностью опломбировки IP66 HLT</t>
  </si>
  <si>
    <t>EC002625</t>
  </si>
  <si>
    <t>4670042792100</t>
  </si>
  <si>
    <t>081-26-001</t>
  </si>
  <si>
    <r>
      <rPr>
        <sz val="8"/>
        <rFont val="Times New Roman"/>
        <charset val="204"/>
      </rPr>
      <t>Знаки электробезопасности маркировочная таблица на 12 модулей (</t>
    </r>
    <r>
      <rPr>
        <b/>
        <sz val="8"/>
        <rFont val="Times New Roman"/>
        <charset val="204"/>
      </rPr>
      <t>уп./100 шт.</t>
    </r>
    <r>
      <rPr>
        <sz val="8"/>
        <rFont val="Times New Roman"/>
        <charset val="204"/>
      </rPr>
      <t>) HLT</t>
    </r>
  </si>
  <si>
    <t>EC001777</t>
  </si>
  <si>
    <t>4670042799628</t>
  </si>
  <si>
    <t>081-26-002</t>
  </si>
  <si>
    <r>
      <rPr>
        <sz val="8"/>
        <rFont val="Times New Roman"/>
        <charset val="204"/>
      </rPr>
      <t xml:space="preserve">Знаки электробезопасности наклейка "12В" 20х40мм </t>
    </r>
    <r>
      <rPr>
        <b/>
        <sz val="8"/>
        <rFont val="Times New Roman"/>
        <charset val="204"/>
      </rPr>
      <t>(уп./100 шт.</t>
    </r>
    <r>
      <rPr>
        <sz val="8"/>
        <rFont val="Times New Roman"/>
        <charset val="204"/>
      </rPr>
      <t>) HLT</t>
    </r>
  </si>
  <si>
    <t>4630076441252</t>
  </si>
  <si>
    <t>081-26-033</t>
  </si>
  <si>
    <r>
      <rPr>
        <sz val="8"/>
        <rFont val="Times New Roman"/>
        <charset val="204"/>
      </rPr>
      <t>Знаки электробезопасности наклейка "12В" 35х100мм (</t>
    </r>
    <r>
      <rPr>
        <b/>
        <sz val="8"/>
        <rFont val="Times New Roman"/>
        <charset val="204"/>
      </rPr>
      <t>уп./99 шт</t>
    </r>
    <r>
      <rPr>
        <sz val="8"/>
        <rFont val="Times New Roman"/>
        <charset val="204"/>
      </rPr>
      <t>) HLT</t>
    </r>
  </si>
  <si>
    <t>081-26-005</t>
  </si>
  <si>
    <r>
      <rPr>
        <sz val="8"/>
        <rFont val="Times New Roman"/>
        <charset val="204"/>
      </rPr>
      <t>Знаки электробезопасности наклейка "24В" 20х40мм  (</t>
    </r>
    <r>
      <rPr>
        <b/>
        <sz val="8"/>
        <rFont val="Times New Roman"/>
        <charset val="204"/>
      </rPr>
      <t>уп./100 шт.</t>
    </r>
    <r>
      <rPr>
        <sz val="8"/>
        <rFont val="Times New Roman"/>
        <charset val="204"/>
      </rPr>
      <t>) HLT</t>
    </r>
  </si>
  <si>
    <t>4630076441283</t>
  </si>
  <si>
    <t>081-26-034</t>
  </si>
  <si>
    <r>
      <rPr>
        <sz val="8"/>
        <rFont val="Times New Roman"/>
        <charset val="204"/>
      </rPr>
      <t>Знаки электробезопасности наклейка "24В" 35х100мм (</t>
    </r>
    <r>
      <rPr>
        <b/>
        <sz val="8"/>
        <rFont val="Times New Roman"/>
        <charset val="204"/>
      </rPr>
      <t>уп./99 шт</t>
    </r>
    <r>
      <rPr>
        <sz val="8"/>
        <rFont val="Times New Roman"/>
        <charset val="204"/>
      </rPr>
      <t>) HLT</t>
    </r>
  </si>
  <si>
    <t>081-26-006</t>
  </si>
  <si>
    <r>
      <rPr>
        <sz val="8"/>
        <rFont val="Times New Roman"/>
        <charset val="204"/>
      </rPr>
      <t>Знаки электробезопасности наклейка "36В" 20х40мм (</t>
    </r>
    <r>
      <rPr>
        <b/>
        <sz val="8"/>
        <rFont val="Times New Roman"/>
        <charset val="204"/>
      </rPr>
      <t>уп./100 шт.</t>
    </r>
    <r>
      <rPr>
        <sz val="8"/>
        <rFont val="Times New Roman"/>
        <charset val="204"/>
      </rPr>
      <t>) HLT</t>
    </r>
  </si>
  <si>
    <t>4630076441290</t>
  </si>
  <si>
    <t>081-26-037</t>
  </si>
  <si>
    <r>
      <rPr>
        <sz val="8"/>
        <rFont val="Times New Roman"/>
        <charset val="204"/>
      </rPr>
      <t>Знаки электробезопасности наклейка "36В" 35х100мм (</t>
    </r>
    <r>
      <rPr>
        <b/>
        <sz val="8"/>
        <rFont val="Times New Roman"/>
        <charset val="204"/>
      </rPr>
      <t>уп./99 шт</t>
    </r>
    <r>
      <rPr>
        <sz val="8"/>
        <rFont val="Times New Roman"/>
        <charset val="204"/>
      </rPr>
      <t>) HLT</t>
    </r>
  </si>
  <si>
    <t>081-26-009</t>
  </si>
  <si>
    <r>
      <rPr>
        <sz val="8"/>
        <rFont val="Times New Roman"/>
        <charset val="204"/>
      </rPr>
      <t>Знаки электробезопасности наклейка "42В" 20х40мм (</t>
    </r>
    <r>
      <rPr>
        <b/>
        <sz val="8"/>
        <rFont val="Times New Roman"/>
        <charset val="204"/>
      </rPr>
      <t>уп./100 шт.</t>
    </r>
    <r>
      <rPr>
        <sz val="8"/>
        <rFont val="Times New Roman"/>
        <charset val="204"/>
      </rPr>
      <t>) HLT</t>
    </r>
  </si>
  <si>
    <t>4630076441320</t>
  </si>
  <si>
    <t>081-26-035</t>
  </si>
  <si>
    <r>
      <rPr>
        <sz val="8"/>
        <rFont val="Times New Roman"/>
        <charset val="204"/>
      </rPr>
      <t>Знаки электробезопасности наклейка "42В" 35х100мм (</t>
    </r>
    <r>
      <rPr>
        <b/>
        <sz val="8"/>
        <rFont val="Times New Roman"/>
        <charset val="204"/>
      </rPr>
      <t>уп./99 шт</t>
    </r>
    <r>
      <rPr>
        <sz val="8"/>
        <rFont val="Times New Roman"/>
        <charset val="204"/>
      </rPr>
      <t>) HLT</t>
    </r>
  </si>
  <si>
    <t>081-26-003</t>
  </si>
  <si>
    <r>
      <rPr>
        <sz val="8"/>
        <rFont val="Times New Roman"/>
        <charset val="204"/>
      </rPr>
      <t>Знаки электробезопасности наклейка "220В" 20х40мм (</t>
    </r>
    <r>
      <rPr>
        <b/>
        <sz val="8"/>
        <rFont val="Times New Roman"/>
        <charset val="204"/>
      </rPr>
      <t>уп./100 шт.</t>
    </r>
    <r>
      <rPr>
        <sz val="8"/>
        <rFont val="Times New Roman"/>
        <charset val="204"/>
      </rPr>
      <t>) HLT</t>
    </r>
  </si>
  <si>
    <t>4630076441269</t>
  </si>
  <si>
    <t>081-26-004</t>
  </si>
  <si>
    <r>
      <rPr>
        <sz val="8"/>
        <rFont val="Times New Roman"/>
        <charset val="204"/>
      </rPr>
      <t>Знаки электробезопасности наклейка "220В" 35х100мм (</t>
    </r>
    <r>
      <rPr>
        <b/>
        <sz val="8"/>
        <rFont val="Times New Roman"/>
        <charset val="204"/>
      </rPr>
      <t>уп./100 шт.</t>
    </r>
    <r>
      <rPr>
        <sz val="8"/>
        <rFont val="Times New Roman"/>
        <charset val="204"/>
      </rPr>
      <t>) HLT</t>
    </r>
  </si>
  <si>
    <t>4630076441276</t>
  </si>
  <si>
    <t>081-26-007</t>
  </si>
  <si>
    <r>
      <rPr>
        <sz val="8"/>
        <rFont val="Times New Roman"/>
        <charset val="204"/>
      </rPr>
      <t>Знаки электробезопасности наклейка "380В" 20х40мм (</t>
    </r>
    <r>
      <rPr>
        <b/>
        <sz val="8"/>
        <rFont val="Times New Roman"/>
        <charset val="204"/>
      </rPr>
      <t>уп./100 шт.</t>
    </r>
    <r>
      <rPr>
        <sz val="8"/>
        <rFont val="Times New Roman"/>
        <charset val="204"/>
      </rPr>
      <t>) HLT</t>
    </r>
  </si>
  <si>
    <t>4630076441306</t>
  </si>
  <si>
    <t>081-26-008</t>
  </si>
  <si>
    <r>
      <rPr>
        <sz val="8"/>
        <rFont val="Times New Roman"/>
        <charset val="204"/>
      </rPr>
      <t>Знаки электробезопасности наклейка "380В" 35х100мм (</t>
    </r>
    <r>
      <rPr>
        <b/>
        <sz val="8"/>
        <rFont val="Times New Roman"/>
        <charset val="204"/>
      </rPr>
      <t>уп./100 шт.</t>
    </r>
    <r>
      <rPr>
        <sz val="8"/>
        <rFont val="Times New Roman"/>
        <charset val="204"/>
      </rPr>
      <t>) HLT</t>
    </r>
  </si>
  <si>
    <t>4630076441313</t>
  </si>
  <si>
    <t>081-26-012</t>
  </si>
  <si>
    <r>
      <rPr>
        <sz val="8"/>
        <rFont val="Times New Roman"/>
        <charset val="204"/>
      </rPr>
      <t>Знаки электробезопасности наклейка "Заземлено" 200х100мм  (</t>
    </r>
    <r>
      <rPr>
        <b/>
        <sz val="8"/>
        <rFont val="Times New Roman"/>
        <charset val="204"/>
      </rPr>
      <t>уп./20 шт.</t>
    </r>
    <r>
      <rPr>
        <sz val="8"/>
        <rFont val="Times New Roman"/>
        <charset val="204"/>
      </rPr>
      <t>) HLT</t>
    </r>
  </si>
  <si>
    <t>4630076441481</t>
  </si>
  <si>
    <t>081-26-019</t>
  </si>
  <si>
    <r>
      <rPr>
        <sz val="8"/>
        <rFont val="Times New Roman"/>
        <charset val="204"/>
      </rPr>
      <t>Знаки электробезопасности наклейка "Молния"  130×130×130мм (</t>
    </r>
    <r>
      <rPr>
        <b/>
        <sz val="8"/>
        <rFont val="Times New Roman"/>
        <charset val="204"/>
      </rPr>
      <t>уп./20 шт.</t>
    </r>
    <r>
      <rPr>
        <sz val="8"/>
        <rFont val="Times New Roman"/>
        <charset val="204"/>
      </rPr>
      <t>) HLT</t>
    </r>
  </si>
  <si>
    <t>4630076441559</t>
  </si>
  <si>
    <t>081-26-015</t>
  </si>
  <si>
    <r>
      <rPr>
        <sz val="8"/>
        <rFont val="Times New Roman"/>
        <charset val="204"/>
      </rPr>
      <t>Знаки электробезопасности наклейка "Молния"25×25×25мм (</t>
    </r>
    <r>
      <rPr>
        <b/>
        <sz val="8"/>
        <rFont val="Times New Roman"/>
        <charset val="204"/>
      </rPr>
      <t>уп./105 шт</t>
    </r>
    <r>
      <rPr>
        <sz val="8"/>
        <rFont val="Times New Roman"/>
        <charset val="204"/>
      </rPr>
      <t>) HLT</t>
    </r>
  </si>
  <si>
    <t>4630076441511</t>
  </si>
  <si>
    <t>081-26-016</t>
  </si>
  <si>
    <r>
      <rPr>
        <sz val="8"/>
        <rFont val="Times New Roman"/>
        <charset val="204"/>
      </rPr>
      <t>Знаки электробезопасности наклейка "Молния" 50×50×50мм (</t>
    </r>
    <r>
      <rPr>
        <b/>
        <sz val="8"/>
        <rFont val="Times New Roman"/>
        <charset val="204"/>
      </rPr>
      <t>уп./108 шт</t>
    </r>
    <r>
      <rPr>
        <sz val="8"/>
        <rFont val="Times New Roman"/>
        <charset val="204"/>
      </rPr>
      <t>) HLT</t>
    </r>
  </si>
  <si>
    <t>4630076441528</t>
  </si>
  <si>
    <t>081-26-17</t>
  </si>
  <si>
    <r>
      <rPr>
        <sz val="8"/>
        <rFont val="Times New Roman"/>
        <charset val="204"/>
      </rPr>
      <t>Знаки электробезопасности наклейка "Молния" 85×85×85мм (</t>
    </r>
    <r>
      <rPr>
        <b/>
        <sz val="8"/>
        <rFont val="Times New Roman"/>
        <charset val="204"/>
      </rPr>
      <t>уп./52 шт</t>
    </r>
    <r>
      <rPr>
        <sz val="8"/>
        <rFont val="Times New Roman"/>
        <charset val="204"/>
      </rPr>
      <t>) HLT</t>
    </r>
  </si>
  <si>
    <t>4630076441535</t>
  </si>
  <si>
    <t>081-26-018</t>
  </si>
  <si>
    <r>
      <rPr>
        <sz val="8"/>
        <rFont val="Times New Roman"/>
        <charset val="204"/>
      </rPr>
      <t>Знаки электробезопасности наклейка "Молния" 100×100×100мм (</t>
    </r>
    <r>
      <rPr>
        <b/>
        <sz val="8"/>
        <rFont val="Times New Roman"/>
        <charset val="204"/>
      </rPr>
      <t>уп./20 шт</t>
    </r>
    <r>
      <rPr>
        <sz val="8"/>
        <rFont val="Times New Roman"/>
        <charset val="204"/>
      </rPr>
      <t>) HLT</t>
    </r>
  </si>
  <si>
    <t>4630076441542</t>
  </si>
  <si>
    <t>081-26-20</t>
  </si>
  <si>
    <r>
      <rPr>
        <sz val="8"/>
        <rFont val="Times New Roman"/>
        <charset val="204"/>
      </rPr>
      <t>Знаки электробезопасности наклейка "Молния" 150×150×150мм (</t>
    </r>
    <r>
      <rPr>
        <b/>
        <sz val="8"/>
        <rFont val="Times New Roman"/>
        <charset val="204"/>
      </rPr>
      <t>уп./21 шт</t>
    </r>
    <r>
      <rPr>
        <sz val="8"/>
        <rFont val="Times New Roman"/>
        <charset val="204"/>
      </rPr>
      <t>) HLT</t>
    </r>
  </si>
  <si>
    <t>4630076441566</t>
  </si>
  <si>
    <t>081-26-13</t>
  </si>
  <si>
    <r>
      <rPr>
        <sz val="8"/>
        <rFont val="Times New Roman"/>
        <charset val="204"/>
      </rPr>
      <t>Знаки электробезопасности наклейка "Земля" Ø20 (</t>
    </r>
    <r>
      <rPr>
        <b/>
        <sz val="8"/>
        <rFont val="Times New Roman"/>
        <charset val="204"/>
      </rPr>
      <t>уп./100 шт</t>
    </r>
    <r>
      <rPr>
        <sz val="8"/>
        <rFont val="Times New Roman"/>
        <charset val="204"/>
      </rPr>
      <t>) HLT</t>
    </r>
  </si>
  <si>
    <t>4630076441498</t>
  </si>
  <si>
    <t>081-26-014</t>
  </si>
  <si>
    <r>
      <rPr>
        <sz val="8"/>
        <rFont val="Times New Roman"/>
        <charset val="204"/>
      </rPr>
      <t>Знаки электробезопасности наклейка "Земля" Ø30 (</t>
    </r>
    <r>
      <rPr>
        <b/>
        <sz val="8"/>
        <rFont val="Times New Roman"/>
        <charset val="204"/>
      </rPr>
      <t>уп./105 шт</t>
    </r>
    <r>
      <rPr>
        <sz val="8"/>
        <rFont val="Times New Roman"/>
        <charset val="204"/>
      </rPr>
      <t>) HLT</t>
    </r>
  </si>
  <si>
    <t>4630076441504</t>
  </si>
  <si>
    <t>081-26-021</t>
  </si>
  <si>
    <r>
      <rPr>
        <sz val="8"/>
        <rFont val="Times New Roman"/>
        <charset val="204"/>
      </rPr>
      <t>Знаки электробезопасности наклейка "Не включать. Работа на линии" (</t>
    </r>
    <r>
      <rPr>
        <b/>
        <sz val="8"/>
        <rFont val="Times New Roman"/>
        <charset val="204"/>
      </rPr>
      <t>уп./20 шт</t>
    </r>
    <r>
      <rPr>
        <sz val="8"/>
        <rFont val="Times New Roman"/>
        <charset val="204"/>
      </rPr>
      <t>) HLT</t>
    </r>
  </si>
  <si>
    <t>4630076441573</t>
  </si>
  <si>
    <t>081-26-022</t>
  </si>
  <si>
    <r>
      <rPr>
        <sz val="8"/>
        <rFont val="Times New Roman"/>
        <charset val="204"/>
      </rPr>
      <t>Знаки электробезопасности наклейка "Не включать. Работают люди" (</t>
    </r>
    <r>
      <rPr>
        <b/>
        <sz val="8"/>
        <rFont val="Times New Roman"/>
        <charset val="204"/>
      </rPr>
      <t>уп./20 шт</t>
    </r>
    <r>
      <rPr>
        <sz val="8"/>
        <rFont val="Times New Roman"/>
        <charset val="204"/>
      </rPr>
      <t>) HLT</t>
    </r>
  </si>
  <si>
    <t>4630076441580</t>
  </si>
  <si>
    <t>081-26-023</t>
  </si>
  <si>
    <r>
      <rPr>
        <sz val="8"/>
        <rFont val="Times New Roman"/>
        <charset val="204"/>
      </rPr>
      <t>Знаки электробезопасности наклейка "Не влезай! Убъет" (</t>
    </r>
    <r>
      <rPr>
        <b/>
        <sz val="8"/>
        <rFont val="Times New Roman"/>
        <charset val="204"/>
      </rPr>
      <t>уп./20 шт</t>
    </r>
    <r>
      <rPr>
        <sz val="8"/>
        <rFont val="Times New Roman"/>
        <charset val="204"/>
      </rPr>
      <t>) HLT</t>
    </r>
  </si>
  <si>
    <t>4630076441597</t>
  </si>
  <si>
    <t>081-26-024</t>
  </si>
  <si>
    <r>
      <rPr>
        <sz val="8"/>
        <rFont val="Times New Roman"/>
        <charset val="204"/>
      </rPr>
      <t>Знаки электробезопасности наклейка "Опасно" (</t>
    </r>
    <r>
      <rPr>
        <b/>
        <sz val="8"/>
        <rFont val="Times New Roman"/>
        <charset val="204"/>
      </rPr>
      <t>уп./20 шт</t>
    </r>
    <r>
      <rPr>
        <sz val="8"/>
        <rFont val="Times New Roman"/>
        <charset val="204"/>
      </rPr>
      <t>) HLT</t>
    </r>
  </si>
  <si>
    <t>4630076441603</t>
  </si>
  <si>
    <t>081-26-025</t>
  </si>
  <si>
    <r>
      <rPr>
        <sz val="8"/>
        <rFont val="Times New Roman"/>
        <charset val="204"/>
      </rPr>
      <t>Знаки электробезопасности плакат 200х100мм "Стой. Напряжение" (</t>
    </r>
    <r>
      <rPr>
        <b/>
        <sz val="8"/>
        <rFont val="Times New Roman"/>
        <charset val="204"/>
      </rPr>
      <t>уп./20 шт</t>
    </r>
    <r>
      <rPr>
        <sz val="8"/>
        <rFont val="Times New Roman"/>
        <charset val="204"/>
      </rPr>
      <t>) HLT</t>
    </r>
  </si>
  <si>
    <t>4630076441610</t>
  </si>
  <si>
    <t>081-26-026</t>
  </si>
  <si>
    <r>
      <rPr>
        <sz val="8"/>
        <rFont val="Times New Roman"/>
        <charset val="204"/>
      </rPr>
      <t>Знаки электробезопасности знак "Стой! Опасно для жизни!" 200х100мм (</t>
    </r>
    <r>
      <rPr>
        <b/>
        <sz val="8"/>
        <rFont val="Times New Roman"/>
        <charset val="204"/>
      </rPr>
      <t>уп./20 шт</t>
    </r>
    <r>
      <rPr>
        <sz val="8"/>
        <rFont val="Times New Roman"/>
        <charset val="204"/>
      </rPr>
      <t>) HLT</t>
    </r>
  </si>
  <si>
    <t>4630076441627</t>
  </si>
  <si>
    <t>081-26-027</t>
  </si>
  <si>
    <r>
      <rPr>
        <sz val="8"/>
        <rFont val="Times New Roman"/>
        <charset val="204"/>
      </rPr>
      <t>Знаки электробезопасности знак "Пожароопасно" 150×150×150мм (</t>
    </r>
    <r>
      <rPr>
        <b/>
        <sz val="8"/>
        <rFont val="Times New Roman"/>
        <charset val="204"/>
      </rPr>
      <t>уп./21 шт</t>
    </r>
    <r>
      <rPr>
        <sz val="8"/>
        <rFont val="Times New Roman"/>
        <charset val="204"/>
      </rPr>
      <t>) HLT</t>
    </r>
  </si>
  <si>
    <t>081-26-028</t>
  </si>
  <si>
    <r>
      <rPr>
        <sz val="8"/>
        <rFont val="Times New Roman"/>
        <charset val="204"/>
      </rPr>
      <t>Знаки электробезопасности символ "A" d=20мм желтая (</t>
    </r>
    <r>
      <rPr>
        <b/>
        <sz val="8"/>
        <rFont val="Times New Roman"/>
        <charset val="204"/>
      </rPr>
      <t>уп./100 шт</t>
    </r>
    <r>
      <rPr>
        <sz val="8"/>
        <rFont val="Times New Roman"/>
        <charset val="204"/>
      </rPr>
      <t>) HLT</t>
    </r>
  </si>
  <si>
    <t>081-26-029</t>
  </si>
  <si>
    <r>
      <rPr>
        <sz val="8"/>
        <rFont val="Times New Roman"/>
        <charset val="204"/>
      </rPr>
      <t>Знаки электробезопасности символ "C" d=20мм красная (</t>
    </r>
    <r>
      <rPr>
        <b/>
        <sz val="8"/>
        <rFont val="Times New Roman"/>
        <charset val="204"/>
      </rPr>
      <t>уп./100 шт</t>
    </r>
    <r>
      <rPr>
        <sz val="8"/>
        <rFont val="Times New Roman"/>
        <charset val="204"/>
      </rPr>
      <t>) HLT</t>
    </r>
  </si>
  <si>
    <t>081-26-030</t>
  </si>
  <si>
    <r>
      <rPr>
        <sz val="8"/>
        <rFont val="Times New Roman"/>
        <charset val="204"/>
      </rPr>
      <t>Знаки электробезопасности символ "PE" d=20мм желто-зеленая (</t>
    </r>
    <r>
      <rPr>
        <b/>
        <sz val="8"/>
        <rFont val="Times New Roman"/>
        <charset val="204"/>
      </rPr>
      <t>уп./100 шт</t>
    </r>
    <r>
      <rPr>
        <sz val="8"/>
        <rFont val="Times New Roman"/>
        <charset val="204"/>
      </rPr>
      <t>) HLT</t>
    </r>
  </si>
  <si>
    <t>081-26-11</t>
  </si>
  <si>
    <r>
      <rPr>
        <sz val="8"/>
        <rFont val="Times New Roman"/>
        <charset val="204"/>
      </rPr>
      <t>Знаки электробезопасности символ  "PE" d=20мм желтая (</t>
    </r>
    <r>
      <rPr>
        <b/>
        <sz val="8"/>
        <rFont val="Times New Roman"/>
        <charset val="204"/>
      </rPr>
      <t>уп./100 шт)</t>
    </r>
    <r>
      <rPr>
        <sz val="8"/>
        <rFont val="Times New Roman"/>
        <charset val="204"/>
      </rPr>
      <t xml:space="preserve"> HLT</t>
    </r>
  </si>
  <si>
    <t>4630076441474</t>
  </si>
  <si>
    <t>081-26-031</t>
  </si>
  <si>
    <r>
      <rPr>
        <sz val="8"/>
        <rFont val="Times New Roman"/>
        <charset val="204"/>
      </rPr>
      <t>Знаки электробезопасности символ "B" d=20мм зеленая (</t>
    </r>
    <r>
      <rPr>
        <b/>
        <sz val="8"/>
        <rFont val="Times New Roman"/>
        <charset val="204"/>
      </rPr>
      <t>уп./100 шт</t>
    </r>
    <r>
      <rPr>
        <sz val="8"/>
        <rFont val="Times New Roman"/>
        <charset val="204"/>
      </rPr>
      <t>) HLT</t>
    </r>
  </si>
  <si>
    <t>081-26-10</t>
  </si>
  <si>
    <r>
      <rPr>
        <sz val="8"/>
        <rFont val="Times New Roman"/>
        <charset val="204"/>
      </rPr>
      <t>Знаки электробезопасности символ "N" d=20мм желтая (</t>
    </r>
    <r>
      <rPr>
        <b/>
        <sz val="8"/>
        <rFont val="Times New Roman"/>
        <charset val="204"/>
      </rPr>
      <t>уп./100 шт)</t>
    </r>
    <r>
      <rPr>
        <sz val="8"/>
        <rFont val="Times New Roman"/>
        <charset val="204"/>
      </rPr>
      <t xml:space="preserve"> HLT</t>
    </r>
  </si>
  <si>
    <t>4630076441467</t>
  </si>
  <si>
    <t>081-26-032</t>
  </si>
  <si>
    <t>Знаки электробезопасности символ "N" d=20мм синий (уп./100 шт) HLT</t>
  </si>
  <si>
    <t>081-26-036</t>
  </si>
  <si>
    <r>
      <rPr>
        <sz val="8"/>
        <rFont val="Times New Roman"/>
        <charset val="204"/>
      </rPr>
      <t>Знаки электробезопасности символ "N" d=20мм белый (</t>
    </r>
    <r>
      <rPr>
        <b/>
        <sz val="8"/>
        <rFont val="Times New Roman"/>
        <charset val="204"/>
      </rPr>
      <t>уп./100 шт</t>
    </r>
    <r>
      <rPr>
        <sz val="8"/>
        <rFont val="Times New Roman"/>
        <charset val="204"/>
      </rPr>
      <t>) HLT</t>
    </r>
  </si>
  <si>
    <t>081-26-043</t>
  </si>
  <si>
    <t>Знаки электробезопасности символ "L1" d=20мм желтая (уп./100 шт) HLT</t>
  </si>
  <si>
    <t>081-26-044</t>
  </si>
  <si>
    <t>Знаки электробезопасности символ "L2" d=20мм зеленая (уп./100 шт) HLT</t>
  </si>
  <si>
    <t>081-26-045</t>
  </si>
  <si>
    <t>Знаки электробезопасности символ "L3" d=20мм красная (уп./100 шт) HLT</t>
  </si>
  <si>
    <t>Светильник внутреннего освещения шкафов СВОШ</t>
  </si>
  <si>
    <t>085-02-001</t>
  </si>
  <si>
    <t>Светильник внутреннего освещения шкафов  СВОШ-1 40Вт 220В HLT</t>
  </si>
  <si>
    <t>EC000321</t>
  </si>
  <si>
    <t>4670042797273</t>
  </si>
  <si>
    <t>085-02-002</t>
  </si>
  <si>
    <t>Светильник внутреннего освещения шкафов СВОШ-2 6Вт 230В AC/DC IP40 LED HLT</t>
  </si>
  <si>
    <t>085-02-003</t>
  </si>
  <si>
    <t>Светильник внутреннего освещения шкафов СВОШ-2 6Вт 36В AC/DC IP40 LED HLT</t>
  </si>
  <si>
    <t>086-10-001</t>
  </si>
  <si>
    <t>Крышка защитная для выреза в шкафу пластик 2 модуля IP67 HLT</t>
  </si>
  <si>
    <t>EC000264</t>
  </si>
  <si>
    <t>086-10-002</t>
  </si>
  <si>
    <t>Крышка защитная для выреза в шкафу пластик 3 модуля IP67 HLT</t>
  </si>
  <si>
    <t>086-10-003</t>
  </si>
  <si>
    <t>Крышка защитная для выреза в шкафу пластик 4 модуля IP67 HLT</t>
  </si>
  <si>
    <t>086-10-004</t>
  </si>
  <si>
    <t>Крышка защитная для выреза в шкафу пластик 6 модулей IP67 HLT</t>
  </si>
  <si>
    <t>086-10-005</t>
  </si>
  <si>
    <t>Крышка защитная для выреза в шкафу пластик 8 модулей IP67 HLT</t>
  </si>
  <si>
    <t>086-10-006</t>
  </si>
  <si>
    <t>Крышка защитная для выреза в шкафу пластик 12 модулей IP67 HLT</t>
  </si>
  <si>
    <t>086-10-007</t>
  </si>
  <si>
    <t>Крышка защитная для выреза в шкафу пластик 5 модулей IP67 (для приборов) HLT</t>
  </si>
  <si>
    <t>081-10-01</t>
  </si>
  <si>
    <t>Зажим винтовой ЗВИ-3  1.5-3мм2 12пар белый HLT</t>
  </si>
  <si>
    <t>EC001284</t>
  </si>
  <si>
    <t>081-10-02</t>
  </si>
  <si>
    <t>Зажим винтовой ЗВИ-6 0.75-4мм2 12пар белый HLT</t>
  </si>
  <si>
    <t>4670042790113</t>
  </si>
  <si>
    <t>081-10-03</t>
  </si>
  <si>
    <t>Зажим винтовой ЗВИ-10 1.5-6мм2 12пар белый HLT</t>
  </si>
  <si>
    <t>4670042790120</t>
  </si>
  <si>
    <t>081-10-04</t>
  </si>
  <si>
    <t>Зажим винтовой ЗВИ-15 1.5-6мм2 12пар белый HLT</t>
  </si>
  <si>
    <t>081-10-06</t>
  </si>
  <si>
    <t>Зажим винтовой ЗВИ-20 1.5-6мм2 12пар белый HLT</t>
  </si>
  <si>
    <t>081-10-07</t>
  </si>
  <si>
    <t>Зажим винтовой ЗВИ-30 1.5-10мм2 12пар белый HLT</t>
  </si>
  <si>
    <t>081-10-09</t>
  </si>
  <si>
    <t>Зажим винтовой ЗВИ-60 2.5-16мм2 12пар белый HLT</t>
  </si>
  <si>
    <t>081-10-10</t>
  </si>
  <si>
    <t>Зажим винтовой ЗВИ-80 6-25мм2 12пар белый HLT</t>
  </si>
  <si>
    <t>081-10-11</t>
  </si>
  <si>
    <t>Зажим винтовой ЗВИ-100 6-25мм2 12пар белый HLT</t>
  </si>
  <si>
    <t>081-10-12</t>
  </si>
  <si>
    <t>Зажим винтовой ЗВИ-150 10-35мм2 12пар белый HLT</t>
  </si>
  <si>
    <t>Зажимы винтовые ЗВИ - полипропилен белый</t>
  </si>
  <si>
    <t>081-10-21</t>
  </si>
  <si>
    <t>Зажим винтовой ЗВИ-6 полипропилен 0.75-4мм2 12пар 100°С белый HLT</t>
  </si>
  <si>
    <t>081-10-22</t>
  </si>
  <si>
    <t>Зажим винтовой ЗВИ-10 полипропилен 1.5-6мм2 12пар 100°С белый HLT</t>
  </si>
  <si>
    <t>081-10-23</t>
  </si>
  <si>
    <t>Зажим винтовой ЗВИ-15 полипропилен 1.5-6мм2 12пар 100°С белый HLT</t>
  </si>
  <si>
    <t>081-10-25</t>
  </si>
  <si>
    <t>Зажим винтовой ЗВИ-20 полипропилен 1.5-6мм2 12пар 100°С белый HLT</t>
  </si>
  <si>
    <t>081-10-26</t>
  </si>
  <si>
    <t>Зажим винтовой ЗВИ-30 полипропилен 1.5-10мм2 12пар 100°С белый HLT</t>
  </si>
  <si>
    <t>081-10-28</t>
  </si>
  <si>
    <t>Зажим винтовой ЗВИ-60 полипропилен 2.5-16мм2 12пар 100°С белый HLT</t>
  </si>
  <si>
    <t>081-10-29</t>
  </si>
  <si>
    <t>Зажим винтовой ЗВИ-80 полипропилен 6-25мм2 12пар 100°С белый HLT</t>
  </si>
  <si>
    <t>081-10-30</t>
  </si>
  <si>
    <t>Зажим винтовой ЗВИ-100 полипропилен 6-25мм2 12пар 100°С белый HLT</t>
  </si>
  <si>
    <t>081-10-31</t>
  </si>
  <si>
    <t>Зажим винтовой ЗВИ-150 полипропилен 10-35мм2 12пар 100°С белый HLT</t>
  </si>
  <si>
    <t>Зажимы винтовые ЗВИ - полипропилен черный</t>
  </si>
  <si>
    <t>081-10-41</t>
  </si>
  <si>
    <t>Зажим винтовой ЗВИ-6 полипропилен 0.75-4мм2 12пар 100°С  черный HLT</t>
  </si>
  <si>
    <t>4630076441740</t>
  </si>
  <si>
    <t>081-10-42</t>
  </si>
  <si>
    <t>Зажим винтовой ЗВИ-10 полипропилен 1.5-6мм2 12пар 100°С  черный HLT</t>
  </si>
  <si>
    <t>4630076441757</t>
  </si>
  <si>
    <t>081-10-43</t>
  </si>
  <si>
    <t>Зажим винтовой ЗВИ-15 полипропилен 1.5-6мм2 12пар 100°С  черный HLT</t>
  </si>
  <si>
    <t>4630076441764</t>
  </si>
  <si>
    <t>081-10-45</t>
  </si>
  <si>
    <t>Зажим винтовой ЗВИ-20 полипропилен 1.5-6мм2 12пар 100°С  черный HLT</t>
  </si>
  <si>
    <t>4630076441771</t>
  </si>
  <si>
    <t>081-10-46</t>
  </si>
  <si>
    <t>Зажим винтовой ЗВИ-30 полипропилен 1.5-10мм2 12пар 100°С  черный HLT</t>
  </si>
  <si>
    <t>4630076441788</t>
  </si>
  <si>
    <t>081-10-48</t>
  </si>
  <si>
    <t>Зажим винтовой ЗВИ-60 полипропилен 2.5-16мм2 12пар 100°С  черный HLT</t>
  </si>
  <si>
    <t>4630076441795</t>
  </si>
  <si>
    <t>081-10-49</t>
  </si>
  <si>
    <t>Зажим винтовой ЗВИ-80 полипропилен 6-25мм2 12пар 100°С  черный HLT</t>
  </si>
  <si>
    <t>4630076441801</t>
  </si>
  <si>
    <t>081-10-50</t>
  </si>
  <si>
    <t>Зажим винтовой ЗВИ-100 полипропилен 6-25мм2 12пар 100°С  черный HLT</t>
  </si>
  <si>
    <t>4630076441818</t>
  </si>
  <si>
    <t>081-10-51</t>
  </si>
  <si>
    <t>Зажим винтовой ЗВИ-150 полипропилен 10-35мм2 12пар 100°С  черный HLT</t>
  </si>
  <si>
    <t>4630076441825</t>
  </si>
  <si>
    <t>Зажимы винтовые ЗВИ - полиэтилен  (розн. упак.)</t>
  </si>
  <si>
    <t>081-10-118</t>
  </si>
  <si>
    <t>Зажим винтовой ЗВИ-6 0.75-4мм2 12пар（уп/1 шт.）белый HLT</t>
  </si>
  <si>
    <t>081-10-119</t>
  </si>
  <si>
    <t>Зажим винтовой ЗВИ-10 1.5-6мм2 12пар（уп/1 шт.）белый HLT</t>
  </si>
  <si>
    <t>081-10-121</t>
  </si>
  <si>
    <t>Зажим винтовой ЗВИ-15 1.5-6мм2 12пар（уп/1 шт.）белый HLT</t>
  </si>
  <si>
    <t>081-10-123</t>
  </si>
  <si>
    <t>Зажим винтовой ЗВИ-20 1.5-6мм2 12пар（уп/1 шт.）белый HLT</t>
  </si>
  <si>
    <t>081-10-125</t>
  </si>
  <si>
    <t>Зажим винтовой ЗВИ-30 1.5-10мм2 12пар（уп/1 шт.）белый HLT</t>
  </si>
  <si>
    <t>Зажимы винтовые ЗВИ - полипропилен белый (розн. упак.)</t>
  </si>
  <si>
    <t>081-10-214</t>
  </si>
  <si>
    <t>Зажим винтовой ЗВИ-6 полипропилен 0.75-4мм2 12пар 100°С белый (уп/1 шт.) HLT</t>
  </si>
  <si>
    <t>081-10-215</t>
  </si>
  <si>
    <t>Зажим винтовой ЗВИ-10 полипропилен 1.5-6мм2 12пар 100°С белый (уп/1 шт.) HLT</t>
  </si>
  <si>
    <t>081-10-217</t>
  </si>
  <si>
    <t>Зажим винтовой ЗВИ-15 полипропилен 1.5-6мм2 12пар 100°С белый (уп/1 шт.) HLT</t>
  </si>
  <si>
    <t>081-10-219</t>
  </si>
  <si>
    <t>Зажим винтовой ЗВИ-20 полипропилен 1.5-6мм2 12пар 100°С белый (уп/1 шт.) HLT</t>
  </si>
  <si>
    <t>081-10-220</t>
  </si>
  <si>
    <t>Зажим винтовой ЗВИ-30 полипропилен 1.5-10мм2 12пар 100°С белый (уп/1 шт.) HLT</t>
  </si>
  <si>
    <t>Зажимы винтовые ЗВИ - полипропилен черный (розн. упак.)</t>
  </si>
  <si>
    <t>081-10-313</t>
  </si>
  <si>
    <t>Зажим винтовой ЗВИ-6 полипропилен 0.75-4мм2 12пар 100°С черный (уп/1 шт.) HLT</t>
  </si>
  <si>
    <t>081-10-314</t>
  </si>
  <si>
    <t>Зажим винтовой ЗВИ-10 полипропилен 1.5-6мм2 12пар 100°Счерный (уп/1 шт.) HLT</t>
  </si>
  <si>
    <t>081-10-316</t>
  </si>
  <si>
    <t>Зажим винтовой ЗВИ-15 полипропилен 1.5-6мм2 12пар 100°С черный (уп/1 шт.) HLT</t>
  </si>
  <si>
    <t>081-10-318</t>
  </si>
  <si>
    <t>Зажим винтовой ЗВИ-20 полипропилен 1.5-6мм2 12пар 100°С черный (уп/1 шт.) HLT</t>
  </si>
  <si>
    <t>081-10-319</t>
  </si>
  <si>
    <t>Зажим винтовой ЗВИ-30 полипропилен 1.5-10мм2 12пар 100°С черный (уп/1 шт.) HLT</t>
  </si>
  <si>
    <t>081-39-001</t>
  </si>
  <si>
    <t>Клемма керамическая винтовая ККВ-5 мм2 2 пары контактов с крепежным отверстием (40 шт./уп.) HLT</t>
  </si>
  <si>
    <t>081-39-002</t>
  </si>
  <si>
    <t>Клемма керамическая винтовая ККВ-5 мм2 3 пары контактов с крепежным отверстием (20 шт./уп.) HLT</t>
  </si>
  <si>
    <t>081-39-003</t>
  </si>
  <si>
    <t>Клемма керамическая винтовая ККВ-10 мм2 2 пары контактов с крепежным отверстием (40 шт./уп.) HLT</t>
  </si>
  <si>
    <t>081-39-004</t>
  </si>
  <si>
    <t>Клемма керамическая винтовая ККВ-10 мм2 3 пары контактов с крепежным отверстием (20 шт./уп.) HLT</t>
  </si>
  <si>
    <t>081-39-005</t>
  </si>
  <si>
    <t>Клемма керамическая винтовая ККВ-15 мм2 2 пары контактов с крепежным отверстием (20 шт./уп.) HLT</t>
  </si>
  <si>
    <t>081-39-006</t>
  </si>
  <si>
    <t>Клемма керамическая винтовая ККВ-15 мм2 3 пары контактов с крепежным отверстием (20 шт./уп.) HLT</t>
  </si>
  <si>
    <t>081-39-007</t>
  </si>
  <si>
    <t>Клемма керамическая винтовая ККВ-30 мм2 2 пары контактов с крепежным отверстием (20 шт./уп.) HLT</t>
  </si>
  <si>
    <t>081-39-008</t>
  </si>
  <si>
    <t>Клемма керамическая винтовая ККВ-30 мм2 3 пары контактов с крепежным отверстием (12 шт./уп.) HLT</t>
  </si>
  <si>
    <t>081-30-010</t>
  </si>
  <si>
    <t>Клемма силовая вводная КСВ 16-50 серая HLT</t>
  </si>
  <si>
    <t>081-30-011</t>
  </si>
  <si>
    <t>Клемма силовая вводная КСВ 16-50 синяя HLT</t>
  </si>
  <si>
    <t>081-30-012</t>
  </si>
  <si>
    <t>Клемма силовая вводная КСВ 16-50 желто-зеленая HLT</t>
  </si>
  <si>
    <t>081-30-001</t>
  </si>
  <si>
    <t>Клемма силовая вводная КСВ 16-95 серая HLT</t>
  </si>
  <si>
    <t>081-30-002</t>
  </si>
  <si>
    <t>Клемма силовая вводная КСВ 16-95 синяя HLT</t>
  </si>
  <si>
    <t>081-30-003</t>
  </si>
  <si>
    <t>Клемма силовая вводная КСВ 16-95 желто-зеленая HLT</t>
  </si>
  <si>
    <t>081-30-004</t>
  </si>
  <si>
    <t>Клемма силовая вводная КСВ 35-150 серая HLT</t>
  </si>
  <si>
    <t>081-30-005</t>
  </si>
  <si>
    <t>Клемма силовая вводная КСВ 35-150 синяя HLT</t>
  </si>
  <si>
    <t>081-30-006</t>
  </si>
  <si>
    <t>Клемма силовая вводная КСВ 35-150 желто-зеленая HLT</t>
  </si>
  <si>
    <t>081-30-007</t>
  </si>
  <si>
    <t>Клемма силовая вводная КСВ 35-240 серая HLT</t>
  </si>
  <si>
    <t>081-30-008</t>
  </si>
  <si>
    <t>Клемма силовая вводная КСВ 35-240 синяя HLT</t>
  </si>
  <si>
    <t>081-30-009</t>
  </si>
  <si>
    <t>Клемма силовая вводная КСВ 35-240 желто-зеленая HLT</t>
  </si>
  <si>
    <t>081-30-013</t>
  </si>
  <si>
    <t>Клемма силовая вводная двойная КСВ 16-50 серая HLT</t>
  </si>
  <si>
    <t>081-30-014</t>
  </si>
  <si>
    <t>Клемма силовая вводная двойная КСВ 16-50 синяя HLT</t>
  </si>
  <si>
    <t>081-30-015</t>
  </si>
  <si>
    <t>Клемма силовая вводная двойная КСВ 16-50 желто-зеленая HLT</t>
  </si>
  <si>
    <t>081-30-016</t>
  </si>
  <si>
    <t>Клемма силовая вводная двойная КСВ 16-95 серая HLT</t>
  </si>
  <si>
    <t>081-30-017</t>
  </si>
  <si>
    <t>Клемма силовая вводная двойная КСВ 16-95 синяя HLT</t>
  </si>
  <si>
    <t>081-30-018</t>
  </si>
  <si>
    <t>Клемма силовая вводная двойная КСВ 16-95 желто-зеленая HLT</t>
  </si>
  <si>
    <t>081-30-019</t>
  </si>
  <si>
    <t>Клемма силовая вводная тройная КСВ 16-50 серая HLT</t>
  </si>
  <si>
    <t>4650358711682</t>
  </si>
  <si>
    <t>081-15-01</t>
  </si>
  <si>
    <t>TTB-01 Кабель Размер 16мм2 HLT</t>
  </si>
  <si>
    <t>081-15-02</t>
  </si>
  <si>
    <t>TTB-02 Кабель Размер 25мм2 HLT</t>
  </si>
  <si>
    <t>081-15-03</t>
  </si>
  <si>
    <t>TTB-03 Кабель Размер 35мм2 HLT</t>
  </si>
  <si>
    <t>081-15-04</t>
  </si>
  <si>
    <t>TTB-04 Кабель Размер 50мм2 HLT</t>
  </si>
  <si>
    <t>081-15-05</t>
  </si>
  <si>
    <t>TTB-05 Кабель Размер 70мм2 HLT</t>
  </si>
  <si>
    <t>081-14-01</t>
  </si>
  <si>
    <t>Клеммник концевой изолированный ККИ 2.5мм2 (5х1) HLT</t>
  </si>
  <si>
    <t>081-14-02</t>
  </si>
  <si>
    <t>Клеммник концевой изолированный ККИ 4мм2 (5х1) HLT</t>
  </si>
  <si>
    <t>081-14-03</t>
  </si>
  <si>
    <t>Клеммник концевой изолированный ККИ 6мм2 (5х1) HLT</t>
  </si>
  <si>
    <t>081-14-04</t>
  </si>
  <si>
    <t>Клеммник концевой изолированный ККИ 10мм2 (5х1) HLT</t>
  </si>
  <si>
    <t>081-14-05</t>
  </si>
  <si>
    <t>Клеммник концевой изолированный ККИ 16мм2 (5х1) HLT</t>
  </si>
  <si>
    <t>081-14-007</t>
  </si>
  <si>
    <t>Клеммник концевой изолированный ККИ 2.5мм2 (10х1) HLT</t>
  </si>
  <si>
    <t>081-14-008</t>
  </si>
  <si>
    <t>Клеммник концевой изолированный ККИ 4мм2 (10х1) HLT</t>
  </si>
  <si>
    <t>081-14-009</t>
  </si>
  <si>
    <t>Клеммник концевой изолированный ККИ 6мм2 (10х1) HLT</t>
  </si>
  <si>
    <t>081-14-010</t>
  </si>
  <si>
    <t>Клеммник концевой изолированный ККИ 10мм2 (10х1) HLT</t>
  </si>
  <si>
    <t>081-14-011</t>
  </si>
  <si>
    <t>Клеммник концевой изолированный ККИ 16мм2 (10х1) HLT</t>
  </si>
  <si>
    <t>081-38-001</t>
  </si>
  <si>
    <t>Клемма для сетей уличного освещения КЕ10.1 AI 4x10-35ммAL/Cu 1.5-25мм HLT</t>
  </si>
  <si>
    <t>081-38-002</t>
  </si>
  <si>
    <t>Клемма для сетей уличного освещения КЕ10.3 AI 6x10-35мм/Cu 1.5-25мм HLT</t>
  </si>
  <si>
    <t>081-38-003</t>
  </si>
  <si>
    <t>Клемма для сетей уличного освещения КЕ10.504 AI 4x10-50мм/Cu 2.5-35 HLT</t>
  </si>
  <si>
    <t>081-38-004</t>
  </si>
  <si>
    <t>Клемма для сетей уличного освещения КЕ10.506 AI 6x10-50мм/Cu 2.5-35мм HLT</t>
  </si>
  <si>
    <t>081-38-005</t>
  </si>
  <si>
    <t>Набор клемм КК-1 3xКЕ10.1+1хКЕ10.3 (Al 10-35мм/Cu 1.5-25мм) для сетей уличного освещения HLT</t>
  </si>
  <si>
    <t>081-38-006</t>
  </si>
  <si>
    <t>Набор клемм КК-2 4xКЕ10.1+1хКЕ10.3 (Al 10-35мм/Cu 1.5-25мм) для сетей уличного освещения HLT</t>
  </si>
  <si>
    <t>081-38-007</t>
  </si>
  <si>
    <t>Набор клемм КК-3 3xКЕ10.504+1хКЕ10.506 (Al 10-50мм/Cu 2.5-35мм) для сетей уличного освещения HLT</t>
  </si>
  <si>
    <t>081-38-008</t>
  </si>
  <si>
    <t>Крышка защитная для клеммников KE10.1, KE10.504 HLT</t>
  </si>
  <si>
    <t>081-19-01</t>
  </si>
  <si>
    <t>Соединительная клемма СК-412 (0.1-2.5 (4.0)мм2) HLT</t>
  </si>
  <si>
    <t>EC000446</t>
  </si>
  <si>
    <t>4670042790847</t>
  </si>
  <si>
    <t>081-19-02</t>
  </si>
  <si>
    <t>Соединительная клемма СК-413 (0.1-2.5 (4.0)мм2) HLT</t>
  </si>
  <si>
    <t>4670042790854</t>
  </si>
  <si>
    <t>081-19-07</t>
  </si>
  <si>
    <t>Соединительная клемма СК-414 (0.1-2.5 (4.0)мм2) HLT</t>
  </si>
  <si>
    <t>4620105822541</t>
  </si>
  <si>
    <t>081-19-03</t>
  </si>
  <si>
    <t>Соединительная клемма СК-415 (0.1-2.5 (4.0)мм2) HLT</t>
  </si>
  <si>
    <t>4670042790861</t>
  </si>
  <si>
    <t>081-19-007</t>
  </si>
  <si>
    <t>Соединительная клемма СК-412 (0.1-2.5 (4.0)мм2) (5шт./уп.) HLT</t>
  </si>
  <si>
    <t>4670042799017</t>
  </si>
  <si>
    <t>081-19-008</t>
  </si>
  <si>
    <t>Соединительная клемма СК-413 (0.1-2.5 (4.0)мм2) (5шт./уп.) HLT</t>
  </si>
  <si>
    <t>4670042799024</t>
  </si>
  <si>
    <t>081-19-013</t>
  </si>
  <si>
    <t>Соединительная клемма СК-414 (0.1-2.5 (4.0)мм2) (5шт./уп.) HLT</t>
  </si>
  <si>
    <t>081-19-009</t>
  </si>
  <si>
    <t>Соединительная клемма СК-415 (0.1-2.5 (4.0)мм2) (5шт./уп.) HLT</t>
  </si>
  <si>
    <t>4670042799031</t>
  </si>
  <si>
    <t>081-19-033</t>
  </si>
  <si>
    <t>Соединительная клемма СК-412 (0.1-2.5 (4.0)мм2) (10шт./уп.) HLT</t>
  </si>
  <si>
    <t>4650358703120</t>
  </si>
  <si>
    <t>081-19-034</t>
  </si>
  <si>
    <t>Соединительная клемма СК-413 (0.1-2.5 (4.0)мм2) (10шт./уп.) HLT</t>
  </si>
  <si>
    <t>4650358703137</t>
  </si>
  <si>
    <t>081-19-035</t>
  </si>
  <si>
    <t>Соединительная клемма СК-414 (0.1-2.5 (4.0)мм2) (10шт./уп.) HLT</t>
  </si>
  <si>
    <t>4650358703144</t>
  </si>
  <si>
    <t>081-19-036</t>
  </si>
  <si>
    <t>Соединительная клемма СК-415 (0.1-2.5 (4.0)мм2) (10шт./уп.) HLT</t>
  </si>
  <si>
    <t>4650358703151</t>
  </si>
  <si>
    <t>081-19-037</t>
  </si>
  <si>
    <t>Соединительная клемма СК-412 (0.1-2.5 (4.0)мм2) (20шт./уп.) HLT</t>
  </si>
  <si>
    <t>4650358703168</t>
  </si>
  <si>
    <t>081-19-038</t>
  </si>
  <si>
    <t>Соединительная клемма СК-413 (0.1-2.5 (4.0)мм2) (20шт./уп.) HLT</t>
  </si>
  <si>
    <t>4650358703175</t>
  </si>
  <si>
    <t>081-19-039</t>
  </si>
  <si>
    <t>Соединительная клемма СК-415 (0.1-2.5 (4.0)мм2) (20шт./уп.) HLT</t>
  </si>
  <si>
    <t>4650358703182</t>
  </si>
  <si>
    <t>081-19-040</t>
  </si>
  <si>
    <t>Соединительная клемма СК-412 (0.1-2.5 (4.0)мм2) (50шт./уп.) HLT</t>
  </si>
  <si>
    <t>4650358703199</t>
  </si>
  <si>
    <t>081-19-041</t>
  </si>
  <si>
    <t>Соединительная клемма СК-413 (0.1-2.5 (4.0)мм2) (50шт./уп.) HLT</t>
  </si>
  <si>
    <t>4650358703205</t>
  </si>
  <si>
    <t>081-19-042</t>
  </si>
  <si>
    <t>Соединительная клемма СК-415 (0.1-2.5 (4.0)мм2) (50шт./уп.) HLT</t>
  </si>
  <si>
    <t>4650358703212</t>
  </si>
  <si>
    <t>081-19-023</t>
  </si>
  <si>
    <t>Соединительная проходная клемма 1 полюс СК 211-1 (0.4-2.5мм2 и 0.5-4.0мм2) HLT</t>
  </si>
  <si>
    <t>081-19-017</t>
  </si>
  <si>
    <t>Соединительная проходная клемма 1 полюс на DIN-рейку СК-411-1 (0.4-2.5мм2 и 0.5-4.0мм2) HLT</t>
  </si>
  <si>
    <t>081-19-018</t>
  </si>
  <si>
    <t>Соединительная проходная клемма 2 полюс на DIN-рейку СК-412-2 (0.4-2.5мм2 и 0.5-4.0мм2) HLT</t>
  </si>
  <si>
    <t>081-19-019</t>
  </si>
  <si>
    <t>Соединительная проходная клемма 3 полюс на DIN-рейку СК-413-3 (0.4-2.5мм2 и 0.5-4.0мм2) HLT</t>
  </si>
  <si>
    <t>081-19-100</t>
  </si>
  <si>
    <t>Соединительная проходная клемма 1 полюс на DIN-рейку СК-411-1 (0.4-2.5мм2 и 0.5-4.0мм2) (5шт./уп.) HLT</t>
  </si>
  <si>
    <t>081-19-101</t>
  </si>
  <si>
    <t>Соединительная проходная клемма 2 полюс на DIN-рейку СК-412-2 (0.4-2.5мм2 и 0.5-4.0мм2) (3шт./уп.) HLT</t>
  </si>
  <si>
    <t>081-19-102</t>
  </si>
  <si>
    <t>Соединительная проходная клемма 3 полюс на DIN-рейку СК-413-3 (0.4-2.5мм2 и 0.5-4.0мм2) (3шт./уп.) HLT</t>
  </si>
  <si>
    <t>081-19-020</t>
  </si>
  <si>
    <t>Соединительная проходная клемма 2 полюс СК 412-2 (0.4-2.5мм2 и 0.5-4.0мм2) HLT</t>
  </si>
  <si>
    <t>081-19-021</t>
  </si>
  <si>
    <t>Соединительная проходная клемма 3 полюс СК 413-3 (0.4-2.5мм2 и 0.5-4.0мм2) HLT</t>
  </si>
  <si>
    <t>081-19-022</t>
  </si>
  <si>
    <t>Соединительная проходная клемма 5 полюс СК 415-5 (0.4-2.5мм2 и 0.5-4.0мм2) HLT</t>
  </si>
  <si>
    <t>081-19-024</t>
  </si>
  <si>
    <r>
      <rPr>
        <sz val="8"/>
        <rFont val="Times New Roman"/>
        <charset val="204"/>
      </rPr>
      <t xml:space="preserve">Держатель для клемм на дин-рейку </t>
    </r>
    <r>
      <rPr>
        <sz val="8"/>
        <rFont val="宋体"/>
        <charset val="204"/>
      </rPr>
      <t>（</t>
    </r>
    <r>
      <rPr>
        <sz val="8"/>
        <rFont val="Times New Roman"/>
        <charset val="204"/>
      </rPr>
      <t>100шт./уп.) HLT</t>
    </r>
  </si>
  <si>
    <t>EC000449</t>
  </si>
  <si>
    <t>081-29-01</t>
  </si>
  <si>
    <t>Клеммы рычажковые универсальные КРУ-412 (0.1-2.5 (4.0)мм2) HLT</t>
  </si>
  <si>
    <t>4670042790878</t>
  </si>
  <si>
    <t>081-29-02</t>
  </si>
  <si>
    <t>Клеммы рычажковые универсальные КРУ-413 (0.1-2.5 (4.0)мм2) HLT</t>
  </si>
  <si>
    <t>4670042790885</t>
  </si>
  <si>
    <t>081-29-03</t>
  </si>
  <si>
    <t>Клеммы рычажковые универсальные КРУ-415 (0.1-2.5 (4.0)мм2) HLT</t>
  </si>
  <si>
    <t>4670042790892</t>
  </si>
  <si>
    <t>Клеммы рычажковые универсальные КРУ  (5шт./упак.)</t>
  </si>
  <si>
    <t>081-29-005</t>
  </si>
  <si>
    <t>Клеммы рычажковые универсальные КРУ-412 (0.1-2.5 (4.0)мм2) (5шт./уп.) HLT</t>
  </si>
  <si>
    <t>4670042799079</t>
  </si>
  <si>
    <t>081-29-006</t>
  </si>
  <si>
    <t>Клеммы рычажковые универсальные КРУ-413 (0.1-2.5 (4.0)мм2) (5шт./уп.) HLT</t>
  </si>
  <si>
    <t>4670042799086</t>
  </si>
  <si>
    <t>081-29-007</t>
  </si>
  <si>
    <t>Клеммы рычажковые универсальные КРУ-415 (0.1-2.5 (4.0)мм2) (5шт./уп.) HLT</t>
  </si>
  <si>
    <t>4670042799093</t>
  </si>
  <si>
    <t>081-29-019</t>
  </si>
  <si>
    <t>Клеммы рычажковые универсальные КРУ-412 (0.1-2.5 (4.0)мм2) (10шт./уп.) HLT</t>
  </si>
  <si>
    <t>4650358703229</t>
  </si>
  <si>
    <t>081-29-020</t>
  </si>
  <si>
    <t>Клеммы рычажковые универсальные КРУ-413 (0.1-2.5 (4.0)мм2) (10шт./уп.) HLT</t>
  </si>
  <si>
    <t>4650358703236</t>
  </si>
  <si>
    <t>081-29-021</t>
  </si>
  <si>
    <t>Клеммы рычажковые универсальные КРУ-415 (0.1-2.5 (4.0)мм2) (10шт./уп.) HLT</t>
  </si>
  <si>
    <t>4650358703243</t>
  </si>
  <si>
    <t>081-19-065</t>
  </si>
  <si>
    <t>Строительно-монтажная клемма (проходная) СК-222 (0.4-2.5мм2 и 0.5-4.0мм2) (5шт./уп.) HLT</t>
  </si>
  <si>
    <t>081-19-066</t>
  </si>
  <si>
    <t>Строительно-монтажная клемма (проходная) СК-223 (0.4-2.5мм2 и 0.5-4.0мм2) (5шт./уп.) HLT</t>
  </si>
  <si>
    <t>081-19-067</t>
  </si>
  <si>
    <t>Строительно-монтажная клемма (проходная) СК-224 (0.4-2.5мм2 и 0.5-4.0мм2) (3шт./уп.) HLT</t>
  </si>
  <si>
    <t>081-19-068</t>
  </si>
  <si>
    <t>Строительно-монтажная клемма (проходная) СК-225 (0.4-2.5мм2 и 0.5-4.0мм2) (3шт./уп.) HLT</t>
  </si>
  <si>
    <t>081-19-073</t>
  </si>
  <si>
    <t>Строительно-монтажная клемма разветвительная LT-624 (0,1-6,0мм2, 32А) (5шт./уп.) HLT</t>
  </si>
  <si>
    <t>081-19-074</t>
  </si>
  <si>
    <t>Строительно-монтажная клемма разветвительная LT-626 (0,1-6,0мм2, 32А) (3шт./уп.) HLT</t>
  </si>
  <si>
    <t>081-19-075</t>
  </si>
  <si>
    <t>Строительно-монтажная клемма разветвительная LT-636 (0,1-6,0мм2, 32А) (3шт./уп.) HLT</t>
  </si>
  <si>
    <t>081-19-076</t>
  </si>
  <si>
    <t>Строительно-монтажная клемма разветвительная LT-639 (0,1-6,0мм2, 32А) (3шт./уп.) HLT</t>
  </si>
  <si>
    <t>081-35-001</t>
  </si>
  <si>
    <t>Соединительная проходная клемма CK-LT-724 (0.5-2.5мм2) (3шт./уп.) HLT</t>
  </si>
  <si>
    <t>081-35-002</t>
  </si>
  <si>
    <t>Соединительная проходная клемма CK-LT-736 (0.5-2.5мм2) (3шт./уп.) HLT</t>
  </si>
  <si>
    <t>081-20-20</t>
  </si>
  <si>
    <t>Строительно-монтажная клемма СКМ EU2.5-412  2 отверстия (0.75-2.5мм2) HLT</t>
  </si>
  <si>
    <t>4670042792308</t>
  </si>
  <si>
    <t>081-20-21</t>
  </si>
  <si>
    <t>Строительно-монтажная клемма СКМ EU2.5-413  3 отверстия (0.75-2.5мм2) HLT</t>
  </si>
  <si>
    <t>4670042792315</t>
  </si>
  <si>
    <t>081-20-22</t>
  </si>
  <si>
    <t>Строительно-монтажная клемма СКМ EU2.5-414  4 отверстия (0.75-2.5мм2) HLT</t>
  </si>
  <si>
    <t>4670042792322</t>
  </si>
  <si>
    <t>081-20-23</t>
  </si>
  <si>
    <t>Строительно-монтажная клемма СКМ EU2.5-415  5 отверстия (0.75-2.5мм2) HLT</t>
  </si>
  <si>
    <t>4670042792339</t>
  </si>
  <si>
    <t>081-20-24</t>
  </si>
  <si>
    <t>Строительно-монтажная клемма СКМ EU2.5-426  6 отверстия (0.75-2.5мм2) HLT</t>
  </si>
  <si>
    <t>4670042792346</t>
  </si>
  <si>
    <t>081-20-25</t>
  </si>
  <si>
    <t>Строительно-монтажная клемма СКМ EU2.5-428  8 отверстия (0.75-2.5мм2) HLT</t>
  </si>
  <si>
    <t>4670042792353</t>
  </si>
  <si>
    <t>081-20-030</t>
  </si>
  <si>
    <t>Строительно-монтажная клемма СКМ EU2.5-412 2 отверстия (0.75-2.5мм2)  (5шт./уп.)  HLT</t>
  </si>
  <si>
    <t>4630076444352</t>
  </si>
  <si>
    <t>081-20-031</t>
  </si>
  <si>
    <t>Строительно-монтажная клемма СКМ EU2.5-413 3 отверстия (0.75-2.5мм2)  (5шт./уп.)  HLT</t>
  </si>
  <si>
    <t>4630076444369</t>
  </si>
  <si>
    <t>081-20-032</t>
  </si>
  <si>
    <t>Строительно-монтажная клемма СКМ EU2.5-414 4 отверстия (0.75-2.5мм2)  (5шт./уп.)  HLT</t>
  </si>
  <si>
    <t>4630076444376</t>
  </si>
  <si>
    <t>081-20-033</t>
  </si>
  <si>
    <t>Строительно-монтажная клемма СКМ EU2.5-415 5 отверстия (0.75-2.5мм2)  (5шт./уп.)  HLT</t>
  </si>
  <si>
    <t>4630076444390</t>
  </si>
  <si>
    <t>081-20-034</t>
  </si>
  <si>
    <t>Строительно-монтажная клемма СКМ EU2.5-426 6 отверстия (0.75-2.5мм2)  (5шт./уп.)  HLT</t>
  </si>
  <si>
    <t>4630076444406</t>
  </si>
  <si>
    <t>081-20-035</t>
  </si>
  <si>
    <t>Строительно-монтажная клемма СКМ EU2.5-428 8 отверстия (0.75-2.5мм2)  (5шт./уп.)  HLT</t>
  </si>
  <si>
    <t>4630076444413</t>
  </si>
  <si>
    <t>081-20-046</t>
  </si>
  <si>
    <t>Строительно-монтажная клемма СКМ EU2.5-412 2 отверстия (0.75-2.5мм2)  (10шт./уп.)  HLT</t>
  </si>
  <si>
    <t>4650358703311</t>
  </si>
  <si>
    <t>081-20-047</t>
  </si>
  <si>
    <t>Строительно-монтажная клемма СКМ EU2.5-413 3 отверстия (0.75-2.5мм2)  (10шт./уп.)  HLT</t>
  </si>
  <si>
    <t>4650358703328</t>
  </si>
  <si>
    <t>081-20-048</t>
  </si>
  <si>
    <t>Строительно-монтажная клемма СКМ EU2.5-414 4 отверстия (0.75-2.5мм2)  (10шт./уп.)  HLT</t>
  </si>
  <si>
    <t>4650358703335</t>
  </si>
  <si>
    <t>081-20-049</t>
  </si>
  <si>
    <t>Строительно-монтажная клемма СКМ EU2.5-415 5 отверстия (0.75-2.5мм2)  (10шт./уп.)  HLT</t>
  </si>
  <si>
    <t>4650358703342</t>
  </si>
  <si>
    <t>081-20-050</t>
  </si>
  <si>
    <t>Строительно-монтажная клемма СКМ EU2.5-426 6 отверстия (0.75-2.5мм2)  (10шт./уп.)  HLT</t>
  </si>
  <si>
    <t>4650358703359</t>
  </si>
  <si>
    <t>081-20-051</t>
  </si>
  <si>
    <t>Строительно-монтажная клемма СКМ EU2.5-428 8 отверстия (0.75-2.5мм2)  (10шт./уп.)  HLT</t>
  </si>
  <si>
    <t>4650358703366</t>
  </si>
  <si>
    <t>081-20-040</t>
  </si>
  <si>
    <t>Строительно-монтажная клемма СКМ EU2.5-412 2 отверстия (0.75-2.5мм2)  (50шт./уп.)  HLT</t>
  </si>
  <si>
    <t>4650358703250</t>
  </si>
  <si>
    <t>081-20-041</t>
  </si>
  <si>
    <t>Строительно-монтажная клемма СКМ EU2.5-413 3 отверстия (0.75-2.5мм2)  (50шт./уп.)  HLT</t>
  </si>
  <si>
    <t>4650358703267</t>
  </si>
  <si>
    <t>081-20-042</t>
  </si>
  <si>
    <t>Строительно-монтажная клемма СКМ EU2.5-414 4 отверстия (0.75-2.5мм2)  (50шт./уп.)  HLT</t>
  </si>
  <si>
    <t>4650358703274</t>
  </si>
  <si>
    <t>081-20-043</t>
  </si>
  <si>
    <t>Строительно-монтажная клемма СКМ EU2.5-415 5 отверстия (0.75-2.5мм2)  (50шт./уп.)  HLT</t>
  </si>
  <si>
    <t>4650358703281</t>
  </si>
  <si>
    <t>081-20-044</t>
  </si>
  <si>
    <t>Строительно-монтажная клемма СКМ EU2.5-426 6 отверстия (0.75-2.5мм2)  (50шт./уп.)  HLT</t>
  </si>
  <si>
    <t>4650358703298</t>
  </si>
  <si>
    <t>081-20-045</t>
  </si>
  <si>
    <t>Строительно-монтажная клемма СКМ EU2.5-428 8 отверстия (0.75-2.5мм2)  (50шт./уп.)  HLT</t>
  </si>
  <si>
    <t>4650358703304</t>
  </si>
  <si>
    <t>081-20-01</t>
  </si>
  <si>
    <t>Строительно-монтажная клемма КБМ-773-302 (1.0-2.5мм2) желтый HLT</t>
  </si>
  <si>
    <t>4670042792261</t>
  </si>
  <si>
    <t>081-20-02</t>
  </si>
  <si>
    <t>Строительно-монтажная клемма КБМ-773-304 (1.0-2.5мм2) оранжевый HLT</t>
  </si>
  <si>
    <t>4670042792278</t>
  </si>
  <si>
    <t>081-20-03</t>
  </si>
  <si>
    <t>Строительно-монтажная клемма КБМ-773-306 (1.0-2.5мм2) фиолетовый HLT</t>
  </si>
  <si>
    <t>4670042792285</t>
  </si>
  <si>
    <t>081-20-04</t>
  </si>
  <si>
    <t>Строительно-монтажная клемма КБМ-773-308 (1.0-2.5мм2) серый HLT</t>
  </si>
  <si>
    <t>4670042792292</t>
  </si>
  <si>
    <t>081-20-009</t>
  </si>
  <si>
    <t>Строительно-монтажная клемма КБМ-773-302 (1.0-2.5мм2) (5шт./уп.)  HLT</t>
  </si>
  <si>
    <t>4670042799703</t>
  </si>
  <si>
    <t>081-20-010</t>
  </si>
  <si>
    <t>Строительно-монтажная клемма КБМ-773-304 (1.0-2.5мм2) (5шт./уп.)  HLT</t>
  </si>
  <si>
    <t>4670042799710</t>
  </si>
  <si>
    <t>081-20-011</t>
  </si>
  <si>
    <t>Строительно-монтажная клемма КБМ-773-306 (1.0-2.5мм2) (5шт./уп.)  HLT</t>
  </si>
  <si>
    <t>4670042799727</t>
  </si>
  <si>
    <t>081-20-012</t>
  </si>
  <si>
    <t>Строительно-монтажная клемма КБМ-773-308 (1.0-2.5мм2) (5шт./уп.)  HLT</t>
  </si>
  <si>
    <t>4670042799734</t>
  </si>
  <si>
    <t>Строительно-монтажная клемма КБМ с пастой</t>
  </si>
  <si>
    <t>081-20-05</t>
  </si>
  <si>
    <t>Строительно-монтажная клемма КБМ-774-302 (1.0-2.5мм2) с контактной пастой черной HLT</t>
  </si>
  <si>
    <t>4670042799741</t>
  </si>
  <si>
    <t>081-20-06</t>
  </si>
  <si>
    <t>Строительно-монтажная клемма КБМ-774-304 (1.0-2.5мм2) с контактной пастой черной HLT</t>
  </si>
  <si>
    <t>4670042799758</t>
  </si>
  <si>
    <t>081-20-07</t>
  </si>
  <si>
    <t>Строительно-монтажная клемма КБМ-774-306 (1.0-2.5мм2) с контактной пастой черной HLT</t>
  </si>
  <si>
    <t>4670042799765</t>
  </si>
  <si>
    <t>081-20-08</t>
  </si>
  <si>
    <t>Строительно-монтажная клемма КБМ-774-308 (1.0-2.5мм2) с контактной пастой черной HLT</t>
  </si>
  <si>
    <t>4670042799772</t>
  </si>
  <si>
    <t>081-20-113</t>
  </si>
  <si>
    <t>Строительно-монтажная клемма КБМ-774-302 (1.0-2.5мм2) с контактной пастой черной (5шт./уп.)  HLT</t>
  </si>
  <si>
    <t>4630076444116</t>
  </si>
  <si>
    <t>081-20-114</t>
  </si>
  <si>
    <t>Строительно-монтажная клемма КБМ-774-304 (1.0-2.5мм2) с контактной пастой черной (5шт./уп.)  HLT</t>
  </si>
  <si>
    <t>4630076444123</t>
  </si>
  <si>
    <t>081-20-115</t>
  </si>
  <si>
    <t>Строительно-монтажная клемма КБМ-774-306 (1.0-2.5мм2) с контактной пастой черной (5шт./уп.)  HLT</t>
  </si>
  <si>
    <t>4630076444437</t>
  </si>
  <si>
    <t>081-20-116</t>
  </si>
  <si>
    <t>Строительно-монтажная клемма КБМ-774-308 (1.0-2.5мм2) с контактной пастой черной (5шт./уп.)  HLT</t>
  </si>
  <si>
    <t>4630076444444</t>
  </si>
  <si>
    <t>081-31-01</t>
  </si>
  <si>
    <t>Строительно-монтажная клемма СМК 224-111（1.0-2.5мм2）HLT</t>
  </si>
  <si>
    <t>4670042799109</t>
  </si>
  <si>
    <t>081-31-02</t>
  </si>
  <si>
    <t>Строительно-монтажная клемма СМК 224-112（1.0-2.5мм2）HLT</t>
  </si>
  <si>
    <t>4670042799116</t>
  </si>
  <si>
    <t>081-32-001</t>
  </si>
  <si>
    <t>Двухполюсный клеммник ДК-822 6.8A（0.5-2.5мм2)（100шт./уп.) HLT</t>
  </si>
  <si>
    <t>4630076440019</t>
  </si>
  <si>
    <t>081-32-002</t>
  </si>
  <si>
    <t>Двухполюсный клеммник ДК-823 6.8A（0.5-2.5мм2)（100шт./уп.) HLT</t>
  </si>
  <si>
    <t>4630076440026</t>
  </si>
  <si>
    <t>081-32-020</t>
  </si>
  <si>
    <t>Клемма пружинная соединительная КСП2-L+N, 16A HLT</t>
  </si>
  <si>
    <t>4630076444130</t>
  </si>
  <si>
    <t>081-32-021</t>
  </si>
  <si>
    <t>Клемма пружинная соединительная КСПн2-L+N, 16A, с монтажной ножкой HLT</t>
  </si>
  <si>
    <t>4630076444208</t>
  </si>
  <si>
    <t>081-32-022</t>
  </si>
  <si>
    <t>Клемма пружинная соединительная КСП3-L+N+PE, 16A HLT</t>
  </si>
  <si>
    <t>4630076444147</t>
  </si>
  <si>
    <t>081-32-023</t>
  </si>
  <si>
    <t>Клемма пружинная соединительная КСПз3-L+N+PE, 16A, с заземлением под винт HLT</t>
  </si>
  <si>
    <t>4630076444178</t>
  </si>
  <si>
    <t>081-32-024</t>
  </si>
  <si>
    <t>Клемма пружинная соединительная КСПн3-L+N+PE, 16A, с монтажной ножкой HLT</t>
  </si>
  <si>
    <t>4630076444215</t>
  </si>
  <si>
    <t>081-32-025</t>
  </si>
  <si>
    <t>Клемма пружинная соединительная КСПнз3-L+N+PE, 16A, с монтажной ножкой и заземлением под винт HLT</t>
  </si>
  <si>
    <t>4630076444246</t>
  </si>
  <si>
    <t>081-32-026</t>
  </si>
  <si>
    <t>Клемма пружинная соединительная КСП4-2L+N+PE, 16A HLT</t>
  </si>
  <si>
    <t>4630076444154</t>
  </si>
  <si>
    <t>081-32-027</t>
  </si>
  <si>
    <t>Клемма пружинная соединительная КСПз4-2L+N+PE, 16A, с заземлением подвинт HLT</t>
  </si>
  <si>
    <t>4630076444185</t>
  </si>
  <si>
    <t>081-32-028</t>
  </si>
  <si>
    <t>Клемма пружинная соединительная КСПн4-2L+N+PE, 16A, с монтажной ножкой HLT</t>
  </si>
  <si>
    <t>4630076444222</t>
  </si>
  <si>
    <t>081-32-029</t>
  </si>
  <si>
    <t>Клемма пружинная соединительная КСПнз4-2L+N+PE, 16A, с монтажной ножкой и заземлением под винт HLT</t>
  </si>
  <si>
    <t>4630076444253</t>
  </si>
  <si>
    <t>081-32-030</t>
  </si>
  <si>
    <t>Клемма пружинная соединительная КСП5-3L+N+PE, 16A HLT</t>
  </si>
  <si>
    <t>4630076444161</t>
  </si>
  <si>
    <t>081-32-031</t>
  </si>
  <si>
    <t>Клемма пружинная соединительная КСПз5-3L+N+PE, 16A, с заземлением под винт HLT</t>
  </si>
  <si>
    <t>4630076444192</t>
  </si>
  <si>
    <t>081-32-032</t>
  </si>
  <si>
    <t>Клемма пружинная соединительная КСПн5-3L+N+PE, 16A, с монтажной ножкой HLT</t>
  </si>
  <si>
    <t>4630076444239</t>
  </si>
  <si>
    <t>081-32-033</t>
  </si>
  <si>
    <t>Клемма пружинная соединительная КСПнз5-3L+N+PE, 16A, с монтажной ножкой и заземлением под винт HLT</t>
  </si>
  <si>
    <t>4630076444260</t>
  </si>
  <si>
    <t>081-11-02</t>
  </si>
  <si>
    <t>Блок зажимов ТВ-1503 15A HLT</t>
  </si>
  <si>
    <t>081-11-01</t>
  </si>
  <si>
    <t>Блок зажимов ТВ-1504 15A HLT</t>
  </si>
  <si>
    <t>081-11-85</t>
  </si>
  <si>
    <t>Блок зажимов ТВ-1505 15A HLT</t>
  </si>
  <si>
    <t>081-11-04</t>
  </si>
  <si>
    <t>Блок зажимов ТВ-1506 15A HLT</t>
  </si>
  <si>
    <t>4670042792384</t>
  </si>
  <si>
    <t>081-11-07</t>
  </si>
  <si>
    <t>Блок зажимов ТВ-1512 15A HLT</t>
  </si>
  <si>
    <t>081-11-08</t>
  </si>
  <si>
    <t>Блок зажимов ТВ-2503 25A HLT</t>
  </si>
  <si>
    <t>4670042792407</t>
  </si>
  <si>
    <t>081-11-09</t>
  </si>
  <si>
    <t>Блок зажимов ТВ-2504 25A HLT</t>
  </si>
  <si>
    <t>4670042792414</t>
  </si>
  <si>
    <t>081-11-86</t>
  </si>
  <si>
    <t>Блок зажимов ТВ-2505 25A HLT</t>
  </si>
  <si>
    <t>081-11-11</t>
  </si>
  <si>
    <t>Блок зажимов ТВ-2506 25A HLT</t>
  </si>
  <si>
    <t>4670042792421</t>
  </si>
  <si>
    <t>081-11-14</t>
  </si>
  <si>
    <t>Блок зажимов ТВ-2512 25A HLT</t>
  </si>
  <si>
    <t>4670042792438</t>
  </si>
  <si>
    <t>081-11-31</t>
  </si>
  <si>
    <t>Блок зажимов ТВ-3503 35A HLT</t>
  </si>
  <si>
    <t>4670042792445</t>
  </si>
  <si>
    <t>081-11-35</t>
  </si>
  <si>
    <t>Блок зажимов ТВ-3504 35A HLT</t>
  </si>
  <si>
    <t>4670042792452</t>
  </si>
  <si>
    <t>081-11-33</t>
  </si>
  <si>
    <t>Блок зажимов ТВ-3506 35A HLT</t>
  </si>
  <si>
    <t>4670042792469</t>
  </si>
  <si>
    <t>081-11-34</t>
  </si>
  <si>
    <t>Блок зажимов ТВ-3512 35A HLT</t>
  </si>
  <si>
    <t>4670042792476</t>
  </si>
  <si>
    <t>081-11-36</t>
  </si>
  <si>
    <t>Блок зажимов ТВ-4503 45A HLT</t>
  </si>
  <si>
    <t>4670042792483</t>
  </si>
  <si>
    <t>081-11-16</t>
  </si>
  <si>
    <t>Блок зажимов ТВ-4504 45A HLT</t>
  </si>
  <si>
    <t>4670042792490</t>
  </si>
  <si>
    <t>081-11-18</t>
  </si>
  <si>
    <t>Блок зажимов ТВ-4506 45A HLT</t>
  </si>
  <si>
    <t>4670042792506</t>
  </si>
  <si>
    <t>081-11-20</t>
  </si>
  <si>
    <t>Блок зажимов ТВ-4512 45A HLT</t>
  </si>
  <si>
    <t>4670042792513</t>
  </si>
  <si>
    <t>081-11-37</t>
  </si>
  <si>
    <t>Блок зажимов ТВ-6003 60A HLT</t>
  </si>
  <si>
    <t>4670042792520</t>
  </si>
  <si>
    <t>081-11-23</t>
  </si>
  <si>
    <t>Блок зажимов ТВ-6004 60A HLT</t>
  </si>
  <si>
    <t>4670042792537</t>
  </si>
  <si>
    <t>081-11-25</t>
  </si>
  <si>
    <t>Блок зажимов ТВ-6006 60A HLT</t>
  </si>
  <si>
    <t>4670042792544</t>
  </si>
  <si>
    <t>081-11-26</t>
  </si>
  <si>
    <t>Блок зажимов ТВ-6012 60A HLT</t>
  </si>
  <si>
    <t>4670042792551</t>
  </si>
  <si>
    <t>081-11-38</t>
  </si>
  <si>
    <t>Блок зажимов ТВ-10003 100A HLT</t>
  </si>
  <si>
    <t>4670042792568</t>
  </si>
  <si>
    <t>081-11-39</t>
  </si>
  <si>
    <t>Блок зажимов ТВ-10004 100A HLT</t>
  </si>
  <si>
    <t>4670042792575</t>
  </si>
  <si>
    <t>081-11-32</t>
  </si>
  <si>
    <t>Блок зажимов ТВ-10006 100A HLT</t>
  </si>
  <si>
    <t>4670042792582</t>
  </si>
  <si>
    <t>081-12-01</t>
  </si>
  <si>
    <t>Блок зажимов ТС-603 HLT</t>
  </si>
  <si>
    <t>4670042793022</t>
  </si>
  <si>
    <t>081-12-02</t>
  </si>
  <si>
    <t>Блок зажимов ТС-604 HLT</t>
  </si>
  <si>
    <t>4670042793039</t>
  </si>
  <si>
    <t>081-12-04</t>
  </si>
  <si>
    <t>Блок зажимов ТС-1003 HLT</t>
  </si>
  <si>
    <t>4670042793046</t>
  </si>
  <si>
    <t>081-12-05</t>
  </si>
  <si>
    <t>Блок зажимов ТС-1004 HLT</t>
  </si>
  <si>
    <t>4670042793053</t>
  </si>
  <si>
    <t>081-12-06</t>
  </si>
  <si>
    <t>Блок зажимов ТС-1503 HLT</t>
  </si>
  <si>
    <t>4670042793060</t>
  </si>
  <si>
    <t>081-12-07</t>
  </si>
  <si>
    <t>Блок зажимов ТС-1504 HLT</t>
  </si>
  <si>
    <t>4670042793077</t>
  </si>
  <si>
    <t>081-12-08</t>
  </si>
  <si>
    <t>Блок зажимов ТС-2003 HLT</t>
  </si>
  <si>
    <t>4670042793084</t>
  </si>
  <si>
    <t>081-12-09</t>
  </si>
  <si>
    <t>Блок зажимов ТС-2004 HLT</t>
  </si>
  <si>
    <t>4670042793091</t>
  </si>
  <si>
    <t>081-12-10</t>
  </si>
  <si>
    <t>Блок зажимов ТС-3003 HLT</t>
  </si>
  <si>
    <t>4670042793107</t>
  </si>
  <si>
    <t>081-12-11</t>
  </si>
  <si>
    <t>Блок зажимов ТС-3004 HLT</t>
  </si>
  <si>
    <t>4670042793114</t>
  </si>
  <si>
    <t>081-12-12</t>
  </si>
  <si>
    <t>Блок зажимов ТС-4003 HLT</t>
  </si>
  <si>
    <t>4670042793121</t>
  </si>
  <si>
    <t>081-12-13</t>
  </si>
  <si>
    <t>Блок зажимов ТС-4004 HLT</t>
  </si>
  <si>
    <t>4670042793138</t>
  </si>
  <si>
    <t>081-12-14</t>
  </si>
  <si>
    <t>Блок зажимов ТС-6003 HLT</t>
  </si>
  <si>
    <t>4670042793145</t>
  </si>
  <si>
    <t>081-12-15</t>
  </si>
  <si>
    <t>Блок зажимов ТС-6004 HLT</t>
  </si>
  <si>
    <t>4670042793152</t>
  </si>
  <si>
    <t>081-18-01</t>
  </si>
  <si>
    <t>Блок зажимов наборный TD 15А на DIN-рейку 10 пар HLT</t>
  </si>
  <si>
    <t>4670042793169</t>
  </si>
  <si>
    <t>081-18-02</t>
  </si>
  <si>
    <t>Блок зажимов наборный TD 20А на DIN-рейку 10 пар HLT</t>
  </si>
  <si>
    <t>4670042793176</t>
  </si>
  <si>
    <t>081-18-03</t>
  </si>
  <si>
    <t>Блок зажимов наборный TD 30А на DIN-рейку 10 пар HLT</t>
  </si>
  <si>
    <t>4670042793183</t>
  </si>
  <si>
    <t>081-18-04</t>
  </si>
  <si>
    <t>Блок зажимов наборный TD 60А на DIN-рейку 10 пар HLT</t>
  </si>
  <si>
    <t>4670042793190</t>
  </si>
  <si>
    <t>081-18-05</t>
  </si>
  <si>
    <t>Блок зажимов наборный TD 100А на DIN-рейку 10 пар HLT</t>
  </si>
  <si>
    <t>4670042793206</t>
  </si>
  <si>
    <t>081-33-01</t>
  </si>
  <si>
    <t>Блок зажимов на DIN БЗД 1 -60А HLT</t>
  </si>
  <si>
    <t>081-33-02</t>
  </si>
  <si>
    <t>Блок зажимов на DIN БЗД 1 -90А HLT</t>
  </si>
  <si>
    <t>081-33-05</t>
  </si>
  <si>
    <t>Блок зажимов на DIN БЗД 2 -20А HLT</t>
  </si>
  <si>
    <t>081-33-06</t>
  </si>
  <si>
    <t>Блок зажимов на DIN БЗД 3 -20А HLT</t>
  </si>
  <si>
    <t>081-33-07</t>
  </si>
  <si>
    <t>Блок зажимов на DIN БЗД 3 -30А HLT</t>
  </si>
  <si>
    <t>081-33-08</t>
  </si>
  <si>
    <t>Блок зажимов на DIN БЗД 3 -50А HLT</t>
  </si>
  <si>
    <t>084-07-78</t>
  </si>
  <si>
    <t>Площадка самоклеющаяся 20x20 под хомуты-белая (уп./100 шт) HLT</t>
  </si>
  <si>
    <t>084-07-79</t>
  </si>
  <si>
    <t>Площадка самоклеющаяся 25x25 под хомуты-белая (уп./100 шт) HLT</t>
  </si>
  <si>
    <t>084-07-80</t>
  </si>
  <si>
    <t>Площадка самоклеющаяся 30x30 под хомуты-белая (уп./100 шт) HLT</t>
  </si>
  <si>
    <t>084-07-73</t>
  </si>
  <si>
    <t>Площадка самоклеющаяся 40x40 под хомуты-белая(уп./100 шт) HLT</t>
  </si>
  <si>
    <t>084-07-74</t>
  </si>
  <si>
    <t>Площадка самоклеющаяся 20x20 под хомуты -черная (уп./100 шт) HLT</t>
  </si>
  <si>
    <t>084-07-75</t>
  </si>
  <si>
    <t>Площадка самоклеющаяся 25x25 под хомуты -черная (уп./100 шт) HLT</t>
  </si>
  <si>
    <t>084-07-76</t>
  </si>
  <si>
    <t>Площадка самоклеющаяся 30x30 под хомуты -черная (уп./100 шт) HLT</t>
  </si>
  <si>
    <t>084-07-77</t>
  </si>
  <si>
    <t>Площадка самоклеющаяся 40x40 под хомуты -черная (уп./100 шт) HLT</t>
  </si>
  <si>
    <t>084-01-03</t>
  </si>
  <si>
    <r>
      <rPr>
        <sz val="8"/>
        <rFont val="Times New Roman"/>
        <charset val="204"/>
      </rPr>
      <t>Xомуты NCT-2.5</t>
    </r>
    <r>
      <rPr>
        <sz val="8"/>
        <rFont val="Arial"/>
        <charset val="204"/>
      </rPr>
      <t>×</t>
    </r>
    <r>
      <rPr>
        <sz val="8"/>
        <rFont val="Times New Roman"/>
        <charset val="204"/>
      </rPr>
      <t>100 -белый (уп./100 шт) HLT</t>
    </r>
  </si>
  <si>
    <t>EC000046</t>
  </si>
  <si>
    <t>4670042793237</t>
  </si>
  <si>
    <t>084-01-04</t>
  </si>
  <si>
    <t>Xомуты NCT-2.5×120 -белый (уп./100 шт) HLT</t>
  </si>
  <si>
    <t>4670042793244</t>
  </si>
  <si>
    <t>084-01-05</t>
  </si>
  <si>
    <t>Xомуты NCT-2,5×150 -белый (уп./100 шт) HLT</t>
  </si>
  <si>
    <t>4670042793251</t>
  </si>
  <si>
    <t>084-01-07</t>
  </si>
  <si>
    <t>Xомуты  NCT-2.5×200 -белый (уп./100 шт) HLT</t>
  </si>
  <si>
    <t>4670042793268</t>
  </si>
  <si>
    <t>084-01-98</t>
  </si>
  <si>
    <t>Xомуты NCT-2.5x250 -белый(уп./100 шт) HLT</t>
  </si>
  <si>
    <t>084-01-08</t>
  </si>
  <si>
    <t>Xомуты  NCT-3.6×100 -белый (уп./100 шт) HLT</t>
  </si>
  <si>
    <t>4670042793275</t>
  </si>
  <si>
    <t>084-01-09</t>
  </si>
  <si>
    <t>Xомуты  NCT-3.6×120 -белый (уп./100 шт) HLT</t>
  </si>
  <si>
    <t>4670042793282</t>
  </si>
  <si>
    <t>084-01-10</t>
  </si>
  <si>
    <t>Xомуты  NCT-3.6×150 -белый (уп./100 шт) HLT</t>
  </si>
  <si>
    <t>4670042793299</t>
  </si>
  <si>
    <t>084-01-11</t>
  </si>
  <si>
    <t>Xомуты  NCT-3.6×200 -белый (уп./100 шт) HLT</t>
  </si>
  <si>
    <t>4670042793305</t>
  </si>
  <si>
    <t>084-01-12</t>
  </si>
  <si>
    <t>Xомуты  NCT-3.6×250 -белый (уп./100 шт) HLT</t>
  </si>
  <si>
    <t>4670042793312</t>
  </si>
  <si>
    <t>084-01-13</t>
  </si>
  <si>
    <t>Xомуты  NCT-3.6×300 -белый (уп./100 шт) HLT</t>
  </si>
  <si>
    <t>4670042793329</t>
  </si>
  <si>
    <t>084-01-14</t>
  </si>
  <si>
    <t>Xомуты  NCT-4.8×120 -белый (уп./100 шт) HLT</t>
  </si>
  <si>
    <t>4670042793336</t>
  </si>
  <si>
    <t>084-01-15</t>
  </si>
  <si>
    <t>Xомуты  NCT-4.8×150 -белый (уп./100 шт) HLT</t>
  </si>
  <si>
    <t>4670042793343</t>
  </si>
  <si>
    <t>084-01-16</t>
  </si>
  <si>
    <t>Xомуты  NCT-4.8×200 -белый (уп./100 шт) HLT</t>
  </si>
  <si>
    <t>4670042793350</t>
  </si>
  <si>
    <t>084-01-17</t>
  </si>
  <si>
    <t>Xомуты  NCT-4.8×250 -белый (уп./100 шт) HLT</t>
  </si>
  <si>
    <t>4670042793367</t>
  </si>
  <si>
    <t>084-01-18</t>
  </si>
  <si>
    <t>Xомуты  NCT-4.8×300 -белый (уп./100 шт) HLT</t>
  </si>
  <si>
    <t>4670042793374</t>
  </si>
  <si>
    <t>084-01-19</t>
  </si>
  <si>
    <t>Xомуты  NCT-4.8×350 -белый (уп./100 шт) HLT</t>
  </si>
  <si>
    <t>4670042793381</t>
  </si>
  <si>
    <t>084-01-20</t>
  </si>
  <si>
    <t>Xомуты  NCT-4.8×380 -белый (уп./100 шт) HLT</t>
  </si>
  <si>
    <t>4670042793398</t>
  </si>
  <si>
    <t>084-01-21</t>
  </si>
  <si>
    <t>Xомуты  NCT-4.8×400 -белый (уп./100 шт) HLT</t>
  </si>
  <si>
    <t>4670042793404</t>
  </si>
  <si>
    <t>084-01-22</t>
  </si>
  <si>
    <t>Xомуты  NCT-4.8×450 -белый (уп./100 шт) HLT</t>
  </si>
  <si>
    <t>4670042793411</t>
  </si>
  <si>
    <t>084-01-23</t>
  </si>
  <si>
    <t>Xомуты  NCT-4.8×500 -белый (уп./100 шт) HLT</t>
  </si>
  <si>
    <t>4670042793428</t>
  </si>
  <si>
    <t>084-01-24</t>
  </si>
  <si>
    <t>Xомуты  NCT-7.2×200 -белый (уп./100 шт) HLT</t>
  </si>
  <si>
    <t>4670042793435</t>
  </si>
  <si>
    <t>084-01-25</t>
  </si>
  <si>
    <t>Xомуты  NCT-7.2×250 -белый (уп./100 шт) HLT</t>
  </si>
  <si>
    <t>4670042793442</t>
  </si>
  <si>
    <t>084-01-26</t>
  </si>
  <si>
    <t>Xомуты  NCT-7.2×300 -белый (уп./100 шт) HLT</t>
  </si>
  <si>
    <t>4670042793459</t>
  </si>
  <si>
    <t>084-01-27</t>
  </si>
  <si>
    <t>Xомуты  NCT-7.2×350 -белый (уп./100 шт) HLT</t>
  </si>
  <si>
    <t>4670042793466</t>
  </si>
  <si>
    <t>084-01-28</t>
  </si>
  <si>
    <t>Xомуты  NCT-7.2×380 -белый (уп./100 шт) HLT</t>
  </si>
  <si>
    <t>4670042793473</t>
  </si>
  <si>
    <t>084-01-29</t>
  </si>
  <si>
    <t>Xомуты  NCT-7.2×400 -белый (уп./100 шт) HLT</t>
  </si>
  <si>
    <t>4670042793480</t>
  </si>
  <si>
    <t>084-01-30</t>
  </si>
  <si>
    <t>Xомуты  NCT-7.2×450 -белый (уп./100 шт) HLT</t>
  </si>
  <si>
    <t>4670042793497</t>
  </si>
  <si>
    <t>084-01-31</t>
  </si>
  <si>
    <t>Xомуты  NCT-7.2×500 -белый (уп./100 шт) HLT</t>
  </si>
  <si>
    <t>4670042793503</t>
  </si>
  <si>
    <t>084-01-32</t>
  </si>
  <si>
    <t>Xомуты  NCT-7.2×550 -белый (уп./100 шт) HLT</t>
  </si>
  <si>
    <t>4670042793510</t>
  </si>
  <si>
    <t>084-01-34</t>
  </si>
  <si>
    <t>Хомуты  NCT-8.8×400 -белый (уп./100шт) HLT</t>
  </si>
  <si>
    <t>4670042793527</t>
  </si>
  <si>
    <t>084-01-35</t>
  </si>
  <si>
    <t>Хомуты  NCT-8.8×450 -белый (уп./100шт) HLT</t>
  </si>
  <si>
    <t>4670042793534</t>
  </si>
  <si>
    <t>084-01-36</t>
  </si>
  <si>
    <t>Хомуты  NCT-8.8×500 -белый (уп./100шт) HLT</t>
  </si>
  <si>
    <t>4670042793541</t>
  </si>
  <si>
    <t>084-01-39</t>
  </si>
  <si>
    <t>Хомуты  NCT-8.8×650 -белый (уп./100шт) HLT</t>
  </si>
  <si>
    <t>4670042793558</t>
  </si>
  <si>
    <t>084-01-42</t>
  </si>
  <si>
    <t>Хомуты  NCT-8.8×750 -белый (уп./100шт) HLT</t>
  </si>
  <si>
    <t>4670042793565</t>
  </si>
  <si>
    <t>084-01-43</t>
  </si>
  <si>
    <t>Хомуты  NCT-8.8×1000 -белый (уп./100шт) HLT</t>
  </si>
  <si>
    <t>084-01-52</t>
  </si>
  <si>
    <t>Xомуты NCT-2.5×100 -черный (уп./100 шт) HLT</t>
  </si>
  <si>
    <t>4670042793596</t>
  </si>
  <si>
    <t>084-01-53</t>
  </si>
  <si>
    <t>Xомуты NCT-2.5×120 -черный (уп./100 шт) HLT</t>
  </si>
  <si>
    <t>4670042793602</t>
  </si>
  <si>
    <t>084-01-54</t>
  </si>
  <si>
    <t>Xомуты NCT-2,5×150 -черный (уп./100 шт) HLT</t>
  </si>
  <si>
    <t>4670042793619</t>
  </si>
  <si>
    <t>084-01-56</t>
  </si>
  <si>
    <t>Xомуты  NCT-2.5×200 -черный (уп./100 шт) HLT</t>
  </si>
  <si>
    <t>4670042793626</t>
  </si>
  <si>
    <t>084-01-97</t>
  </si>
  <si>
    <t>Xомуты  NCT-2.5x250 -черный (уп./100 шт) HLT</t>
  </si>
  <si>
    <t>084-01-57</t>
  </si>
  <si>
    <t>Xомуты  NCT-3.6×100 -черный (уп./100 шт) HLT</t>
  </si>
  <si>
    <t>4670042793633</t>
  </si>
  <si>
    <t>084-01-58</t>
  </si>
  <si>
    <t>Xомуты  NCT-3.6×120 -черный (уп./100 шт) HLT</t>
  </si>
  <si>
    <t>4670042793640</t>
  </si>
  <si>
    <t>084-01-59</t>
  </si>
  <si>
    <t>Xомуты  NCT-3.6×150 -черный (уп./100 шт) HLT</t>
  </si>
  <si>
    <t>4670042793657</t>
  </si>
  <si>
    <t>084-01-60</t>
  </si>
  <si>
    <t>Xомуты  NCT-3.6×200 -черный (уп./100 шт) HLT</t>
  </si>
  <si>
    <t>4670042793664</t>
  </si>
  <si>
    <t>084-01-61</t>
  </si>
  <si>
    <t>Xомуты  NCT-3.6×250 -черный (уп./100 шт) HLT</t>
  </si>
  <si>
    <t>4670042793671</t>
  </si>
  <si>
    <t>084-01-62</t>
  </si>
  <si>
    <t>Xомуты  NCT-3.6×300 -черный (уп./100 шт) HLT</t>
  </si>
  <si>
    <t>4670042793688</t>
  </si>
  <si>
    <t>084-01-63</t>
  </si>
  <si>
    <t>Xомуты  NCT-4.8×120 -черный (уп./100 шт) HLT</t>
  </si>
  <si>
    <t>4670042793695</t>
  </si>
  <si>
    <t>084-01-64</t>
  </si>
  <si>
    <t>Xомуты  NCT-4.8×150 -черный (уп./100 шт) HLT</t>
  </si>
  <si>
    <t>4670042793701</t>
  </si>
  <si>
    <t>084-01-65</t>
  </si>
  <si>
    <t>Xомуты  NCT-4.8×200 -черный (уп./100 шт) HLT</t>
  </si>
  <si>
    <t>4670042793718</t>
  </si>
  <si>
    <t>084-01-66</t>
  </si>
  <si>
    <t>Xомуты  NCT-4.8×250 -черный (уп./100 шт) HLT</t>
  </si>
  <si>
    <t>4670042793725</t>
  </si>
  <si>
    <t>084-01-67</t>
  </si>
  <si>
    <t>Xомуты  NCT-4.8×300 -черный (уп./100 шт) HLT</t>
  </si>
  <si>
    <t>4670042793732</t>
  </si>
  <si>
    <t>084-01-68</t>
  </si>
  <si>
    <t>Xомуты  NCT-4.8×350 -черный (уп./100 шт) HLT</t>
  </si>
  <si>
    <t>4670042793749</t>
  </si>
  <si>
    <t>084-01-69</t>
  </si>
  <si>
    <t>Xомуты  NCT-4.8×380 -черный (уп./100 шт) HLT</t>
  </si>
  <si>
    <t>4670042793756</t>
  </si>
  <si>
    <t>084-01-70</t>
  </si>
  <si>
    <t>Xомуты  NCT-4.8×400 -черный (уп./100 шт) HLT</t>
  </si>
  <si>
    <t>4670042793763</t>
  </si>
  <si>
    <t>084-01-71</t>
  </si>
  <si>
    <t>Xомуты  NCT-4.8×450 -черный (уп./100 шт) HLT</t>
  </si>
  <si>
    <t>4670042793770</t>
  </si>
  <si>
    <t>084-01-72</t>
  </si>
  <si>
    <t>Xомуты  NCT-4.8×500 -черный (уп./100 шт) HLT</t>
  </si>
  <si>
    <t>4670042793787</t>
  </si>
  <si>
    <t>084-01-73</t>
  </si>
  <si>
    <t>Xомуты  NCT-7.2×200 -черный (уп./100 шт) HLT</t>
  </si>
  <si>
    <t>4670042793794</t>
  </si>
  <si>
    <t>084-01-74</t>
  </si>
  <si>
    <t>Xомуты  NCT-7.2×250 -черный (уп./100 шт) HLT</t>
  </si>
  <si>
    <t>4670042793800</t>
  </si>
  <si>
    <t>084-01-75</t>
  </si>
  <si>
    <t>Xомуты  NCT-7.2×300 -черный (уп./100 шт) HLT</t>
  </si>
  <si>
    <t>4670042793817</t>
  </si>
  <si>
    <t>084-01-76</t>
  </si>
  <si>
    <t>Xомуты  NCT-7.2×350 -черный (уп./100 шт) HLT</t>
  </si>
  <si>
    <t>4670042793824</t>
  </si>
  <si>
    <t>084-01-77</t>
  </si>
  <si>
    <t>Xомуты  NCT-7.2×380 -черный (уп./100 шт) HLT</t>
  </si>
  <si>
    <t>4670042793831</t>
  </si>
  <si>
    <t>084-01-78</t>
  </si>
  <si>
    <t>Xомуты  NCT-7.2×400 -черный (уп./100 шт) HLT</t>
  </si>
  <si>
    <t>4670042793848</t>
  </si>
  <si>
    <t>084-01-79</t>
  </si>
  <si>
    <t>Xомуты  NCT-7.2×450 -черный (уп./100 шт) HLT</t>
  </si>
  <si>
    <t>4670042793855</t>
  </si>
  <si>
    <t>084-01-99</t>
  </si>
  <si>
    <t>Xомуты  NCT-7.2×500 -черный (уп./100 шт) HLT</t>
  </si>
  <si>
    <t>4670042793862</t>
  </si>
  <si>
    <t>084-01-81</t>
  </si>
  <si>
    <t>Xомуты  NCT-7.2×550 -черный (уп./100 шт) HLT</t>
  </si>
  <si>
    <t>4670042793879</t>
  </si>
  <si>
    <t>084-01-83</t>
  </si>
  <si>
    <t>Хомуты  NCT-8.8×400 -черный (уп./100шт) HLT</t>
  </si>
  <si>
    <t>4670042793886</t>
  </si>
  <si>
    <t>084-01-84</t>
  </si>
  <si>
    <t>Хомуты  NCT-8.8×450 -черный (уп./100шт) HLT</t>
  </si>
  <si>
    <t>4670042793893</t>
  </si>
  <si>
    <t>084-01-85</t>
  </si>
  <si>
    <t>Хомуты  NCT-8.8×500 -черный (уп./100шт) HLT</t>
  </si>
  <si>
    <t>4670042793909</t>
  </si>
  <si>
    <t>084-01-88</t>
  </si>
  <si>
    <t>Хомуты  NCT-8.8×650 -черный (уп./100шт) HLT</t>
  </si>
  <si>
    <t>4670042793916</t>
  </si>
  <si>
    <t>084-01-91</t>
  </si>
  <si>
    <t>Хомуты  NCT-8.8×750 -черный (уп./100шт) HLT</t>
  </si>
  <si>
    <t>4670042793923</t>
  </si>
  <si>
    <t>084-01-202</t>
  </si>
  <si>
    <t>Xомуты NCT морозостойкие-2.5×100 -белый (уп./100 шт) HLT</t>
  </si>
  <si>
    <t>084-01-204</t>
  </si>
  <si>
    <t>Xомуты NCT морозостойкие-2,5×150 -белый (уп./100 шт) HLT</t>
  </si>
  <si>
    <t>084-01-206</t>
  </si>
  <si>
    <t>Xомуты NCT морозостойкие-2.5×200 -белый (уп./100 шт) HLT</t>
  </si>
  <si>
    <t>084-01-207</t>
  </si>
  <si>
    <t>Xомуты NCT морозостойкие-3.6×100 -белый (уп./100 шт) HLT</t>
  </si>
  <si>
    <t>084-01-209</t>
  </si>
  <si>
    <t>Xомуты NCT морозостойкие-3.6×150 -белый (уп./100 шт) HLT</t>
  </si>
  <si>
    <t>084-01-210</t>
  </si>
  <si>
    <t>Xомуты NCT морозостойкие-3.6×200 -белый (уп./100 шт) HLT</t>
  </si>
  <si>
    <t>084-01-211</t>
  </si>
  <si>
    <t>Xомуты NCT морозостойкие-3.6×250 -белый (уп./100 шт) HLT</t>
  </si>
  <si>
    <t>084-01-212</t>
  </si>
  <si>
    <t>Xомуты NCT морозостойкие-3.6×300 -белый (уп./100 шт) HLT</t>
  </si>
  <si>
    <t>084-01-214</t>
  </si>
  <si>
    <t>Xомуты NCT морозостойкие-4.8×150 -белый (уп./100 шт) HLT</t>
  </si>
  <si>
    <t>084-01-215</t>
  </si>
  <si>
    <t>Xомуты NCT морозостойкие-4.8×200 -белый (уп./100 шт) HLT</t>
  </si>
  <si>
    <t>084-01-216</t>
  </si>
  <si>
    <t>Xомуты NCT морозостойкие-4.8×250 -белый (уп./100 шт) HLT</t>
  </si>
  <si>
    <t>084-01-217</t>
  </si>
  <si>
    <t>Xомуты NCT морозостойкие-4.8×300 -белый (уп./100 шт) HLT</t>
  </si>
  <si>
    <t>084-01-218</t>
  </si>
  <si>
    <t>Xомуты NCT морозостойкие-4.8×350 -белый (уп./100 шт) HLT</t>
  </si>
  <si>
    <t>084-01-220</t>
  </si>
  <si>
    <t>Xомуты  NCT морозостойкие-4.8×400 -белый (уп./100 шт) HLT</t>
  </si>
  <si>
    <t>084-01-222</t>
  </si>
  <si>
    <t>Xомуты  NCT морозостойкие-4.8×500 -белый (уп./100 шт) HLT</t>
  </si>
  <si>
    <t>084-01-223</t>
  </si>
  <si>
    <t>Xомуты NCT морозостойкие-7.2×200 -белый (уп./100 шт) HLT</t>
  </si>
  <si>
    <t>084-01-225</t>
  </si>
  <si>
    <t>Xомуты NCT морозостойкие-7.2×300 -белый (уп./100 шт) HLT</t>
  </si>
  <si>
    <t>084-01-226</t>
  </si>
  <si>
    <t>Xомуты  NCT морозостойкие-7.2×350 -белый (уп./100 шт) HLT</t>
  </si>
  <si>
    <t>084-01-228</t>
  </si>
  <si>
    <t>Xомуты NCT морозостойкие-7.2×400 -белый (уп./100 шт) HLT</t>
  </si>
  <si>
    <t>084-01-229</t>
  </si>
  <si>
    <t>Xомуты  NCT морозостойкие-7.2×450 -белый (уп./100 шт) HLT</t>
  </si>
  <si>
    <t>084-01-230</t>
  </si>
  <si>
    <t>Xомуты  NCT морозостойкие-7.2×500 -белый (уп./100 шт) HLT</t>
  </si>
  <si>
    <t>084-01-233</t>
  </si>
  <si>
    <t>Хомуты NCT морозостойкие-8.8×400 -белый (уп./100шт) HLT</t>
  </si>
  <si>
    <t>084-01-235</t>
  </si>
  <si>
    <t>Хомуты NCT морозостойкие-8.8×500 -белый (уп./100шт) HLT</t>
  </si>
  <si>
    <t>084-01-241</t>
  </si>
  <si>
    <t>Хомуты  NCT морозостойкие-8.8×750 -белый (уп./100шт) HLT</t>
  </si>
  <si>
    <t>084-01-052</t>
  </si>
  <si>
    <t>Xомуты NCT морозостойкие-2,5×100 -черный (уп./100 шт) HLT</t>
  </si>
  <si>
    <t>084-01-053</t>
  </si>
  <si>
    <t>Xомуты NCT морозостойкие-2.5×150 -черный (уп./100 шт) HLT</t>
  </si>
  <si>
    <t>084-01-056</t>
  </si>
  <si>
    <t>Xомуты  NCT морозостойкие-2.5×200 -черный (уп./100 шт) HLT</t>
  </si>
  <si>
    <t>084-01-057</t>
  </si>
  <si>
    <t>Xомуты  NCT морозостойкие-3.6×100 -черный (уп./100 шт) HLT</t>
  </si>
  <si>
    <t>084-01-059</t>
  </si>
  <si>
    <t>Xомуты  NCT морозостойкие-3.6×150 -черный (уп./100 шт) HLT</t>
  </si>
  <si>
    <t>084-01-060</t>
  </si>
  <si>
    <t>Xомуты  NCT морозостойкие-3.6×200 -черный (уп./100 шт) HLT</t>
  </si>
  <si>
    <t>084-01-061</t>
  </si>
  <si>
    <t>Xомуты  NCT морозостойкие-3.6×250 -черный (уп./100 шт) HLT</t>
  </si>
  <si>
    <t>084-01-062</t>
  </si>
  <si>
    <t>Xомуты  NCT морозостойкие-3.6×300 -черный (уп./100 шт) HLT</t>
  </si>
  <si>
    <t>084-01-064</t>
  </si>
  <si>
    <t>Xомуты  NCT морозостойкие-4.8×150 -черный (уп./100 шт) HLT</t>
  </si>
  <si>
    <t>084-01-065</t>
  </si>
  <si>
    <t>Xомуты  NCT морозостойкие-4.8×200 -черный (уп./100 шт) HLT</t>
  </si>
  <si>
    <t>084-01-066</t>
  </si>
  <si>
    <t>Xомуты  NCT морозостойкие-4.8×250 -черный (уп./100 шт) HLT</t>
  </si>
  <si>
    <t>084-01-067</t>
  </si>
  <si>
    <t>Xомуты  NCT морозостойкие-4.8×300 -черный (уп./100 шт) HLT</t>
  </si>
  <si>
    <t>084-01-068</t>
  </si>
  <si>
    <t>Xомуты  NCT морозостойкие-4.8×350 -черный (уп./100 шт) HLT</t>
  </si>
  <si>
    <t>084-01-070</t>
  </si>
  <si>
    <t>Xомуты  NCT морозостойкие-4.8×400 -черный (уп./100 шт) HLT</t>
  </si>
  <si>
    <t>084-01-072</t>
  </si>
  <si>
    <t>Xомуты  NCT морозостойкие-4.8×500 -черный (уп./100 шт) HLT</t>
  </si>
  <si>
    <t>084-01-073</t>
  </si>
  <si>
    <t>Xомуты  NCT морозостойкие-7.2×200 -черный (уп./100 шт) HLT</t>
  </si>
  <si>
    <t>084-01-075</t>
  </si>
  <si>
    <t>Xомуты  NCT морозостойкие-7.2×300 -черный (уп./100 шт) HLT</t>
  </si>
  <si>
    <t>084-01-076</t>
  </si>
  <si>
    <t>Xомуты  NCT морозостойкие-7.2×350 -черный (уп./100 шт) HLT</t>
  </si>
  <si>
    <t>084-01-078</t>
  </si>
  <si>
    <t>Xомуты  NCT морозостойкие-7.2×400 -черный (уп./100 шт) HLT</t>
  </si>
  <si>
    <t>084-01-079</t>
  </si>
  <si>
    <t>Xомуты  NCT морозостойкие-7.2×450 -черный (уп./100 шт) HLT</t>
  </si>
  <si>
    <t>084-01-099</t>
  </si>
  <si>
    <t>Xомуты  NCT морозостойкие-7.2×500 -черный (уп./100 шт) HLT</t>
  </si>
  <si>
    <t>084-01-083</t>
  </si>
  <si>
    <t>Хомуты  NCT морозостойкие-8.8×400 -черный (уп./100шт) HLT</t>
  </si>
  <si>
    <t>084-01-085</t>
  </si>
  <si>
    <t>Xомуты  NCT морозостойкие-8.8×500 -черный (уп./100 шт) HLT</t>
  </si>
  <si>
    <t>084-01-091</t>
  </si>
  <si>
    <t>Хомуты  NCT морозостойкие-8.8×750 -черный (уп./100шт) HLT</t>
  </si>
  <si>
    <t>084-01-245</t>
  </si>
  <si>
    <t>Xомуты NCT-2.5x100 -белый (уп./20шт) HLT</t>
  </si>
  <si>
    <t>084-01-247</t>
  </si>
  <si>
    <t>Xомуты NCT-2,5x150 -белый (уп./20шт) HLT</t>
  </si>
  <si>
    <t>084-01-249</t>
  </si>
  <si>
    <t>Xомуты NCT-2.5x200 -белый (уп./20шт) HLT</t>
  </si>
  <si>
    <t>084-01-250</t>
  </si>
  <si>
    <t>Xомуты NCT-3.6x100 -белый (уп./20шт) HLT</t>
  </si>
  <si>
    <t>084-01-252</t>
  </si>
  <si>
    <t>Xомуты NCT-3.6x150 -белый (уп./20шт) HLT</t>
  </si>
  <si>
    <t>084-01-253</t>
  </si>
  <si>
    <t>Xомуты NCT-3.6x200 -белый (уп./20шт) HLT</t>
  </si>
  <si>
    <t>084-01-254</t>
  </si>
  <si>
    <t>Xомуты NCT-3.6x250 -белый (уп./20шт) HLT</t>
  </si>
  <si>
    <t>084-01-255</t>
  </si>
  <si>
    <t>Xомуты NCT-3.6x300 -белый (уп./20шт) HLT</t>
  </si>
  <si>
    <t>084-01-258</t>
  </si>
  <si>
    <t>Xомуты NCT-4.8x200 -белый (уп./20шт) HLT</t>
  </si>
  <si>
    <t>084-01-259</t>
  </si>
  <si>
    <t>Xомуты NCT-4.8x250 -белый (уп./20шт) HLT</t>
  </si>
  <si>
    <t>084-01-260</t>
  </si>
  <si>
    <t>Xомуты NCT-4.8x300 -белый (уп./20шт) HLT</t>
  </si>
  <si>
    <t>084-01-263</t>
  </si>
  <si>
    <t>Xомуты  NCT-4.8x400 -белый (уп./20шт) HLT</t>
  </si>
  <si>
    <t>084-01-266</t>
  </si>
  <si>
    <t>Xомуты NCT-7.2x200 -белый (уп./20шт) HLT</t>
  </si>
  <si>
    <t>084-01-268</t>
  </si>
  <si>
    <t>Xомуты NCT-7.2x300 -белый (уп./20шт) HLT</t>
  </si>
  <si>
    <t>084-01-269</t>
  </si>
  <si>
    <t>Xомуты  NCT-7.2x350 -белый (уп./20шт) HLT</t>
  </si>
  <si>
    <t>084-01-271</t>
  </si>
  <si>
    <t>Xомуты NCT-7.2x400 -белый (уп./20шт) HLT</t>
  </si>
  <si>
    <t>084-01-095</t>
  </si>
  <si>
    <t>Xомуты NCT-2,5x100 -черный (уп./20 шт) HLT</t>
  </si>
  <si>
    <t>084-01-097</t>
  </si>
  <si>
    <t>Xомуты NCT-2.5x150 -черный (уп./20 шт) HLT</t>
  </si>
  <si>
    <t>084-01-179</t>
  </si>
  <si>
    <t>Xомуты  NCT-2.5x200 -черный (уп./20 шт) HLT</t>
  </si>
  <si>
    <t>084-01-100</t>
  </si>
  <si>
    <t>Xомуты  NCT-3.6x100 -черный (уп./20 шт) HLT</t>
  </si>
  <si>
    <t>084-01-102</t>
  </si>
  <si>
    <t>Xомуты  NCT-3.6x150 -черный (уп./20 шт) HLT</t>
  </si>
  <si>
    <t>084-01-103</t>
  </si>
  <si>
    <t>Xомуты  NCT-3.6x200 -черный (уп./20 шт) HLT</t>
  </si>
  <si>
    <t>084-01-104</t>
  </si>
  <si>
    <t>Xомуты  NCT-3.6x250 -черный (уп./20 шт) HLT</t>
  </si>
  <si>
    <t>084-01-105</t>
  </si>
  <si>
    <t>Xомуты  NCT-3.6x300 -черный (уп./20 шт) HLT</t>
  </si>
  <si>
    <t>084-01-107</t>
  </si>
  <si>
    <t>Xомуты  NCT-4.8x150 -черный (уп./20 шт) HLT</t>
  </si>
  <si>
    <t>084-01-108</t>
  </si>
  <si>
    <t>Xомуты  NCT-4.8x200 -черный (уп./20 шт) HLT</t>
  </si>
  <si>
    <t>084-01-110</t>
  </si>
  <si>
    <t>Xомуты  NCT-4.8x300 -черный (уп./20 шт) HLT</t>
  </si>
  <si>
    <t>084-01-113</t>
  </si>
  <si>
    <t>Xомуты  NCT-4.8x400 -черный (уп./20 шт) HLT</t>
  </si>
  <si>
    <t>084-01-174</t>
  </si>
  <si>
    <t>Хомуты 2,5х100 цветные набор  (черный, белый, красный, синий, зеленый) (уп./25шт) HLT</t>
  </si>
  <si>
    <t>084-01-175</t>
  </si>
  <si>
    <t>Хомуты 2,5х150 цветные набор  (черный, белый, красный, синий, зеленый) (уп./25шт) HLT</t>
  </si>
  <si>
    <t>084-01-176</t>
  </si>
  <si>
    <t>Хомуты 3,6х200 цветные набор  (черный, белый, красный, синий, зеленый) (уп./25шт) HLT</t>
  </si>
  <si>
    <t>084-01-177</t>
  </si>
  <si>
    <t>Хомуты 4,8х300 цветные набор  (черный, белый, красный, синий, зеленый) (уп./25шт) HLT</t>
  </si>
  <si>
    <t>084-01-178</t>
  </si>
  <si>
    <t>Хомуты 4,8х400 цветные набор  (черный, белый, красный, синий, зеленый) (уп./25шт) HLT</t>
  </si>
  <si>
    <t>084-07-45</t>
  </si>
  <si>
    <t>Кабельная стяжка 3,5х100 бел. (под винт)  (уп./100шт) HLT</t>
  </si>
  <si>
    <t>084-07-46</t>
  </si>
  <si>
    <t>Кабельная стяжка 3,5х150 бел. (под винт) (уп./100шт) HLT</t>
  </si>
  <si>
    <t>084-07-47</t>
  </si>
  <si>
    <t>Кабельная стяжка 4,8х200 бел. (под винт) (уп./100шт) HLT</t>
  </si>
  <si>
    <t>084-07-048</t>
  </si>
  <si>
    <t>Кабельная стяжка 3,5х100 чёр. (под винт)  (уп./100шт) HLT</t>
  </si>
  <si>
    <t>084-07-049</t>
  </si>
  <si>
    <t>Кабельная стяжка 3,5х150 чёр. (под винт) (уп./100шт) HLT</t>
  </si>
  <si>
    <t>084-07-054</t>
  </si>
  <si>
    <t>Кабельная стяжка 4,8х200 чёр. (под винт) (уп./100шт) HLT</t>
  </si>
  <si>
    <t>084-07-30</t>
  </si>
  <si>
    <t>Кабельная стяжка разъёмная 7,5х200 белая (уп./100шт) HLT</t>
  </si>
  <si>
    <t>084-07-31</t>
  </si>
  <si>
    <t>Кабельная стяжка разъёмная 7,5х200 чёрная (уп./100шт) HLT</t>
  </si>
  <si>
    <t>084-07-32</t>
  </si>
  <si>
    <t>Кабельная стяжка разъёмная 7,5х250 белая (уп./100шт) HLT</t>
  </si>
  <si>
    <t>084-07-33</t>
  </si>
  <si>
    <t>Кабельная стяжка разъёмная 7,5х300 чёрная (уп./100шт) HLT</t>
  </si>
  <si>
    <t>084-07-150</t>
  </si>
  <si>
    <t>Стяжки крепежные с маркировочной площадкой КСМ 3x100 белый (уп./100шт.) HLT</t>
  </si>
  <si>
    <t>084-07-151</t>
  </si>
  <si>
    <t>Стяжки крепежные с маркировочной площадкой КСМ 4x150 белый (уп./100шт.) HLT</t>
  </si>
  <si>
    <t>084-07-152</t>
  </si>
  <si>
    <t>Стяжки крепежные с маркировочной площадкой КСМ 4x205 белый (уп./100шт.) HLT</t>
  </si>
  <si>
    <t>084-07-230</t>
  </si>
  <si>
    <t>Кабельные стяжки с гор. замком КСГ 8.8×400 (100шт./уп.)-красный  HLT</t>
  </si>
  <si>
    <t>084-07-231</t>
  </si>
  <si>
    <t>Кабельные стяжки с гор. замком КСГ 8.8×400 (100шт./уп.)-желтый  HLT</t>
  </si>
  <si>
    <t>084-07-232</t>
  </si>
  <si>
    <t>Кабельные стяжки с гор. замком КСГ 8.8×400 (100шт./уп.)-зеленый  HLT</t>
  </si>
  <si>
    <t>084-07-257</t>
  </si>
  <si>
    <t>Кабельная стяжка с дюбель-пистоном 2.5х100 белый (уп./100 шт) HLT</t>
  </si>
  <si>
    <t>084-07-258</t>
  </si>
  <si>
    <t>Кабельная стяжка с дюбель-пистоном 3.6х150 белый (уп./100 шт) HLT</t>
  </si>
  <si>
    <t>084-07-259</t>
  </si>
  <si>
    <t>Кабельная стяжка с дюбель-пистоном 4.8х200 белый (уп./100 шт) HLT</t>
  </si>
  <si>
    <t>084-07-501</t>
  </si>
  <si>
    <t>Крепеж ремешковый 7,6х165 с площадкой белый (уп./50 шт) HLT</t>
  </si>
  <si>
    <t>084-07-502</t>
  </si>
  <si>
    <t>Крепеж ремешковый 7,6х165 с площадкой серый (уп./50 шт) HLT</t>
  </si>
  <si>
    <t>084-07-503</t>
  </si>
  <si>
    <t>Крепеж ремешковый 7,6х165 с площадкой черный (уп./50 шт) HLT</t>
  </si>
  <si>
    <t>084-07-504</t>
  </si>
  <si>
    <t>Крепеж ремешковый 7,6х285 с площадкой белый (уп./20 шт) HLT</t>
  </si>
  <si>
    <t>084-07-505</t>
  </si>
  <si>
    <t>Крепеж ремешковый 7,6х285 с площадкой серый (уп./20 шт) HLT</t>
  </si>
  <si>
    <t>084-07-506</t>
  </si>
  <si>
    <t>Крепеж ремешковый 7,6х285 с площадкой черный (уп./20 шт) HLT</t>
  </si>
  <si>
    <t>084-07-520</t>
  </si>
  <si>
    <t>Пломба пластиковая Универсал-385x22 (100шт./уп.) красная HLT</t>
  </si>
  <si>
    <t>084-07-521</t>
  </si>
  <si>
    <t>Пломба пластиковая Универсал-385x22 (100шт./уп.) синяя HLT</t>
  </si>
  <si>
    <t>084-07-522</t>
  </si>
  <si>
    <t>Пломба пластиковая Универсал-385x22 (100шт./уп.) желтая HLT</t>
  </si>
  <si>
    <t>084-07-523</t>
  </si>
  <si>
    <t>Пломба пластиковая Универсал-385x22 (100шт./уп.) зеленая HLT</t>
  </si>
  <si>
    <t>084-07-055</t>
  </si>
  <si>
    <t>кабельная стяжка многозвеньевая 300х10мм белая (уп./20шт) HLT</t>
  </si>
  <si>
    <t>084-07-056</t>
  </si>
  <si>
    <t>кабельная стяжка многозвеньевая 300х10мм черная (уп./20шт) HLT</t>
  </si>
  <si>
    <t>084-07-057</t>
  </si>
  <si>
    <t>кабельная стяжка многозвеньевая 300х10мм красная (уп./20шт) HLT</t>
  </si>
  <si>
    <t>084-07-058</t>
  </si>
  <si>
    <t>кабельная стяжка многозвеньевая 300х10мм зеленая (уп./20шт) HLT</t>
  </si>
  <si>
    <t>084-07-260</t>
  </si>
  <si>
    <t>Хомуты-липучки  12×135 белый (уп./20шт.) HLT</t>
  </si>
  <si>
    <t>084-07-261</t>
  </si>
  <si>
    <t>Хомуты-липучки  16×210 белый (уп./20шт.) HLT</t>
  </si>
  <si>
    <t>084-07-262</t>
  </si>
  <si>
    <t>Хомуты-липучки  16×310 белый (уп./20шт.) HLT</t>
  </si>
  <si>
    <t>084-07-263</t>
  </si>
  <si>
    <t>Хомуты-липучки  12×135 черный (уп./20шт.) HLT</t>
  </si>
  <si>
    <t>084-07-264</t>
  </si>
  <si>
    <t>Хомуты-липучки  16×210 черный (уп./20шт.) HLT</t>
  </si>
  <si>
    <t>084-07-265</t>
  </si>
  <si>
    <t>Хомуты-липучки  16×310 черный (уп./20шт.) HLT</t>
  </si>
  <si>
    <t>084-07-266</t>
  </si>
  <si>
    <t>Хомуты-липучки  12×135 красный (уп./20шт.) HLT</t>
  </si>
  <si>
    <t>084-07-267</t>
  </si>
  <si>
    <t>Хомуты-липучки  16×210 красный (уп./20шт.) HLT</t>
  </si>
  <si>
    <t>084-07-268</t>
  </si>
  <si>
    <t>Хомуты-липучки  16×310 красный (уп./20шт.) HLT</t>
  </si>
  <si>
    <t>084-07-269</t>
  </si>
  <si>
    <t>Хомуты-липучки  12×135 зеленый (уп./20шт.) HLT</t>
  </si>
  <si>
    <t>084-07-270</t>
  </si>
  <si>
    <t>Хомуты-липучки  16×210 зеленый (уп./20шт.) HLT</t>
  </si>
  <si>
    <t>084-07-271</t>
  </si>
  <si>
    <t>Хомуты-липучки  16×310 зеленый (уп./20шт.) HLT</t>
  </si>
  <si>
    <t>084-07-272</t>
  </si>
  <si>
    <t>Хомуты-липучки  12×135 синий (уп./20шт.) HLT</t>
  </si>
  <si>
    <t>084-07-273</t>
  </si>
  <si>
    <t>Хомуты-липучки  16×210 синий (уп./20шт.) HLT</t>
  </si>
  <si>
    <t>084-07-274</t>
  </si>
  <si>
    <t>Хомуты-липучки  16×310 синий (уп./20шт.) HLT</t>
  </si>
  <si>
    <t>084-07-275</t>
  </si>
  <si>
    <t>Хомуты-липучки  16х210 мм 6 цветов по 2 штуки (уп./12 шт) HLT</t>
  </si>
  <si>
    <t>084-07-276</t>
  </si>
  <si>
    <t>Хомуты-липучки  16х250 мм 6 цветов по 2 штуки (уп./12 шт) HLT</t>
  </si>
  <si>
    <t>084-07-277</t>
  </si>
  <si>
    <t>Хомуты-липучки  16х310 мм 6 цветов по 2 штуки (уп./12 шт) HLT</t>
  </si>
  <si>
    <t>084-07-350</t>
  </si>
  <si>
    <t>Хомуты-липучки с пластиковой пряжкой 20×300 белый (уп./20шт.) HLT</t>
  </si>
  <si>
    <t>084-07-357</t>
  </si>
  <si>
    <t>Хомуты-липучки с пластиковой пряжкой 20×450 белый (уп./20шт.) HLT</t>
  </si>
  <si>
    <t>084-07-364</t>
  </si>
  <si>
    <t>Хомуты-липучки с пластиковой пряжкой 25×300 белый (уп./20шт.) HLT</t>
  </si>
  <si>
    <t>084-07-371</t>
  </si>
  <si>
    <t>Хомуты-липучки с пластиковой пряжкой 25×450 белый (уп./20шт.) HLT</t>
  </si>
  <si>
    <t>084-07-352</t>
  </si>
  <si>
    <t>Хомуты-липучки с пластиковой пряжкой 20×300 черный (уп./20шт.) HLT</t>
  </si>
  <si>
    <t>084-07-359</t>
  </si>
  <si>
    <t>Хомуты-липучки с пластиковой пряжкой 20×450 черный (уп./20шт.) HLT</t>
  </si>
  <si>
    <t>084-07-366</t>
  </si>
  <si>
    <t>Хомуты-липучки с пластиковой пряжкой 25×300 черный  (уп./20шт.) HLT</t>
  </si>
  <si>
    <t>084-07-373</t>
  </si>
  <si>
    <t>Хомуты-липучки с пластиковой пряжкой 25×450 черный (уп./20шт.) HLT</t>
  </si>
  <si>
    <t>084-07-353</t>
  </si>
  <si>
    <t>Хомуты-липучки с пластиковой пряжкой 20×300 красный (уп./20шт.) HLT</t>
  </si>
  <si>
    <t>084-07-360</t>
  </si>
  <si>
    <t>Хомуты-липучки с пластиковой пряжкой 20×450 красный (уп./20шт.) HLT</t>
  </si>
  <si>
    <t>084-07-367</t>
  </si>
  <si>
    <t>Хомуты-липучки с пластиковой пряжкой 25×300 красный (уп./20шт.) HLT</t>
  </si>
  <si>
    <t>084-07-374</t>
  </si>
  <si>
    <t>Хомуты-липучки с пластиковой пряжкой 25×450 красный (уп./20шт.) HLT</t>
  </si>
  <si>
    <t>084-07-354</t>
  </si>
  <si>
    <t>Хомуты-липучки с пластиковой пряжкой 20×300 зеленый (уп./20шт.) HLT</t>
  </si>
  <si>
    <t>084-07-361</t>
  </si>
  <si>
    <t>Хомуты-липучки с пластиковой пряжкой 20×450 зеленый (уп./20шт.) HLT</t>
  </si>
  <si>
    <t>084-07-368</t>
  </si>
  <si>
    <t>Хомуты-липучки с пластиковой пряжкой 25×300 зеленый (уп./20шт.) HLT</t>
  </si>
  <si>
    <t>084-07-375</t>
  </si>
  <si>
    <t>Хомуты-липучки с пластиковой пряжкой 25×450 зеленый (уп./20шт.) HLT</t>
  </si>
  <si>
    <t>084-07-355</t>
  </si>
  <si>
    <t>Хомуты-липучки с пластиковой пряжкой 20×300 синий (уп./20шт.) HLT</t>
  </si>
  <si>
    <t>084-07-362</t>
  </si>
  <si>
    <t>Хомуты-липучки с пластиковой пряжкой 20×450 синий (уп./20шт.) HLT</t>
  </si>
  <si>
    <t>084-07-369</t>
  </si>
  <si>
    <t>Хомуты-липучки с пластиковой пряжкой 25×300 синий (уп./20шт.) HLT</t>
  </si>
  <si>
    <t>084-07-376</t>
  </si>
  <si>
    <t>Хомуты-липучки с пластиковой пряжкой 25×450 синий (уп./20шт.) HLT</t>
  </si>
  <si>
    <t>084-07-356</t>
  </si>
  <si>
    <t>Хомуты-липучки с пластиковой пряжкой 20×300 желтый (уп./20шт.) HLT</t>
  </si>
  <si>
    <t>084-07-363</t>
  </si>
  <si>
    <t>Хомуты-липучки с пластиковой пряжкой 20×450 желтый (уп./20шт.) HLT</t>
  </si>
  <si>
    <t>084-07-370</t>
  </si>
  <si>
    <t>Хомуты-липучки с пластиковой пряжкой 25×300 желтый (уп./20шт.) HLT</t>
  </si>
  <si>
    <t>084-07-377</t>
  </si>
  <si>
    <t>Хомуты-липучки с пластиковой пряжкой 25×450 желтый (уп./20шт.) HLT</t>
  </si>
  <si>
    <t>084-01-300</t>
  </si>
  <si>
    <t>Хомут AISI 304 из нержавеющей стали, 4.6x125 (уп./100 шт.) HLT</t>
  </si>
  <si>
    <t>084-01-301</t>
  </si>
  <si>
    <t>Хомут AISI 304 из нержавеющей стали, 4.6x150 (уп./100 шт.) HLT</t>
  </si>
  <si>
    <t>084-01-302</t>
  </si>
  <si>
    <t>Хомут AISI 304 из нержавеющей стали, 4.6x200 (уп./100 шт.) HLT</t>
  </si>
  <si>
    <t>084-01-303</t>
  </si>
  <si>
    <t>Хомут AISI 304 из нержавеющей стали, 4.6x250 (уп./100 шт.) HLT</t>
  </si>
  <si>
    <t>084-01-304</t>
  </si>
  <si>
    <t>Хомут AISI 304 из нержавеющей стали, 4.6x300 (уп./100 шт.) HLT</t>
  </si>
  <si>
    <t>084-01-305</t>
  </si>
  <si>
    <t>Хомут AISI 304 из нержавеющей стали, 4.6x350 (уп./100 шт.) HLT</t>
  </si>
  <si>
    <t>084-01-306</t>
  </si>
  <si>
    <t>Хомут AISI 304 из нержавеющей стали, 4.6x500 (уп./100 шт.) HLT</t>
  </si>
  <si>
    <t>084-01-308</t>
  </si>
  <si>
    <t>Хомут AISI 304 из нержавеющей стали, 4.6x800 (уп./100 шт.) HLT</t>
  </si>
  <si>
    <t>084-01-330</t>
  </si>
  <si>
    <t>Хомут AISI 304 из нержавеющей стали, 7.9x150 (уп./100 шт.) HLT</t>
  </si>
  <si>
    <t>084-01-309</t>
  </si>
  <si>
    <t>Хомут AISI 304 из нержавеющей стали, 7.9x200 (уп./100 шт.) HLT</t>
  </si>
  <si>
    <t>084-01-310</t>
  </si>
  <si>
    <t>Хомут AISI 304 из нержавеющей стали, 7.9x250 (уп./100 шт.) HLT</t>
  </si>
  <si>
    <t>084-01-311</t>
  </si>
  <si>
    <t>Хомут AISI 304 из нержавеющей стали, 7.9x300 (уп./100 шт.) HLT</t>
  </si>
  <si>
    <t>084-01-312</t>
  </si>
  <si>
    <t>Хомут AISI 304 из нержавеющей стали, 7.9x350 (уп./100 шт.) HLT</t>
  </si>
  <si>
    <t>084-01-313</t>
  </si>
  <si>
    <t>Хомут AISI 304 из нержавеющей стали, 7.9x500 (уп./100 шт.) HLT</t>
  </si>
  <si>
    <t>084-01-314</t>
  </si>
  <si>
    <t>Хомут AISI 304 из нержавеющей стали, 7.9x600 (уп./100 шт.) HLT</t>
  </si>
  <si>
    <t>084-01-315</t>
  </si>
  <si>
    <t>Хомут AISI 304 из нержавеющей стали, 7.9x800 (уп./100 шт.) HLT</t>
  </si>
  <si>
    <t>084-01-331</t>
  </si>
  <si>
    <t>Хомут AISI 304 из нержавеющей стали, 7.9x1000 (уп./100 шт.) HLT</t>
  </si>
  <si>
    <t>084-01-316</t>
  </si>
  <si>
    <t>Хомут AISI 304 из нержавеющей стали, 11.9x300 (уп./100 шт.) HLT</t>
  </si>
  <si>
    <t>084-01-317</t>
  </si>
  <si>
    <t>Хомут AISI 304 из нержавеющей стали, 11.9x400 (уп./100 шт.) HLT</t>
  </si>
  <si>
    <t>084-01-321</t>
  </si>
  <si>
    <t>Хомут AISI 304 из нержавеющей стали, 11.9x500 (уп./100 шт.) HLT</t>
  </si>
  <si>
    <t>084-01-318</t>
  </si>
  <si>
    <t>Хомут AISI 304 из нержавеющей стали, 11.9x600 (уп./100 шт.) HLT</t>
  </si>
  <si>
    <t>084-01-319</t>
  </si>
  <si>
    <t>Хомут AISI 304 из нержавеющей стали, 11.9x800 (уп./100 шт.) HLT</t>
  </si>
  <si>
    <t>084-01-320</t>
  </si>
  <si>
    <t>Хомут AISI 304 из нержавеющей стали, 11.9x1000 (уп./100 шт.) HLT</t>
  </si>
  <si>
    <t>084-01-400</t>
  </si>
  <si>
    <t>Хомут AISI 316 из нержавеющей стали, 4.6x125 (уп./100 шт.) HLT</t>
  </si>
  <si>
    <t>084-01-401</t>
  </si>
  <si>
    <t>Хомут AISI 316 из нержавеющей стали, 4.6x150 (уп./100 шт.) HLT</t>
  </si>
  <si>
    <t>084-01-402</t>
  </si>
  <si>
    <t>Хомут AISI 316 из нержавеющей стали, 4.6x200 (уп./100 шт.) HLT</t>
  </si>
  <si>
    <t>084-01-403</t>
  </si>
  <si>
    <t>Хомут AISI 316 из нержавеющей стали, 4.6x260 (уп./100 шт.) HLT</t>
  </si>
  <si>
    <t>084-01-404</t>
  </si>
  <si>
    <t>Хомут AISI 316 из нержавеющей стали, 4.6x290 (уп./100 шт.) HLT</t>
  </si>
  <si>
    <t>084-01-405</t>
  </si>
  <si>
    <t>Хомут AISI 316 из нержавеющей стали, 4.6x360 (уп./100 шт.) HLT</t>
  </si>
  <si>
    <t>084-01-406</t>
  </si>
  <si>
    <t>Хомут AISI 316 из нержавеющей стали, 4.6x520 (уп./100 шт.) HLT</t>
  </si>
  <si>
    <t>084-01-407</t>
  </si>
  <si>
    <t>Хомут AISI 316 из нержавеющей стали, 4.6x680 (уп./100 шт.) HLT</t>
  </si>
  <si>
    <t>084-01-408</t>
  </si>
  <si>
    <t>Хомут AISI 316 из нержавеющей стали, 4.6x840 (уп./100 шт.) HLT</t>
  </si>
  <si>
    <t>084-01-421</t>
  </si>
  <si>
    <t>Хомут AISI 316 из нержавеющей стали, 7.9x150 (уп./100 шт.) HLT</t>
  </si>
  <si>
    <t>084-01-409</t>
  </si>
  <si>
    <t>Хомут AISI 316 из нержавеющей стали, 7.9x200 (уп./100 шт.) HLT</t>
  </si>
  <si>
    <t>084-01-410</t>
  </si>
  <si>
    <t>Хомут AISI 316 из нержавеющей стали, 7.9x260 (уп./100 шт.) HLT</t>
  </si>
  <si>
    <t>084-01-411</t>
  </si>
  <si>
    <t>Хомут AISI 316 из нержавеющей стали, 7.9x290 (уп./100 шт.) HLT</t>
  </si>
  <si>
    <t>084-01-412</t>
  </si>
  <si>
    <t>Хомут AISI 316 из нержавеющей стали, 7.9x360 (уп./100 шт.) HLT</t>
  </si>
  <si>
    <t>084-01-413</t>
  </si>
  <si>
    <t>Хомут AISI 316 из нержавеющей стали, 7.9x520 (уп./100 шт.) HLT</t>
  </si>
  <si>
    <t>084-01-414</t>
  </si>
  <si>
    <t>Хомут AISI 316 из нержавеющей стали, 7.9x680 (уп./100 шт.) HLT</t>
  </si>
  <si>
    <t>084-01-415</t>
  </si>
  <si>
    <t>Хомут AISI 316 из нержавеющей стали, 7.9x840 (уп./100 шт.) HLT</t>
  </si>
  <si>
    <t>084-01-422</t>
  </si>
  <si>
    <t>Хомут AISI 316 из нержавеющей стали, 7.9x1000 (уп./100 шт.) HLT</t>
  </si>
  <si>
    <t>084-01-416</t>
  </si>
  <si>
    <t>Хомут AISI 316 из нержавеющей стали, 12x290 (уп./100 шт.) HLT</t>
  </si>
  <si>
    <t>084-01-417</t>
  </si>
  <si>
    <t>Хомут AISI 316 из нержавеющей стали, 12x360 (уп./100 шт.) HLT</t>
  </si>
  <si>
    <t>084-01-418</t>
  </si>
  <si>
    <t>Хомут AISI 316 из нержавеющей стали, 12x520 (уп./100 шт.) HLT</t>
  </si>
  <si>
    <t>084-01-419</t>
  </si>
  <si>
    <t>Хомут AISI 316 из нержавеющей стали, 12x680 (уп./100 шт.) HLT</t>
  </si>
  <si>
    <t>084-01-420</t>
  </si>
  <si>
    <t>Хомут AISI 316 из нержавеющей стали, 12x840 (уп./100 шт.) HLT</t>
  </si>
  <si>
    <t>084-01-501</t>
  </si>
  <si>
    <t>Хомут AISI 316 из нержавеющей стали с полимерным покрытием 4.6x100 (уп./100 шт.) HLT</t>
  </si>
  <si>
    <t>084-01-502</t>
  </si>
  <si>
    <t>Хомут AISI 316 из нержавеющей стали с полимерным покрытием 4.6x125 (уп./100 шт.) HLT</t>
  </si>
  <si>
    <t>084-01-503</t>
  </si>
  <si>
    <t>Хомут AISI 316 из нержавеющей стали с полимерным покрытием 4.6x150 (уп./100 шт.) HLT</t>
  </si>
  <si>
    <t>084-01-504</t>
  </si>
  <si>
    <t>Хомут AISI 316 из нержавеющей стали с полимерным покрытием 4.6x200 (уп./100 шт.) HLT</t>
  </si>
  <si>
    <t>084-01-505</t>
  </si>
  <si>
    <t>Хомут AISI 316 из нержавеющей стали с полимерным покрытием 4.6x250 (уп./100 шт.) HLT</t>
  </si>
  <si>
    <t>084-01-506</t>
  </si>
  <si>
    <t>Хомут AISI 316 из нержавеющей стали с полимерным покрытием 4.6x300 (уп./100 шт.) HLT</t>
  </si>
  <si>
    <t>084-01-507</t>
  </si>
  <si>
    <t>Хомут AISI 316 из нержавеющей стали с полимерным покрытием 4.6x350 (уп./100 шт.) HLT</t>
  </si>
  <si>
    <t>084-01-508</t>
  </si>
  <si>
    <t>Хомут AISI 316 из нержавеющей стали с полимерным покрытием 4.6x400 (уп./100 шт.) HLT</t>
  </si>
  <si>
    <t>084-01-509</t>
  </si>
  <si>
    <t>Хомут AISI 316 из нержавеющей стали с полимерным покрытием 4.6x500 (уп./100 шт.) HLT</t>
  </si>
  <si>
    <t>084-01-510</t>
  </si>
  <si>
    <t>Хомут AISI 316 из нержавеющей стали с полимерным покрытием 4.6x600 (уп./100 шт.) HLT</t>
  </si>
  <si>
    <t>084-01-511</t>
  </si>
  <si>
    <t>Хомут AISI 316 из нержавеющей стали с полимерным покрытием 4.6x800 (уп./100 шт.) HLT</t>
  </si>
  <si>
    <t>084-01-512</t>
  </si>
  <si>
    <t>Хомут AISI 316 из нержавеющей стали с полимерным покрытием 4.6x1000 (уп./100 шт.) HLT</t>
  </si>
  <si>
    <t>084-01-513</t>
  </si>
  <si>
    <t>Хомут AISI 316 из нержавеющей стали с полимерным покрытием 7.9x150 (уп./100 шт.) HLT</t>
  </si>
  <si>
    <t>084-01-514</t>
  </si>
  <si>
    <t>Хомут AISI 316 из нержавеющей стали с полимерным покрытием 7.9x200 (уп./100 шт.) HLT</t>
  </si>
  <si>
    <t>084-01-515</t>
  </si>
  <si>
    <t>Хомут AISI 316 из нержавеющей стали с полимерным покрытием 7.9x250 (уп./100 шт.) HLT</t>
  </si>
  <si>
    <t>084-01-516</t>
  </si>
  <si>
    <t>Хомут AISI 316 из нержавеющей стали с полимерным покрытием 7.9x300 (уп./100 шт.) HLT</t>
  </si>
  <si>
    <t>084-01-517</t>
  </si>
  <si>
    <t>Хомут AISI 316 из нержавеющей стали с полимерным покрытием 7.9x350 (уп./100 шт.) HLT</t>
  </si>
  <si>
    <t>084-01-518</t>
  </si>
  <si>
    <t>Хомут AISI 316 из нержавеющей стали с полимерным покрытием 7.9x400 (уп./100 шт.) HLT</t>
  </si>
  <si>
    <t>084-01-519</t>
  </si>
  <si>
    <t>Хомут AISI 316 из нержавеющей стали с полимерным покрытием 7.9x500 (уп./100 шт.) HLT</t>
  </si>
  <si>
    <t>084-01-520</t>
  </si>
  <si>
    <t>Хомут AISI 316 из нержавеющей стали с полимерным покрытием 7.9x600 (уп./100 шт.) HLT</t>
  </si>
  <si>
    <t>084-01-521</t>
  </si>
  <si>
    <t>Хомут AISI 316 из нержавеющей стали с полимерным покрытием 7.9x800 (уп./100 шт.) HLT</t>
  </si>
  <si>
    <t>084-01-522</t>
  </si>
  <si>
    <t>Хомут AISI 316 из нержавеющей стали с полимерным покрытием 7.9x1000 (уп./100 шт.) HLT</t>
  </si>
  <si>
    <t>084-01-523</t>
  </si>
  <si>
    <t>Хомут AISI 316 из нержавеющей стали с полимерным покрытием 12x200 (уп./100 шт.) HLT</t>
  </si>
  <si>
    <t>084-01-524</t>
  </si>
  <si>
    <t>Хомут AISI 316 из нержавеющей стали с полимерным покрытием 12x300 (уп./100 шт.) HLT</t>
  </si>
  <si>
    <t>084-01-525</t>
  </si>
  <si>
    <t>Хомут AISI 316 из нержавеющей стали с полимерным покрытием 12x400 (уп./100 шт.) HLT</t>
  </si>
  <si>
    <t>084-01-526</t>
  </si>
  <si>
    <t>Хомут AISI 316 из нержавеющей стали с полимерным покрытием 12x500 (уп./100 шт.) HLT</t>
  </si>
  <si>
    <t>084-01-527</t>
  </si>
  <si>
    <t>Хомут AISI 316 из нержавеющей стали с полимерным покрытием 12x600 (уп./100 шт.) HLT</t>
  </si>
  <si>
    <t>084-01-528</t>
  </si>
  <si>
    <t>Хомут AISI 316 из нержавеющей стали с полимерным покрытием 12x800 (уп./100 шт.) HLT</t>
  </si>
  <si>
    <t>084-01-529</t>
  </si>
  <si>
    <t>Хомут AISI 316 из нержавеющей стали с полимерным покрытием 12x1000 (уп./100 шт.) HLT</t>
  </si>
  <si>
    <t>084-01-600</t>
  </si>
  <si>
    <t>Хомут AISI 316 из нержавеющей стали, 4.6x150 (уп./10 шт.) HLT</t>
  </si>
  <si>
    <t>084-01-601</t>
  </si>
  <si>
    <t>Хомут AISI 316 из нержавеющей стали, 4.6x200 (уп./10 шт.) HLT</t>
  </si>
  <si>
    <t>084-01-602</t>
  </si>
  <si>
    <t>Хомут AISI 316 из нержавеющей стали, 4.6x290 (уп./10 шт.) HLT</t>
  </si>
  <si>
    <t>084-01-603</t>
  </si>
  <si>
    <t>Хомут AISI 316 из нержавеющей стали, 7.9x200 (уп./10 шт.) HLT</t>
  </si>
  <si>
    <t>084-01-604</t>
  </si>
  <si>
    <t>Хомут AISI 316 из нержавеющей стали, 7.9x290 (уп./10 шт.) HLT</t>
  </si>
  <si>
    <t>084-01-605</t>
  </si>
  <si>
    <t>Хомут AISI 316 из нержавеющей стали, 7.9x520 (уп./10 шт.) HLT</t>
  </si>
  <si>
    <t>084-01-700</t>
  </si>
  <si>
    <t>Хомут AISI 304 из нержавеющей стали крепежный под двойной обхват 7.9x400  (уп./50 шт.) HLT</t>
  </si>
  <si>
    <t>084-01-701</t>
  </si>
  <si>
    <t>Хомут AISI 304 из нержавеющей стали крепежный под двойной обхват 7.9x600  (уп./50 шт.) HLT</t>
  </si>
  <si>
    <t>084-01-702</t>
  </si>
  <si>
    <t>Хомут AISI 304 из нержавеющей стали крепежный под двойной обхват 7.9x800  (уп./50 шт.) HLT</t>
  </si>
  <si>
    <t>084-01-703</t>
  </si>
  <si>
    <t>Хомут AISI 304 из нержавеющей стали крепежный под двойной обхват 7.9x1000  (уп./50 шт.) HLT</t>
  </si>
  <si>
    <t>084-01-704</t>
  </si>
  <si>
    <t>Хомут AISI 304 из нержавеющей стали крепежный под двойной обхват 12x500  (уп./50 шт.) HLT</t>
  </si>
  <si>
    <t>084-01-705</t>
  </si>
  <si>
    <t>Хомут AISI 304 из нержавеющей стали крепежный под двойной обхват 12x600  (уп./50 шт.) HLT</t>
  </si>
  <si>
    <t>084-01-706</t>
  </si>
  <si>
    <t>Хомут AISI 304 из нержавеющей стали крепежный под двойной обхват 12x800  (уп./50 шт.) HLT</t>
  </si>
  <si>
    <t>084-01-707</t>
  </si>
  <si>
    <t>Хомут AISI 304 из нержавеющей стали крепежный под двойной обхват 12x1000  (уп./50 шт.) HLT</t>
  </si>
  <si>
    <t>084-01-708</t>
  </si>
  <si>
    <t>Хомут AISI 304 из нержавеющей стали крепежный под двойной обхват 12x1200  (уп./50 шт.) HLT</t>
  </si>
  <si>
    <t>084-01-709</t>
  </si>
  <si>
    <t>Хомут AISI 304 из нержавеющей стали крепежный под двойной обхват 12x1400  (уп./50 шт.) HLT</t>
  </si>
  <si>
    <t>084-01-750</t>
  </si>
  <si>
    <t>Хомут AISI 316 из нержавеющей стали крепежный под двойной обхват 7.9x400  (уп./50 шт.) HLT</t>
  </si>
  <si>
    <t>084-01-751</t>
  </si>
  <si>
    <t>Хомут AISI 316 из нержавеющей стали крепежный под двойной обхват 7.9x600  (уп./50 шт.) HLT</t>
  </si>
  <si>
    <t>084-01-752</t>
  </si>
  <si>
    <t>Хомут AISI 316 из нержавеющей стали крепежный под двойной обхват 7.9x800  (уп./50 шт.) HLT</t>
  </si>
  <si>
    <t>084-01-753</t>
  </si>
  <si>
    <t>Хомут AISI 316 из нержавеющей стали крепежный под двойной обхват 7.9x1000  (уп./50 шт.) HLT</t>
  </si>
  <si>
    <t>084-01-754</t>
  </si>
  <si>
    <t>Хомут AISI 316 из нержавеющей стали крепежный под двойной обхват 12x500  (уп./50 шт.) HLT</t>
  </si>
  <si>
    <t>084-01-755</t>
  </si>
  <si>
    <t>Хомут AISI 316 из нержавеющей стали крепежный под двойной обхват 12x600  (уп./50 шт.) HLT</t>
  </si>
  <si>
    <t>084-01-756</t>
  </si>
  <si>
    <t>Хомут AISI 316 из нержавеющей стали крепежный под двойной обхват 12x800  (уп./50 шт.) HLT</t>
  </si>
  <si>
    <t>084-01-757</t>
  </si>
  <si>
    <t>Хомут AISI 316 из нержавеющей стали крепежный под двойной обхват 12x1000  (уп./50 шт.) HLT</t>
  </si>
  <si>
    <t>084-01-758</t>
  </si>
  <si>
    <t>Хомут AISI 316 из нержавеющей стали крепежный под двойной обхват 12x1200  (уп./50 шт.) HLT</t>
  </si>
  <si>
    <t>084-01-759</t>
  </si>
  <si>
    <t>Хомут AISI 316 из нержавеющей стали крепежный под двойной обхват 12x1400  (уп./50 шт.) HLT</t>
  </si>
  <si>
    <t>084-07-50</t>
  </si>
  <si>
    <t>Дюбель для бандажа ДБ 6х35 белый (уп./100 шт) HLT</t>
  </si>
  <si>
    <t>EC000089</t>
  </si>
  <si>
    <t>084-07-52</t>
  </si>
  <si>
    <t>Дюбель для бандажа ДБ 8х45 белый (уп./100 шт) HLT</t>
  </si>
  <si>
    <t>084-07-51</t>
  </si>
  <si>
    <t>Дюбель для бандажа ДБ 6х35 черный (уп./100 шт) HLT</t>
  </si>
  <si>
    <t>084-07-53</t>
  </si>
  <si>
    <t>Дюбель для бандажа ДБ 8х45 черный (уп./100 шт) HLT</t>
  </si>
  <si>
    <t>084-07-200</t>
  </si>
  <si>
    <t>Дюбель хомут 5-10мм нейлон белый (уп./100 шт) HLT</t>
  </si>
  <si>
    <t>EC000127</t>
  </si>
  <si>
    <t>084-07-201</t>
  </si>
  <si>
    <t>Дюбель хомут 5-10мм нейлон черный (уп./100 шт) HLT</t>
  </si>
  <si>
    <t>084-07-202</t>
  </si>
  <si>
    <t>Дюбель хомут 11-18мм нейлон белый (уп./100 шт) HLT</t>
  </si>
  <si>
    <t>084-07-203</t>
  </si>
  <si>
    <t>Дюбель хомут 11-18мм нейлон черный (уп./100 шт) HLT</t>
  </si>
  <si>
    <t>084-07-204</t>
  </si>
  <si>
    <t>Дюбель хомут 19-25мм нейлон белый (уп./100 шт) HLT</t>
  </si>
  <si>
    <t>084-07-205</t>
  </si>
  <si>
    <t>Дюбель хомут 19-25мм нейлон черный (уп./100 шт) HLT</t>
  </si>
  <si>
    <t>084-07-206</t>
  </si>
  <si>
    <t>Дюбель хомут 5х8мм нейлон белый (уп./100 шт) HLT</t>
  </si>
  <si>
    <t>084-07-207</t>
  </si>
  <si>
    <t>Дюбель хомут 5х8мм нейлон черный (уп./100 шт) HLT</t>
  </si>
  <si>
    <t>084-09-001</t>
  </si>
  <si>
    <t>Дюбель-хомут Т-обр. 4-12мм нейлон белый (50 шт/упак) HLT</t>
  </si>
  <si>
    <t>084-09-002</t>
  </si>
  <si>
    <t>Дюбель-хомут Т-обр. 4-12мм нейлон черный (50 шт/упак) HLT</t>
  </si>
  <si>
    <t>084-09-005</t>
  </si>
  <si>
    <t>Дюбель-хомут Т-обр. 4-12мм нейлон белый (25шт./упак.) HLT</t>
  </si>
  <si>
    <t>084-09-006</t>
  </si>
  <si>
    <t>Дюбель-хомут Т-обр. 4-12мм нейлон черный (25шт./упак.) HLT</t>
  </si>
  <si>
    <t>084-07-081</t>
  </si>
  <si>
    <t>Площадка с монтажным отверстием ПМО 15x10 белая (уп./100 шт) HLT</t>
  </si>
  <si>
    <t>084-07-082</t>
  </si>
  <si>
    <t>Площадка с монтажным отверстием ПМО 23x16 белая (уп./100 шт) HLT</t>
  </si>
  <si>
    <t>084-07-083</t>
  </si>
  <si>
    <t>Площадка с монтажным отверстием ПМО 23x16 черная (уп./100 шт) HLT</t>
  </si>
  <si>
    <t>084-07-084</t>
  </si>
  <si>
    <t>Площадка с монтажным отверстием ПМО 15x10 черная (уп./100 шт) HLT</t>
  </si>
  <si>
    <t>084-07-312</t>
  </si>
  <si>
    <t>Площадки самоклеящиеся под хомуты ПСК-1 черный (уп./100 шт) HLT</t>
  </si>
  <si>
    <t>084-07-313</t>
  </si>
  <si>
    <t>Площадки самоклеящиеся под хомуты ПСК-2 черный (уп./100 шт) HLT</t>
  </si>
  <si>
    <t>084-05-140</t>
  </si>
  <si>
    <t>Термоусаживаемая трубка ТТУ 1.5/0.75 белая (200 м/ролл) HLT</t>
  </si>
  <si>
    <t>EC000217</t>
  </si>
  <si>
    <t>084-05-141</t>
  </si>
  <si>
    <t>Термоусаживаемая трубка ТТУ 1.5/0.75 желтая(200 м/ролл) HLT</t>
  </si>
  <si>
    <t>084-05-142</t>
  </si>
  <si>
    <t>Термоусаживаемая трубка ТТУ 1.5/0.75 зеленая (200 м/ролл) HLT</t>
  </si>
  <si>
    <t>084-05-143</t>
  </si>
  <si>
    <t>Термоусаживаемая трубка ТТУ 1.5/0.75 красная (200 м/ролл) HLT</t>
  </si>
  <si>
    <t>084-05-144</t>
  </si>
  <si>
    <t>Термоусаживаемая трубка ТТУ 1.5/0.75 синяя (200 м/ролл) HLT</t>
  </si>
  <si>
    <t>084-05-145</t>
  </si>
  <si>
    <t>Термоусаживаемая трубка ТТУ 1.5/0.75 черная (200 м/ролл) HLT</t>
  </si>
  <si>
    <t>084-05-001</t>
  </si>
  <si>
    <t>Термоусаживаемая трубка ТТУ 2/1 белая (200 м/ролл) HLT</t>
  </si>
  <si>
    <t>084-05-013</t>
  </si>
  <si>
    <t>Термоусаживаемая трубка ТТУ 2/1 желтая(200 м/ролл) HLT</t>
  </si>
  <si>
    <t>084-05-025</t>
  </si>
  <si>
    <t>Термоусаживаемая трубка ТТУ 2/1 зеленая (200 м/ролл) HLT</t>
  </si>
  <si>
    <t>084-05-037</t>
  </si>
  <si>
    <t>Термоусаживаемая трубка ТТУ 2/1 красная (200 м/ролл) HLT</t>
  </si>
  <si>
    <t>084-05-049</t>
  </si>
  <si>
    <t>Термоусаживаемая трубка ТТУ 2/1 синяя (200 м/ролл) HLT</t>
  </si>
  <si>
    <t>084-05-061</t>
  </si>
  <si>
    <t>Термоусаживаемая трубка ТТУ 2/1 черная (200 м/ролл) HLT</t>
  </si>
  <si>
    <t>084-05-073</t>
  </si>
  <si>
    <t>Термоусаживаемая трубка ТТУ 3/1.5 белая (200 м/ролл) HLT</t>
  </si>
  <si>
    <t>084-05-074</t>
  </si>
  <si>
    <t>Термоусаживаемая трубка ТТУ 3/1.5 желтая(200 м/ролл) HLT</t>
  </si>
  <si>
    <t>084-05-075</t>
  </si>
  <si>
    <t>Термоусаживаемая трубка ТТУ 3/1.5 зеленая (200 м/ролл) HLT</t>
  </si>
  <si>
    <t>084-05-076</t>
  </si>
  <si>
    <t>Термоусаживаемая трубка ТТУ 3/1.5 красная (200 м/ролл) HLT</t>
  </si>
  <si>
    <t>084-05-077</t>
  </si>
  <si>
    <t>Термоусаживаемая трубка ТТУ 3/1.5 синяя (200 м/ролл) HLT</t>
  </si>
  <si>
    <t>084-05-078</t>
  </si>
  <si>
    <t>Термоусаживаемая трубка ТТУ 3/1.5 черная (200 м/ролл) HLT</t>
  </si>
  <si>
    <t>084-05-02</t>
  </si>
  <si>
    <t>Термоусаживаемая трубка ТТУ 4/2 белая (200 м/ролл) HLT</t>
  </si>
  <si>
    <t>084-05-14</t>
  </si>
  <si>
    <t>Термоусаживаемая трубка ТТУ 4/2 желтая (200 м/ролл) HLT</t>
  </si>
  <si>
    <t>084-05-26</t>
  </si>
  <si>
    <t>Термоусаживаемая трубка ТТУ 4/2 зеленая (200 м/ролл) HLT</t>
  </si>
  <si>
    <t>084-05-38</t>
  </si>
  <si>
    <t>Термоусаживаемая трубка ТТУ 4/2 красная (200 м/ролл) HLT</t>
  </si>
  <si>
    <t>084-05-50</t>
  </si>
  <si>
    <t>Термоусаживаемая трубка ТТУ 4/2 синяя (200 м/ролл) HLT</t>
  </si>
  <si>
    <t>084-05-62</t>
  </si>
  <si>
    <t>Термоусаживаемая трубка ТТУ 4/2 черная (200 м/ролл) HLT</t>
  </si>
  <si>
    <t>084-06-02</t>
  </si>
  <si>
    <t>Термоусаживаемая трубка ТТУ 4/2 желто-зеленая (200 м/ролл) HLT</t>
  </si>
  <si>
    <t>4630076441344</t>
  </si>
  <si>
    <t>084-05-03</t>
  </si>
  <si>
    <t>Термоусаживаемая трубка ТТУ 6/3 белая (100 м/ролл) HLT</t>
  </si>
  <si>
    <t>084-05-15</t>
  </si>
  <si>
    <t>Термоусаживаемая трубка ТТУ 6/3 желтая (100 м/ролл) HLT</t>
  </si>
  <si>
    <t>084-05-27</t>
  </si>
  <si>
    <t>Термоусаживаемая трубка ТТУ 6/3 зеленая (100 м/ролл) HLT</t>
  </si>
  <si>
    <t>084-05-39</t>
  </si>
  <si>
    <t>Термоусаживаемая трубка ТТУ 6/3 красная (100 м/ролл) HLT</t>
  </si>
  <si>
    <t>084-05-51</t>
  </si>
  <si>
    <t>Термоусаживаемая трубка ТТУ 6/3 синяя (100 м/ролл) HLT</t>
  </si>
  <si>
    <t>084-05-63</t>
  </si>
  <si>
    <t>Термоусаживаемая трубка ТТУ 6/3 черная (100 м/ролл) HLT</t>
  </si>
  <si>
    <t>084-06-03</t>
  </si>
  <si>
    <t>Термоусаживаемая трубка ТТУ 6/3 желто-зеленая (100 м/ролл) HLT</t>
  </si>
  <si>
    <t>4630076441351</t>
  </si>
  <si>
    <t>084-05-04</t>
  </si>
  <si>
    <t>Термоусаживаемая трубка ТТУ 8/4 белая (100 м/ролл) HLT</t>
  </si>
  <si>
    <t>084-05-16</t>
  </si>
  <si>
    <t>Термоусаживаемая трубка ТТУ 8/4 желтая (100 м/ролл) HLT</t>
  </si>
  <si>
    <t>084-05-28</t>
  </si>
  <si>
    <t>Термоусаживаемая трубка ТТУ 8/4 зеленая (100 м/ролл) HLT</t>
  </si>
  <si>
    <t>084-05-40</t>
  </si>
  <si>
    <t>Термоусаживаемая трубка ТТУ 8/4 красная (100 м/ролл) HLT</t>
  </si>
  <si>
    <t>084-05-52</t>
  </si>
  <si>
    <t>Термоусаживаемая трубка ТТУ 8/4 синяя (100 м/ролл) HLT</t>
  </si>
  <si>
    <t>084-05-64</t>
  </si>
  <si>
    <t>Термоусаживаемая трубка ТТУ 8/4 черная (100 м/ролл) HLT</t>
  </si>
  <si>
    <t>084-06-04</t>
  </si>
  <si>
    <t>Термоусаживаемая трубка ТТУ 8/4 желто-зеленая (100 м/ролл) HLT</t>
  </si>
  <si>
    <t>4630076441368</t>
  </si>
  <si>
    <t>084-05-05</t>
  </si>
  <si>
    <t>Термоусаживаемая трубка ТТУ 10/5 белая (100 м/ролл) HLT</t>
  </si>
  <si>
    <t>084-05-17</t>
  </si>
  <si>
    <t>Термоусаживаемая трубка ТТУ 10/5 желтая (100 м/ролл) HLT</t>
  </si>
  <si>
    <t>084-05-29</t>
  </si>
  <si>
    <t>Термоусаживаемая трубка ТТУ 10/5 зеленая (100 м/ролл) HLT</t>
  </si>
  <si>
    <t>084-05-41</t>
  </si>
  <si>
    <t>Термоусаживаемая трубка ТТУ 10/5 красная (100 м/ролл) HLT</t>
  </si>
  <si>
    <t>084-05-53</t>
  </si>
  <si>
    <t>Термоусаживаемая трубка ТТУ 10/5 синяя (100 м/ролл) HLT</t>
  </si>
  <si>
    <t>084-05-65</t>
  </si>
  <si>
    <t>Термоусаживаемая трубка ТТУ 10/5 черная (100 м/ролл) HLT</t>
  </si>
  <si>
    <t>084-06-05</t>
  </si>
  <si>
    <t>Термоусаживаемая трубка ТТУ 10/5 желто-зеленая (100 м/ролл) HLT</t>
  </si>
  <si>
    <t>4630076441375</t>
  </si>
  <si>
    <t>084-05-06</t>
  </si>
  <si>
    <t>Термоусаживаемая трубка ТТУ 12/6 белая (100 м/ролл) HLT</t>
  </si>
  <si>
    <t>084-05-18</t>
  </si>
  <si>
    <t>Термоусаживаемая трубка ТТУ 12/6 желтая (100 м/ролл) HLT</t>
  </si>
  <si>
    <t>084-05-30</t>
  </si>
  <si>
    <t>Термоусаживаемая трубка ТТУ 12/6 зеленая (100 м/ролл) HLT</t>
  </si>
  <si>
    <t>084-05-42</t>
  </si>
  <si>
    <t>Термоусаживаемая трубка ТТУ 12/6 красная (100 м/ролл) HLT</t>
  </si>
  <si>
    <t>084-05-54</t>
  </si>
  <si>
    <t>Термоусаживаемая трубка ТТУ 12/6 синяя (100 м/ролл) HLT</t>
  </si>
  <si>
    <t>084-05-66</t>
  </si>
  <si>
    <t>Термоусаживаемая трубка ТТУ 12/6 черная (100 м/ролл) HLT</t>
  </si>
  <si>
    <t>084-06-06</t>
  </si>
  <si>
    <t>Термоусаживаемая трубка ТТУ 12/6 желто-зеленая (100 м/ролл) HLT</t>
  </si>
  <si>
    <t>084-05-151</t>
  </si>
  <si>
    <t>Термоусаживаемая трубка ТТУ 14/7 белая (100 м/ролл) HLT</t>
  </si>
  <si>
    <t>084-05-152</t>
  </si>
  <si>
    <t>Термоусаживаемая трубка ТТУ 14/7 желтая(100 м/ролл) HLT</t>
  </si>
  <si>
    <t>084-05-153</t>
  </si>
  <si>
    <t>Термоусаживаемая трубка ТТУ 14/7 зеленая (100 м/ролл) HLT</t>
  </si>
  <si>
    <t>084-05-154</t>
  </si>
  <si>
    <t>Термоусаживаемая трубка ТТУ 14/7 красная (100 м/ролл) HLT</t>
  </si>
  <si>
    <t>084-05-155</t>
  </si>
  <si>
    <t>Термоусаживаемая трубка ТТУ 14/7 синяя (100 м/ролл) HLT</t>
  </si>
  <si>
    <t>084-05-156</t>
  </si>
  <si>
    <t>Термоусаживаемая трубка ТТУ 14/7 черная (100 м/ролл) HLT</t>
  </si>
  <si>
    <t>084-06-131</t>
  </si>
  <si>
    <t>Термоусаживаемая трубка ТТУ 14/7 желто-зеленая (100 м/ролл) HLT</t>
  </si>
  <si>
    <t>084-05-07</t>
  </si>
  <si>
    <t>Термоусаживаемая трубка ТТУ 16/8 белая (100 м/ролл) HLT</t>
  </si>
  <si>
    <t>084-05-19</t>
  </si>
  <si>
    <t>Термоусаживаемая трубка ТТУ 16/8 желтая (100 м/ролл) HLT</t>
  </si>
  <si>
    <t>084-05-31</t>
  </si>
  <si>
    <t>Термоусаживаемая трубка ТТУ 16/8 зеленая (100 м/ролл) HLT</t>
  </si>
  <si>
    <t>084-05-43</t>
  </si>
  <si>
    <t>Термоусаживаемая трубка ТТУ 16/8 красная (100 м/ролл) HLT</t>
  </si>
  <si>
    <t>084-05-55</t>
  </si>
  <si>
    <t>Термоусаживаемая трубка ТТУ 16/8 синяя (100 м/ролл) HLT</t>
  </si>
  <si>
    <t>084-05-67</t>
  </si>
  <si>
    <t>Термоусаживаемая трубка ТТУ 16/8 черная (100 м/ролл) HLT</t>
  </si>
  <si>
    <t>084-06-07</t>
  </si>
  <si>
    <t>Термоусаживаемая трубка ТТУ 16/8 желто-зеленая (100 м/ролл) HLT</t>
  </si>
  <si>
    <t>084-05-08</t>
  </si>
  <si>
    <t>Термоусаживаемая трубка ТТУ 20/10 белая (100 м/ролл) HLT</t>
  </si>
  <si>
    <t>084-05-20</t>
  </si>
  <si>
    <t>Термоусаживаемая трубка ТТУ 20/10 желтая (100 м/ролл) HLT</t>
  </si>
  <si>
    <t>084-05-32</t>
  </si>
  <si>
    <t>Термоусаживаемая трубка ТТУ 20/10 зеленая (100 м/ролл) HLT</t>
  </si>
  <si>
    <t>084-05-44</t>
  </si>
  <si>
    <t>Термоусаживаемая трубка ТТУ 20/10 красная (100 м/ролл) HLT</t>
  </si>
  <si>
    <t>084-05-56</t>
  </si>
  <si>
    <t>Термоусаживаемая трубка ТТУ 20/10 синяя (100 м/ролл) HLT</t>
  </si>
  <si>
    <t>084-05-68</t>
  </si>
  <si>
    <t>Термоусаживаемая трубка ТТУ 20/10 черная (100 м/ролл) HLT</t>
  </si>
  <si>
    <t>084-06-08</t>
  </si>
  <si>
    <t>Термоусаживаемая трубка ТТУ 20/10 желто-зеленая (100 м/ролл) HLT</t>
  </si>
  <si>
    <t>4630076441405</t>
  </si>
  <si>
    <t>084-05-160</t>
  </si>
  <si>
    <t>Термоусаживаемая трубка ТТУ 22/11 белая (100 м/ролл) HLT</t>
  </si>
  <si>
    <t>084-05-161</t>
  </si>
  <si>
    <t>Термоусаживаемая трубка ТТУ 22/11 желтая (100 м/ролл) HLT</t>
  </si>
  <si>
    <t>084-05-162</t>
  </si>
  <si>
    <t>Термоусаживаемая трубка ТТУ 22/11 зеленая (100 м/ролл) HLT</t>
  </si>
  <si>
    <t>084-05-163</t>
  </si>
  <si>
    <t>Термоусаживаемая трубка ТТУ 22/11 красная (100 м/ролл) HLT</t>
  </si>
  <si>
    <t>084-05-164</t>
  </si>
  <si>
    <t>Термоусаживаемая трубка ТТУ 22/11 синяя (100 м/ролл) HLT</t>
  </si>
  <si>
    <t>084-05-165</t>
  </si>
  <si>
    <t>Термоусаживаемая трубка ТТУ 22/11 черная (100 м/ролл) HLT</t>
  </si>
  <si>
    <t>084-06-132</t>
  </si>
  <si>
    <t>Термоусаживаемая трубка ТТУ 22/11 желто-зеленая (100м/ролл) HLT</t>
  </si>
  <si>
    <t>084-05-09</t>
  </si>
  <si>
    <t>Термоусаживаемая трубка ТТУ 30/15 белая (25 м/ролл) HLT</t>
  </si>
  <si>
    <t>084-05-21</t>
  </si>
  <si>
    <t>Термоусаживаемая трубка ТТУ 30/15 желтая (25 м/ролл) HLT</t>
  </si>
  <si>
    <t>084-05-33</t>
  </si>
  <si>
    <t>Термоусаживаемая трубка ТТУ 30/15 зеленая (25 м/ролл) HLT</t>
  </si>
  <si>
    <t>084-05-45</t>
  </si>
  <si>
    <t>Термоусаживаемая трубка ТТУ 30/15 красная (25 м/ролл) HLT</t>
  </si>
  <si>
    <t>084-05-57</t>
  </si>
  <si>
    <t>Термоусаживаемая трубка ТТУ 30/15 синяя (25 м/ролл) HLT</t>
  </si>
  <si>
    <t>084-05-69</t>
  </si>
  <si>
    <t>Термоусаживаемая трубка ТТУ 30/15 черная (25 м/ролл) HLT</t>
  </si>
  <si>
    <t>084-06-09</t>
  </si>
  <si>
    <t>Термоусаживаемая трубка ТТУ 30/15 желто-зеленая (25 м/ролл) HLT</t>
  </si>
  <si>
    <t>084-05-10</t>
  </si>
  <si>
    <t>Термоусаживаемая трубка ТТУ 40/20 белая (25 м/ролл) HLT</t>
  </si>
  <si>
    <t>084-05-22</t>
  </si>
  <si>
    <t>Термоусаживаемая трубка ТТУ 40/20 желтая (25 м/ролл) HLT</t>
  </si>
  <si>
    <t>084-05-34</t>
  </si>
  <si>
    <t>Термоусаживаемая трубка ТТУ 40/20 зеленая (25 м/ролл) HLT</t>
  </si>
  <si>
    <t>084-05-46</t>
  </si>
  <si>
    <t>Термоусаживаемая трубка ТТУ 40/20 красная (25 м/ролл) HLT</t>
  </si>
  <si>
    <t>084-05-58</t>
  </si>
  <si>
    <t>Термоусаживаемая трубка ТТУ 40/20 синяя (25 м/ролл) HLT</t>
  </si>
  <si>
    <t>084-05-70</t>
  </si>
  <si>
    <t>Термоусаживаемая трубка ТТУ 40/20 черная (25 м/ролл) HLT</t>
  </si>
  <si>
    <t>084-06-10</t>
  </si>
  <si>
    <t>Термоусаживаемая трубка ТТУ 40/20 желто-зеленая (25 м/ролл) HLT</t>
  </si>
  <si>
    <t>084-05-11</t>
  </si>
  <si>
    <t>Термоусаживаемая трубка ТТУ 50/25 белая (25 м/ролл) HLT</t>
  </si>
  <si>
    <t>084-05-23</t>
  </si>
  <si>
    <t>Термоусаживаемая трубка ТТУ 50/25 желтая (25 м/ролл) HLT</t>
  </si>
  <si>
    <t>4670042797235</t>
  </si>
  <si>
    <t>084-05-35</t>
  </si>
  <si>
    <t>Термоусаживаемая трубка ТТУ 50/25 зеленая (25 м/ролл) HLT</t>
  </si>
  <si>
    <t>4670042797242</t>
  </si>
  <si>
    <t>084-05-47</t>
  </si>
  <si>
    <t>Термоусаживаемая трубка ТТУ 50/25 красная (25 м/ролл) HLT</t>
  </si>
  <si>
    <t>4670042797259</t>
  </si>
  <si>
    <t>084-05-59</t>
  </si>
  <si>
    <t>Термоусаживаемая трубка ТТУ 50/25 синяя (25 м/ролл) HLT</t>
  </si>
  <si>
    <t>4670042797266</t>
  </si>
  <si>
    <t>084-05-71</t>
  </si>
  <si>
    <t>Термоусаживаемая трубка ТТУ 50/25 черная (25 м/ролл) HLT</t>
  </si>
  <si>
    <t>4670042797280</t>
  </si>
  <si>
    <t>084-06-11</t>
  </si>
  <si>
    <t>Термоусаживаемая трубка ТТУ 50/25 желто-зеленая (25 м/ролл) HLT</t>
  </si>
  <si>
    <t>4630076441443</t>
  </si>
  <si>
    <t>084-05-12</t>
  </si>
  <si>
    <t>Термоусаживаемая трубка ТТУ 60/30 белая (25 м/ролл) HLT</t>
  </si>
  <si>
    <t>4670042797297</t>
  </si>
  <si>
    <t>084-05-24</t>
  </si>
  <si>
    <t>Термоусаживаемая трубка ТТУ 60/30 желтая (25 м/ролл) HLT</t>
  </si>
  <si>
    <t>4670042797303</t>
  </si>
  <si>
    <t>084-05-36</t>
  </si>
  <si>
    <t>Термоусаживаемая трубка ТТУ 60/30 зеленая (25 м/ролл) HLT</t>
  </si>
  <si>
    <t>4670042797310</t>
  </si>
  <si>
    <t>084-05-48</t>
  </si>
  <si>
    <t>Термоусаживаемая трубка ТТУ 60/30 красная (25 м/ролл) HLT</t>
  </si>
  <si>
    <t>4670042797327</t>
  </si>
  <si>
    <t>084-05-60</t>
  </si>
  <si>
    <t>Термоусаживаемая трубка ТТУ 60/30 синяя (25 м/ролл) HLT</t>
  </si>
  <si>
    <t>4670042797334</t>
  </si>
  <si>
    <t>084-05-72</t>
  </si>
  <si>
    <t>Термоусаживаемая трубка ТТУ 60/30 черная (25 м/ролл) HLT</t>
  </si>
  <si>
    <t>4670042797341</t>
  </si>
  <si>
    <t>084-06-12</t>
  </si>
  <si>
    <t>Термоусаживаемая трубка ТТУ 60/30 желто-зеленая (25 м/ролл) HLT</t>
  </si>
  <si>
    <t>084-05-086</t>
  </si>
  <si>
    <t>Термоусаживаемая трубка ТТУ 80/40 белая (25 м/ролл)  HLT</t>
  </si>
  <si>
    <t>084-05-087</t>
  </si>
  <si>
    <t>Термоусаживаемая трубка ТТУ 80/40 желтая(25 м/ролл)  HLT</t>
  </si>
  <si>
    <t>084-05-088</t>
  </si>
  <si>
    <t>Термоусаживаемая трубка ТТУ 80/40 зеленая (25 м/ролл)  HLT</t>
  </si>
  <si>
    <t>084-05-089</t>
  </si>
  <si>
    <t>Термоусаживаемая трубка ТТУ 80/40 красная (25 м/ролл)  HLT</t>
  </si>
  <si>
    <t>084-05-110</t>
  </si>
  <si>
    <t>Термоусаживаемая трубка ТТУ 80/40 синяя (25 м/ролл)  HLT</t>
  </si>
  <si>
    <t>084-05-111</t>
  </si>
  <si>
    <t>Термоусаживаемая трубка ТТУ 80/40 черная (25 м/ролл)  HLT</t>
  </si>
  <si>
    <t>084-06-016</t>
  </si>
  <si>
    <t>Термоусаживаемая трубка ТТУ 80/40 желто-зеленая (25 м/ролл) HLT</t>
  </si>
  <si>
    <t>084-05-120</t>
  </si>
  <si>
    <t>Термоусаживаемая трубка ТТУ 100/50 белая (25 м/ролл)  HLT</t>
  </si>
  <si>
    <t>084-05-121</t>
  </si>
  <si>
    <t>Термоусаживаемая трубка ТТУ 100/50 желтая(25 м/ролл)  HLT</t>
  </si>
  <si>
    <t>084-05-122</t>
  </si>
  <si>
    <t>Термоусаживаемая трубка ТТУ 100/50 зеленая (25 м/ролл)  HLT</t>
  </si>
  <si>
    <t>084-05-123</t>
  </si>
  <si>
    <t>Термоусаживаемая трубка ТТУ 100/50 красная (25 м/ролл)  HLT</t>
  </si>
  <si>
    <t>084-05-124</t>
  </si>
  <si>
    <t>Термоусаживаемая трубка ТТУ 100/50 синяя (25 м/ролл)  HLT</t>
  </si>
  <si>
    <t>084-05-125</t>
  </si>
  <si>
    <t>Термоусаживаемая трубка ТТУ 100/50 черная (25 м/ролл)  HLT</t>
  </si>
  <si>
    <t>084-06-017</t>
  </si>
  <si>
    <t>Термоусаживаемая трубка ТТУ 100/50 желто-зеленая (25 м/ролл) HLT</t>
  </si>
  <si>
    <t>084-05-170</t>
  </si>
  <si>
    <t>Термоусаживаемая трубка ТТУ 120/60 белая (25 м/ролл) HLT</t>
  </si>
  <si>
    <t>084-05-171</t>
  </si>
  <si>
    <t>Термоусаживаемая трубка ТТУ 120/60 желтая(25 м/ролл) HLT</t>
  </si>
  <si>
    <t>084-05-172</t>
  </si>
  <si>
    <t>Термоусаживаемая трубка ТТУ 120/60 зеленая (25 м/ролл) HLT</t>
  </si>
  <si>
    <t>084-05-173</t>
  </si>
  <si>
    <t>Термоусаживаемая трубка ТТУ 120/60 красная (25 м/ролл) HLT</t>
  </si>
  <si>
    <t>084-05-174</t>
  </si>
  <si>
    <t>Термоусаживаемая трубка ТТУ 120/60 синяя (25 м/ролл) HLT</t>
  </si>
  <si>
    <t>084-05-175</t>
  </si>
  <si>
    <t>Термоусаживаемая трубка ТТУ 120/60 черная (25 м/ролл) HLT</t>
  </si>
  <si>
    <t>084-06-133</t>
  </si>
  <si>
    <t>Термоусаживаемая трубка ТТУ 120/60 желто-зеленая (25 м/ролл) HLT</t>
  </si>
  <si>
    <t>084-05-130</t>
  </si>
  <si>
    <t>Термоусаживаемая трубка ТТУ 150/75 белая (25 м/ролл) HLT</t>
  </si>
  <si>
    <t>084-05-131</t>
  </si>
  <si>
    <t>Термоусаживаемая трубка ТТУ 150/75 желтая(25 м/ролл) HLT</t>
  </si>
  <si>
    <t>084-05-132</t>
  </si>
  <si>
    <t>Термоусаживаемая трубка ТТУ 150/75 зеленая (25 м/ролл) HLT</t>
  </si>
  <si>
    <t>084-05-133</t>
  </si>
  <si>
    <t>Термоусаживаемая трубка ТТУ 150/75 красная (25 м/ролл) HLT</t>
  </si>
  <si>
    <t>084-05-134</t>
  </si>
  <si>
    <t>Термоусаживаемая трубка ТТУ 150/75 синяя (25 м/ролл) HLT</t>
  </si>
  <si>
    <t>084-05-135</t>
  </si>
  <si>
    <t>Термоусаживаемая трубка ТТУ 150/75 черная (25 м/ролл) HLT</t>
  </si>
  <si>
    <t>084-06-018</t>
  </si>
  <si>
    <t>Термоусаживаемая трубка ТТУ 150/75 желто-зеленая (25 м/ролл) HLT</t>
  </si>
  <si>
    <t>084-05-002</t>
  </si>
  <si>
    <t>Термоусаживаемая трубка ТУТнг 4/2 белая (200 м/ролл) HLT</t>
  </si>
  <si>
    <t>084-05-014</t>
  </si>
  <si>
    <t>Термоусаживаемая трубка ТУТнг 4/2 желтая (200 м/ролл) HLT</t>
  </si>
  <si>
    <t>084-05-026</t>
  </si>
  <si>
    <t>Термоусаживаемая трубка ТУТнг 4/2 зеленая (200 м/ролл) HLT</t>
  </si>
  <si>
    <t>084-05-038</t>
  </si>
  <si>
    <t>Термоусаживаемая трубка ТУТнг 4/2 красная (200 м/ролл) HLT</t>
  </si>
  <si>
    <t>084-05-050</t>
  </si>
  <si>
    <t>Термоусаживаемая трубка ТУТнг 4/2 синяя (200 м/ролл) HLT</t>
  </si>
  <si>
    <t>084-05-062</t>
  </si>
  <si>
    <t>Термоусаживаемая трубка ТУТнг 4/2 черная (200 м/ролл) HLT</t>
  </si>
  <si>
    <t>084-06-002</t>
  </si>
  <si>
    <t>Термоусаживаемая трубка ТУТнг 4/2 желто-зеленая (200 м/ролл) HLT</t>
  </si>
  <si>
    <t>084-05-003</t>
  </si>
  <si>
    <t>Термоусаживаемая трубка ТУТнг 6/3 белая (100 м/ролл) HLT</t>
  </si>
  <si>
    <t>084-05-015</t>
  </si>
  <si>
    <t>Термоусаживаемая трубка ТУТнг 6/3 желтая (100 м/ролл) HLT</t>
  </si>
  <si>
    <t>084-05-027</t>
  </si>
  <si>
    <t>Термоусаживаемая трубка ТУТнг 6/3 зеленая (100 м/ролл) HLT</t>
  </si>
  <si>
    <t>084-05-039</t>
  </si>
  <si>
    <t>Термоусаживаемая трубка ТУТнг 6/3 красная (100 м/ролл) HLT</t>
  </si>
  <si>
    <t>084-05-051</t>
  </si>
  <si>
    <t>Термоусаживаемая трубка ТУТнг 6/3 синяя (100 м/ролл) HLT</t>
  </si>
  <si>
    <t>084-05-063</t>
  </si>
  <si>
    <t>Термоусаживаемая трубка ТУТнг 6/3 черная (100 м/ролл) HLT</t>
  </si>
  <si>
    <t>084-06-003</t>
  </si>
  <si>
    <t>Термоусаживаемая трубка ТУТнг 6/3 желто-зеленая (100 м/ролл) HLT</t>
  </si>
  <si>
    <t>084-05-004</t>
  </si>
  <si>
    <t>Термоусаживаемая трубка ТУТнг 8/4 белая (100 м/ролл) HLT</t>
  </si>
  <si>
    <t>084-05-016</t>
  </si>
  <si>
    <t>Термоусаживаемая трубка ТУТнг 8/4 желтая (100 м/ролл) HLT</t>
  </si>
  <si>
    <t>084-05-028</t>
  </si>
  <si>
    <t>Термоусаживаемая трубка ТУТнг 8/4 зеленая (100 м/ролл) HLT</t>
  </si>
  <si>
    <t>084-05-040</t>
  </si>
  <si>
    <t>Термоусаживаемая трубка ТУТнг 8/4 красная (100 м/ролл) HLT</t>
  </si>
  <si>
    <t>084-05-052</t>
  </si>
  <si>
    <t>Термоусаживаемая трубка ТУТнг 8/4 синяя (100 м/ролл) HLT</t>
  </si>
  <si>
    <t>084-05-064</t>
  </si>
  <si>
    <t>Термоусаживаемая трубка ТУТнг 8/4 черная (100 м/ролл) HLT</t>
  </si>
  <si>
    <t>084-06-004</t>
  </si>
  <si>
    <t>Термоусаживаемая трубка ТУТнг 8/4 желто-зеленая (100 м/ролл) HLT</t>
  </si>
  <si>
    <t>084-05-005</t>
  </si>
  <si>
    <t>Термоусаживаемая трубка ТУТнг 10/5 белая (100 м/ролл) HLT</t>
  </si>
  <si>
    <t>084-05-017</t>
  </si>
  <si>
    <t>Термоусаживаемая трубка ТУТнг 10/5 желтая (100 м/ролл) HLT</t>
  </si>
  <si>
    <t>084-05-029</t>
  </si>
  <si>
    <t>Термоусаживаемая трубка ТУТнг 10/5 зеленая (100 м/ролл) HLT</t>
  </si>
  <si>
    <t>084-05-041</t>
  </si>
  <si>
    <t>Термоусаживаемая трубка ТУТнг 10/5 красная (100 м/ролл) HLT</t>
  </si>
  <si>
    <t>084-05-053</t>
  </si>
  <si>
    <t>Термоусаживаемая трубка ТУТнг 10/5 синяя (100 м/ролл) HLT</t>
  </si>
  <si>
    <t>084-05-065</t>
  </si>
  <si>
    <t>Термоусаживаемая трубка ТУТнг 10/5 черная (100 м/ролл) HLT</t>
  </si>
  <si>
    <t>084-06-005</t>
  </si>
  <si>
    <t>Термоусаживаемая трубка ТУТнг 10/5 желто-зеленая (100 м/ролл) HLT</t>
  </si>
  <si>
    <t>084-05-006</t>
  </si>
  <si>
    <t>Термоусаживаемая трубка ТУТнг 12/6 белая (100 м/ролл) HLT</t>
  </si>
  <si>
    <t>084-05-018</t>
  </si>
  <si>
    <t>Термоусаживаемая трубка ТУТнг 12/6 желтая (100 м/ролл) HLT</t>
  </si>
  <si>
    <t>084-05-030</t>
  </si>
  <si>
    <t>Термоусаживаемая трубка ТУТнг 12/6 зеленая (100 м/ролл) HLT</t>
  </si>
  <si>
    <t>084-05-042</t>
  </si>
  <si>
    <t>Термоусаживаемая трубка ТУТнг 12/6 красная (100 м/ролл) HLT</t>
  </si>
  <si>
    <t>084-05-054</t>
  </si>
  <si>
    <t>Термоусаживаемая трубка ТУТнг 12/6 синяя (100 м/ролл) HLT</t>
  </si>
  <si>
    <t>084-05-066</t>
  </si>
  <si>
    <t>Термоусаживаемая трубка ТУТнг 12/6 черная (100 м/ролл) HLT</t>
  </si>
  <si>
    <t>084-06-006</t>
  </si>
  <si>
    <t>Термоусаживаемая трубка ТУТнг 12/6 желто-зеленая (100 м/ролл) HLT</t>
  </si>
  <si>
    <t>084-05-080</t>
  </si>
  <si>
    <t>Термоусаживаемая трубка ТУТнг 14/7 белая (100 м/ролл) HLT</t>
  </si>
  <si>
    <t>084-05-081</t>
  </si>
  <si>
    <t>Термоусаживаемая трубка ТУТнг 14/7 желтая (100 м/ролл) HLT</t>
  </si>
  <si>
    <t>084-05-082</t>
  </si>
  <si>
    <t>Термоусаживаемая трубка ТУТнг 14/7 зеленая (100 м/ролл) HLT</t>
  </si>
  <si>
    <t>084-05-083</t>
  </si>
  <si>
    <t>Термоусаживаемая трубка ТУТнг 14/7 красная (100 м/ролл) HLT</t>
  </si>
  <si>
    <t>084-05-084</t>
  </si>
  <si>
    <t>Термоусаживаемая трубка ТУТнг 14/7 синяя (100 м/ролл) HLT</t>
  </si>
  <si>
    <t>084-05-085</t>
  </si>
  <si>
    <t>Термоусаживаемая трубка ТУТнг 14/7 черная (100 м/ролл) HLT</t>
  </si>
  <si>
    <t>084-06-014</t>
  </si>
  <si>
    <t>Термоусаживаемая трубка ТУТнг 14/7 желто-зеленая (100 м/ролл) HLT</t>
  </si>
  <si>
    <t>084-05-007</t>
  </si>
  <si>
    <t>Термоусаживаемая трубка ТУТнг 16/8 белая (100 м/ролл) HLT</t>
  </si>
  <si>
    <t>084-05-019</t>
  </si>
  <si>
    <t>Термоусаживаемая трубка ТУТнг 16/8 желтая (100 м/ролл) HLT</t>
  </si>
  <si>
    <t>084-05-031</t>
  </si>
  <si>
    <t>Термоусаживаемая трубка ТУТнг 16/8 зеленая (100 м/ролл) HLT</t>
  </si>
  <si>
    <t>084-05-043</t>
  </si>
  <si>
    <t>Термоусаживаемая трубка ТУТнг 16/8 красная (100 м/ролл) HLT</t>
  </si>
  <si>
    <t>084-05-055</t>
  </si>
  <si>
    <t>Термоусаживаемая трубка ТУТнг 16/8 синяя (100 м/ролл) HLT</t>
  </si>
  <si>
    <t>084-05-067</t>
  </si>
  <si>
    <t>Термоусаживаемая трубка ТУТнг 16/8 черная (100 м/ролл) HLT</t>
  </si>
  <si>
    <t>084-06-007</t>
  </si>
  <si>
    <t>Термоусаживаемая трубка ТУТнг 16/8 желто-зеленая (100 м/ролл) HLT</t>
  </si>
  <si>
    <t>084-05-008</t>
  </si>
  <si>
    <t>Термоусаживаемая трубка ТУТнг 20/10 белая (100 м/ролл) HLT</t>
  </si>
  <si>
    <t>084-05-020</t>
  </si>
  <si>
    <t>Термоусаживаемая трубка ТУТнг 20/10 желтая (100 м/ролл) HLT</t>
  </si>
  <si>
    <t>084-05-032</t>
  </si>
  <si>
    <t>Термоусаживаемая трубка ТУТнг 20/10 зеленая (100 м/ролл) HLT</t>
  </si>
  <si>
    <t>084-05-044</t>
  </si>
  <si>
    <t>Термоусаживаемая трубка ТУТнг 20/10 красная (100 м/ролл) HLT</t>
  </si>
  <si>
    <t>084-05-056</t>
  </si>
  <si>
    <t>Термоусаживаемая трубка ТУТнг 20/10 синяя (100 м/ролл) HLT</t>
  </si>
  <si>
    <t>084-05-068</t>
  </si>
  <si>
    <t>Термоусаживаемая трубка ТУТнг 20/10 черная (100 м/ролл) HLT</t>
  </si>
  <si>
    <t>084-06-008</t>
  </si>
  <si>
    <t>Термоусаживаемая трубка ТУТнг 20/10 желто-зеленая (100 м/ролл) HLT</t>
  </si>
  <si>
    <t>084-05-100</t>
  </si>
  <si>
    <t>Термоусаживаемая трубка ТУТнг 25/12,5 белая (50 м/ролл) HLT</t>
  </si>
  <si>
    <t>084-05-101</t>
  </si>
  <si>
    <t>Термоусаживаемая трубка ТУТнг 25/12,5 желтая (50 м/ролл) HLT</t>
  </si>
  <si>
    <t>084-05-102</t>
  </si>
  <si>
    <t>Термоусаживаемая трубка ТУТнг 25/12,5 зеленая (50 м/ролл) HLT</t>
  </si>
  <si>
    <t>084-05-103</t>
  </si>
  <si>
    <t>Термоусаживаемая трубка ТУТнг 25/12,5 красная (50 м/ролл) HLT</t>
  </si>
  <si>
    <t>084-05-104</t>
  </si>
  <si>
    <t>Термоусаживаемая трубка ТУТнг 25/12,5 синяя (50 м/ролл) HLT</t>
  </si>
  <si>
    <t>084-05-105</t>
  </si>
  <si>
    <t>Термоусаживаемая трубка ТУТнг 25/12,5 черная (50 м/ролл) HLT</t>
  </si>
  <si>
    <t>084-06-130</t>
  </si>
  <si>
    <t>Термоусаживаемая трубка ТУТнг 25/12,5 желто-зеленая (50 м/ролл) HLT</t>
  </si>
  <si>
    <t>084-05-009</t>
  </si>
  <si>
    <t>Термоусаживаемая трубка ТУТнг 30/15 белая (50 м/ролл) HLT</t>
  </si>
  <si>
    <t>084-05-021</t>
  </si>
  <si>
    <t>Термоусаживаемая трубка ТУТнг 30/15 желтая (50 м/ролл) HLT</t>
  </si>
  <si>
    <t>084-05-033</t>
  </si>
  <si>
    <t>Термоусаживаемая трубка ТУТнг 30/15 зеленая (50 м/ролл) HLT</t>
  </si>
  <si>
    <t>084-05-045</t>
  </si>
  <si>
    <t>Термоусаживаемая трубка ТУТнг 30/15 красная (50 м/ролл) HLT</t>
  </si>
  <si>
    <t>084-05-057</t>
  </si>
  <si>
    <t>Термоусаживаемая трубка ТУТнг 30/15 синяя (50 м/ролл) HLT</t>
  </si>
  <si>
    <t>084-05-069</t>
  </si>
  <si>
    <t>Термоусаживаемая трубка ТУТнг 30/15 черная (50 м/ролл) HLT</t>
  </si>
  <si>
    <t>084-06-009</t>
  </si>
  <si>
    <t>Термоусаживаемая трубка ТУТнг 30/15 желто-зеленая (50 м/ролл) HLT</t>
  </si>
  <si>
    <t>084-05-010</t>
  </si>
  <si>
    <t>Термоусаживаемая трубка ТУТнг 40/20 белая (50 м/ролл) HLT</t>
  </si>
  <si>
    <t>084-05-022</t>
  </si>
  <si>
    <t>Термоусаживаемая трубка ТУТнг 40/20 желтая (50 м/ролл) HLT</t>
  </si>
  <si>
    <t>084-05-034</t>
  </si>
  <si>
    <t>Термоусаживаемая трубка ТУТнг 40/20 зеленая (50 м/ролл) HLT</t>
  </si>
  <si>
    <t>084-05-046</t>
  </si>
  <si>
    <t>Термоусаживаемая трубка ТУТнг 40/20 красная (50 м/ролл) HLT</t>
  </si>
  <si>
    <t>084-05-058</t>
  </si>
  <si>
    <t>Термоусаживаемая трубка ТУТнг 40/20 синяя (50 м/ролл) HLT</t>
  </si>
  <si>
    <t>084-05-070</t>
  </si>
  <si>
    <t>Термоусаживаемая трубка ТУТнг 40/20 черная (50 м/ролл) HLT</t>
  </si>
  <si>
    <t>084-06-010</t>
  </si>
  <si>
    <t>Термоусаживаемая трубка ТУТнг 40/20 желто-зеленая (50 м/ролл) HLT</t>
  </si>
  <si>
    <t>084-05-011</t>
  </si>
  <si>
    <t>Термоусаживаемая трубка ТУТнг 50/25 белая (25 м/ролл) HLT</t>
  </si>
  <si>
    <t>084-05-023</t>
  </si>
  <si>
    <t>Термоусаживаемая трубка ТУТнг 50/25 желтая (25 м/ролл) HLT</t>
  </si>
  <si>
    <t>084-05-035</t>
  </si>
  <si>
    <t>Термоусаживаемая трубка ТУТнг 50/25 зеленая (25 м/ролл) HLT</t>
  </si>
  <si>
    <t>084-05-047</t>
  </si>
  <si>
    <t>Термоусаживаемая трубка ТУТнг 50/25 красная (25 м/ролл) HLT</t>
  </si>
  <si>
    <t>084-05-059</t>
  </si>
  <si>
    <t>Термоусаживаемая трубка ТУТнг 50/25 синяя (25 м/ролл) HLT</t>
  </si>
  <si>
    <t>084-05-071</t>
  </si>
  <si>
    <t>Термоусаживаемая трубка ТУТнг 50/25 черная (25 м/ролл) HLT</t>
  </si>
  <si>
    <t>084-06-011</t>
  </si>
  <si>
    <t>Термоусаживаемая трубка ТУТнг 50/25 желто-зеленая (25 м/ролл) HLT</t>
  </si>
  <si>
    <t>084-05-012</t>
  </si>
  <si>
    <t>Термоусаживаемая трубка ТУТнг 60/30 белая (25 м/ролл) HLT</t>
  </si>
  <si>
    <t>084-05-024</t>
  </si>
  <si>
    <t>Термоусаживаемая трубка ТУТнг 60/30 желтая (25 м/ролл) HLT</t>
  </si>
  <si>
    <t>084-05-036</t>
  </si>
  <si>
    <t>Термоусаживаемая трубка ТУТнг 60/30 зеленая (25 м/ролл) HLT</t>
  </si>
  <si>
    <t>084-05-048</t>
  </si>
  <si>
    <t>Термоусаживаемая трубка ТУТнг 60/30 красная (25 м/ролл) HLT</t>
  </si>
  <si>
    <t>084-05-060</t>
  </si>
  <si>
    <t>Термоусаживаемая трубка ТУТнг 60/30 синяя (25 м/ролл) HLT</t>
  </si>
  <si>
    <t>084-05-072</t>
  </si>
  <si>
    <t>Термоусаживаемая трубка ТУТнг 60/30 черная (25 м/ролл) HLT</t>
  </si>
  <si>
    <t>084-06-012</t>
  </si>
  <si>
    <t>Термоусаживаемая трубка ТУТнг 60/30 желто-зеленая (25 м/ролл) HLT</t>
  </si>
  <si>
    <t>Термоусаживаемая трубка ТТУ-нарезка по 1M.</t>
  </si>
  <si>
    <t>084-15-01</t>
  </si>
  <si>
    <t>Термоусаживаемая трубка ТТУ 2/1 белая 1M (50M/уп.) HLT</t>
  </si>
  <si>
    <t>084-15-11</t>
  </si>
  <si>
    <t>Термоусаживаемая трубка ТТУ 2/1 желтая 1M (50M/уп.) HLT</t>
  </si>
  <si>
    <t>084-15-12</t>
  </si>
  <si>
    <t>Термоусаживаемая трубка ТТУ 2/1 зеленая 1M (50M/уп.) HLT</t>
  </si>
  <si>
    <t>084-15-13</t>
  </si>
  <si>
    <t>Термоусаживаемая трубка ТТУ 2/1 красная 1M (50M/уп.) HLT</t>
  </si>
  <si>
    <t>084-15-14</t>
  </si>
  <si>
    <t>Термоусаживаемая трубка ТТУ 2/1 синяя 1M (50M/уп.) HLT</t>
  </si>
  <si>
    <t>084-15-15</t>
  </si>
  <si>
    <t>Термоусаживаемая трубка ТТУ 2/1 черная 1M (50M/уп.) HLT</t>
  </si>
  <si>
    <t>084-15-080</t>
  </si>
  <si>
    <t>Термоусаживаемая трубка ТТУ 2/1 желто-зеленая 1M (50M/уп.) HLT</t>
  </si>
  <si>
    <t>084-15-25</t>
  </si>
  <si>
    <t>Термоусаживаемая трубка ТТУ 3/1.5 белая 1M (50M/уп.) HLT</t>
  </si>
  <si>
    <t>084-15-26</t>
  </si>
  <si>
    <t>Термоусаживаемая трубка ТТУ 3/1.5 желтая 1M (50M/уп.) HLT</t>
  </si>
  <si>
    <t>084-15-27</t>
  </si>
  <si>
    <t>Термоусаживаемая трубка ТТУ 3/1.5 зеленая 1M (50M/уп.) HLT</t>
  </si>
  <si>
    <t>084-15-28</t>
  </si>
  <si>
    <t>Термоусаживаемая трубка ТТУ 3/1.5 красная 1M (50M/уп.) HLT</t>
  </si>
  <si>
    <t>084-15-38</t>
  </si>
  <si>
    <t>Термоусаживаемая трубка ТТУ 3/1.5 синяя 1M (50M/уп.) HLT</t>
  </si>
  <si>
    <t>084-15-39</t>
  </si>
  <si>
    <t>Термоусаживаемая трубка ТТУ 3/1.5 черная 1M (50M/уп.) HLT</t>
  </si>
  <si>
    <t>084-15-41</t>
  </si>
  <si>
    <t>Термоусаживаемая трубка ТТУ 3/1.5 желто-зеленая 1M (50M/уп.) HLT</t>
  </si>
  <si>
    <t>084-15-02</t>
  </si>
  <si>
    <t>Термоусаживаемая трубка ТТУ 4/2 белая 1M (50M/уп.) HLT</t>
  </si>
  <si>
    <t>084-15-16</t>
  </si>
  <si>
    <t>Термоусаживаемая трубка ТТУ 4/2 желтая 1M (50M/уп.) HLT</t>
  </si>
  <si>
    <t>084-15-29</t>
  </si>
  <si>
    <t>Термоусаживаемая трубка ТТУ 4/2 зеленая 1M (50M/уп.) HLT</t>
  </si>
  <si>
    <t>084-15-42</t>
  </si>
  <si>
    <t>Термоусаживаемая трубка ТТУ 4/2 красная 1M (50M/уп.) HLT</t>
  </si>
  <si>
    <t>084-15-55</t>
  </si>
  <si>
    <t>Термоусаживаемая трубка ТТУ 4/2 синяя 1M (50M/уп.) HLT</t>
  </si>
  <si>
    <t>084-15-68</t>
  </si>
  <si>
    <t>Термоусаживаемая трубка ТТУ 4/2 черная 1M (50M/уп.) HLT</t>
  </si>
  <si>
    <t>084-15-81</t>
  </si>
  <si>
    <t>Термоусаживаемая трубка ТТУ 4/2 желто-зеленая 1M (50M/уп.) HLT</t>
  </si>
  <si>
    <t>084-15-03</t>
  </si>
  <si>
    <t>Термоусаживаемая трубка ТТУ 6/3 белая 1M (50M/уп.) HLT</t>
  </si>
  <si>
    <t>084-15-17</t>
  </si>
  <si>
    <t>Термоусаживаемая трубка ТТУ 6/3 желтая 1M (50M/уп.) HLT</t>
  </si>
  <si>
    <t>084-15-30</t>
  </si>
  <si>
    <t>Термоусаживаемая трубка ТТУ 6/3 зеленая 1M (50M/уп.) HLT</t>
  </si>
  <si>
    <t>084-15-43</t>
  </si>
  <si>
    <t>Термоусаживаемая трубка ТТУ 6/3 красная 1M (50M/уп.) HLT</t>
  </si>
  <si>
    <t>084-15-56</t>
  </si>
  <si>
    <t>Термоусаживаемая трубка ТТУ 6/3 синяя 1M (50M/уп.) HLT</t>
  </si>
  <si>
    <t>084-15-69</t>
  </si>
  <si>
    <t>Термоусаживаемая трубка ТТУ 6/3 черная 1M (50M/уп.) HLT</t>
  </si>
  <si>
    <t>084-15-82</t>
  </si>
  <si>
    <t>Термоусаживаемая трубка ТТУ 6/3 желто-зеленая 1M (50M/уп.) HLT</t>
  </si>
  <si>
    <t>084-15-04</t>
  </si>
  <si>
    <t>Термоусаживаемая трубка ТТУ 8/4 белая 1M (50M/уп.) HLT</t>
  </si>
  <si>
    <t>084-15-18</t>
  </si>
  <si>
    <t>Термоусаживаемая трубка ТТУ 8/4 желтая 1M (50M/уп.) HLT</t>
  </si>
  <si>
    <t>084-15-31</t>
  </si>
  <si>
    <t>Термоусаживаемая трубка ТТУ 8/4 зеленая 1M (50M/уп.) HLT</t>
  </si>
  <si>
    <t>084-15-44</t>
  </si>
  <si>
    <t>Термоусаживаемая трубка ТТУ 8/4 красная 1M (50M/уп.) HLT</t>
  </si>
  <si>
    <t>084-15-57</t>
  </si>
  <si>
    <t>Термоусаживаемая трубка ТТУ 8/4 синяя 1M (50M/уп.) HLT</t>
  </si>
  <si>
    <t>084-15-70</t>
  </si>
  <si>
    <t>Термоусаживаемая трубка ТТУ 8/4 черная 1M (50M/уп.) HLT</t>
  </si>
  <si>
    <t>084-15-83</t>
  </si>
  <si>
    <t>Термоусаживаемая трубка ТТУ 8/4 желто-зеленая 1M(50м/упак) HLT</t>
  </si>
  <si>
    <t>084-15-05</t>
  </si>
  <si>
    <t>Термоусаживаемая трубка ТТУ 10/5 белая 1M (50M/уп.) HLT</t>
  </si>
  <si>
    <t>084-15-19</t>
  </si>
  <si>
    <t>Термоусаживаемая трубка ТТУ 10/5 желтая 1M (50M/уп.) HLT</t>
  </si>
  <si>
    <t>084-15-32</t>
  </si>
  <si>
    <t>Термоусаживаемая трубка ТТУ 10/5 зеленая 1M (50M/уп.) HLT</t>
  </si>
  <si>
    <t>084-15-45</t>
  </si>
  <si>
    <t>Термоусаживаемая трубка ТТУ 10/5 красная 1M (50M/уп.) HLT</t>
  </si>
  <si>
    <t>084-15-58</t>
  </si>
  <si>
    <t>Термоусаживаемая трубка ТТУ 10/5 синяя 1M (50M/уп.) HLT</t>
  </si>
  <si>
    <t>084-15-71</t>
  </si>
  <si>
    <t>Термоусаживаемая трубка ТТУ 10/5 черная 1M (50M/уп.) HLT</t>
  </si>
  <si>
    <t>084-15-84</t>
  </si>
  <si>
    <t>Термоусаживаемая трубка ТТУ 10/5 желто-зеленая 1M (50M/уп.) HLT</t>
  </si>
  <si>
    <t>084-15-06</t>
  </si>
  <si>
    <t>Термоусаживаемая трубка ТТУ 12/6 белая 1M (50M/уп.) HLT</t>
  </si>
  <si>
    <t>084-15-20</t>
  </si>
  <si>
    <t>Термоусаживаемая трубка ТТУ 12/6 желтая 1M (50M/уп.) HLT</t>
  </si>
  <si>
    <t>084-15-33</t>
  </si>
  <si>
    <t>Термоусаживаемая трубка ТТУ 12/6 зеленая 1M (50M/уп.) HLT</t>
  </si>
  <si>
    <t>084-15-46</t>
  </si>
  <si>
    <t>Термоусаживаемая трубка ТТУ 12/6 красная 1M (50M/уп.) HLT</t>
  </si>
  <si>
    <t>084-15-59</t>
  </si>
  <si>
    <t>Термоусаживаемая трубка ТТУ 12/6 синяя 1M (50M/уп.) HLT</t>
  </si>
  <si>
    <t>084-15-72</t>
  </si>
  <si>
    <t>Термоусаживаемая трубка ТТУ 12/6 черная 1M (50M/уп.) HLT</t>
  </si>
  <si>
    <t>084-15-85</t>
  </si>
  <si>
    <t>Термоусаживаемая трубка ТТУ 12/6 желто-зеленая 1M (50M/уп.) HLT</t>
  </si>
  <si>
    <t>084-15-110</t>
  </si>
  <si>
    <t>Термоусаживаемая трубка ТТУ 14/7 белая 1M(50м/упак) HLT</t>
  </si>
  <si>
    <t>084-15-111</t>
  </si>
  <si>
    <t>Термоусаживаемая трубка ТТУ 14/7 желтая 1M(50м/упак) HLT</t>
  </si>
  <si>
    <t>084-15-112</t>
  </si>
  <si>
    <t>Термоусаживаемая трубка ТТУ 14/7 зеленая 1M(50м/упак) HLT</t>
  </si>
  <si>
    <t>084-15-113</t>
  </si>
  <si>
    <t>Термоусаживаемая трубка ТТУ 14/7 красная 1M(50м/упак) HLT</t>
  </si>
  <si>
    <t>084-15-114</t>
  </si>
  <si>
    <t>Термоусаживаемая трубка ТТУ 14/7 синяя 1M(50м/упак) HLT</t>
  </si>
  <si>
    <t>084-15-115</t>
  </si>
  <si>
    <t>Термоусаживаемая трубка ТТУ 14/7 черная 1M(50м/упак) HLT</t>
  </si>
  <si>
    <t>084-15-116</t>
  </si>
  <si>
    <t>Термоусаживаемая трубка ТТУ 14/7 желто-зеленая 1M(50м/упак) HLT</t>
  </si>
  <si>
    <t>084-15-07</t>
  </si>
  <si>
    <t>Термоусаживаемая трубка ТТУ 16/8 белая 1M (50M/уп.) HLT</t>
  </si>
  <si>
    <t>084-15-21</t>
  </si>
  <si>
    <t>Термоусаживаемая трубка ТТУ 16/8 желтая 1M (50M/уп.) HLT</t>
  </si>
  <si>
    <t>084-15-34</t>
  </si>
  <si>
    <t>Термоусаживаемая трубка ТТУ 16/8 зеленая 1M (50M/уп.) HLT</t>
  </si>
  <si>
    <t>084-15-47</t>
  </si>
  <si>
    <t>Термоусаживаемая трубка ТТУ 16/8 красная 1M (50M/уп.) HLT</t>
  </si>
  <si>
    <t>084-15-60</t>
  </si>
  <si>
    <t>Термоусаживаемая трубка ТТУ 16/8 синяя 1M (50M/уп.) HLT</t>
  </si>
  <si>
    <t>084-15-73</t>
  </si>
  <si>
    <t>Термоусаживаемая трубка ТТУ 16/8 черная 1M (50M/уп.) HLT</t>
  </si>
  <si>
    <t>084-15-86</t>
  </si>
  <si>
    <t>Термоусаживаемая трубка ТТУ 16/8 желто-зеленая 1M (50M/уп.) HLT</t>
  </si>
  <si>
    <t>084-15-136</t>
  </si>
  <si>
    <t>Термоусаживаемая трубка ТТУ 18/9 белая 1M(50м/упак) HLT</t>
  </si>
  <si>
    <t>084-15-137</t>
  </si>
  <si>
    <t>Термоусаживаемая трубка ТТУ 18/9 желтая 1M(50м/упак) HLT</t>
  </si>
  <si>
    <t>084-15-138</t>
  </si>
  <si>
    <t>Термоусаживаемая трубка ТТУ 18/9 зеленая 1M(50м/упак) HLT</t>
  </si>
  <si>
    <t>084-15-139</t>
  </si>
  <si>
    <t>Термоусаживаемая трубка ТТУ 18/9 красная 1M(50м/упак) HLT</t>
  </si>
  <si>
    <t>084-15-140</t>
  </si>
  <si>
    <t>Термоусаживаемая трубка ТТУ 18/9 синяя 1M(50м/упак) HLT</t>
  </si>
  <si>
    <t>084-15-141</t>
  </si>
  <si>
    <t>Термоусаживаемая трубка ТТУ 18/9 черная 1M(50м/упак) HLT</t>
  </si>
  <si>
    <t>084-15-142</t>
  </si>
  <si>
    <t>Термоусаживаемая трубка ТТУ 18/9 желто-зеленая 1M(50м/упак) HLT</t>
  </si>
  <si>
    <t>084-15-08</t>
  </si>
  <si>
    <t>Термоусаживаемая трубка ТТУ 20/10 белая 1M (50M/уп.) HLT</t>
  </si>
  <si>
    <t>084-15-22</t>
  </si>
  <si>
    <t>Термоусаживаемая трубка ТТУ 20/10 желтая 1M (50M/уп.) HLT</t>
  </si>
  <si>
    <t>084-15-35</t>
  </si>
  <si>
    <t>Термоусаживаемая трубка ТТУ 20/10 зеленая 1M (50M/уп.) HLT</t>
  </si>
  <si>
    <t>084-15-48</t>
  </si>
  <si>
    <t>Термоусаживаемая трубка ТТУ 20/10 красная 1M (50M/уп.) HLT</t>
  </si>
  <si>
    <t>084-15-61</t>
  </si>
  <si>
    <t>Термоусаживаемая трубка ТТУ 20/10 синяя 1M (50M/уп.) HLT</t>
  </si>
  <si>
    <t>084-15-74</t>
  </si>
  <si>
    <t>Термоусаживаемая трубка ТТУ 20/10 черная 1M (50M/уп.) HLT</t>
  </si>
  <si>
    <t>084-15-87</t>
  </si>
  <si>
    <t>Термоусаживаемая трубка ТТУ 20/10 желто-зеленая 1M (50M/уп.) HLT</t>
  </si>
  <si>
    <t>084-15-09</t>
  </si>
  <si>
    <t>Термоусаживаемая трубка ТТУ 30/15 белая 1M (50M/уп.) HLT</t>
  </si>
  <si>
    <t>084-15-23</t>
  </si>
  <si>
    <t>Термоусаживаемая трубка ТТУ 30/15 желтая 1M (50M/уп.) HLT</t>
  </si>
  <si>
    <t>084-15-36</t>
  </si>
  <si>
    <t>Термоусаживаемая трубка ТТУ 30/15 зеленая 1M (50M/уп.) HLT</t>
  </si>
  <si>
    <t>084-15-49</t>
  </si>
  <si>
    <t>Термоусаживаемая трубка ТТУ 30/15 красная 1M (50M/уп.) HLT</t>
  </si>
  <si>
    <t>084-15-62</t>
  </si>
  <si>
    <t>Термоусаживаемая трубка ТТУ 30/15 синяя 1M (50M/уп.) HLT</t>
  </si>
  <si>
    <t>084-15-75</t>
  </si>
  <si>
    <t>Термоусаживаемая трубка ТТУ 30/15 черная 1M (50M/уп.) HLT</t>
  </si>
  <si>
    <t>084-15-88</t>
  </si>
  <si>
    <t>Термоусаживаемая трубка ТТУ 30/15 желто-зеленая 1M (50M/уп.) HLT</t>
  </si>
  <si>
    <t>084-15-10</t>
  </si>
  <si>
    <t>Термоусаживаемая трубка ТТУ 40/20 белая 1M (50M/уп.) HLT</t>
  </si>
  <si>
    <t>084-15-24</t>
  </si>
  <si>
    <t>Термоусаживаемая трубка ТТУ 40/20 желтая 1M (50M/уп.) HLT</t>
  </si>
  <si>
    <t>084-15-37</t>
  </si>
  <si>
    <t>Термоусаживаемая трубка ТТУ 40/20 зеленая 1M (50M/уп.) HLT</t>
  </si>
  <si>
    <t>084-15-50</t>
  </si>
  <si>
    <t>Термоусаживаемая трубка ТТУ 40/20 красная 1M (50M/уп.) HLT</t>
  </si>
  <si>
    <t>084-15-63</t>
  </si>
  <si>
    <t>Термоусаживаемая трубка ТТУ 40/20 синяя 1M (50M/уп.) HLT</t>
  </si>
  <si>
    <t>084-15-76</t>
  </si>
  <si>
    <t>Термоусаживаемая трубка ТТУ 40/20 черная 1M (50M/уп.) HLT</t>
  </si>
  <si>
    <t>084-15-89</t>
  </si>
  <si>
    <t>Термоусаживаемая трубка ТТУ 40/20 желто-зеленая 1M (50M/уп.) HLT</t>
  </si>
  <si>
    <t>084-15-150</t>
  </si>
  <si>
    <t>Термоусаживаемая трубка ТУТ 2/1 набор:7 цветов по 3шт. 100мм. (уп//21шт.) HLT</t>
  </si>
  <si>
    <t>4630076444772</t>
  </si>
  <si>
    <t>084-15-151</t>
  </si>
  <si>
    <t>Термоусаживаемая трубка ТУТ 4/2 набор:7 цветов по 3шт. 100мм.  (уп//21шт.) HLT</t>
  </si>
  <si>
    <t>4630076444789</t>
  </si>
  <si>
    <t>084-15-152</t>
  </si>
  <si>
    <t>Термоусаживаемая трубка ТУТ 6/3 набор:7 цветов по 3шт. 100мм.  (уп//21шт.) HLT</t>
  </si>
  <si>
    <t>4630076444796</t>
  </si>
  <si>
    <t>084-15-153</t>
  </si>
  <si>
    <t>Термоусаживаемая трубка ТУТ 8/4 набор:7 цветов по 3шт. 100мм.  (уп//21шт.) HLT</t>
  </si>
  <si>
    <t>4630076444802</t>
  </si>
  <si>
    <t>084-15-154</t>
  </si>
  <si>
    <t>Термоусаживаемая трубка ТУТ 10/5 набор:7 цветов по 3шт. 100мм.  (уп//21шт.) HLT</t>
  </si>
  <si>
    <t>4630076444826</t>
  </si>
  <si>
    <t>084-15-155</t>
  </si>
  <si>
    <t>Термоусаживаемая трубка ТУТ 12/6 набор:7 цветов по 3шт. 100мм.  (уп//21шт.) HLT</t>
  </si>
  <si>
    <t>4630076444833</t>
  </si>
  <si>
    <t>084-15-156</t>
  </si>
  <si>
    <t>Термоусаживаемая трубка ТУТ 16/8 набор:7 цветов по 3шт. 100мм.  (уп//21шт.) HLT</t>
  </si>
  <si>
    <t>4630076444840</t>
  </si>
  <si>
    <t>084-15-157</t>
  </si>
  <si>
    <t>Термоусаживаемая трубка ТУТ 20/10 набор:7 цветов по 3шт. 100мм.  (уп//21шт.) HLT</t>
  </si>
  <si>
    <t>4630076444857</t>
  </si>
  <si>
    <t>084-15-158</t>
  </si>
  <si>
    <t>Термоусаживаемая трубка ТУТ 30/15 набор:7 цветов по 3шт. 100мм.  (уп//21шт.) HLT</t>
  </si>
  <si>
    <t>4630076444864</t>
  </si>
  <si>
    <t>084-15-159</t>
  </si>
  <si>
    <t>Термоусаживаемая трубка ТУТ 40/20 набор:7 цветов по 3шт. 100мм.  (уп//21шт.) HLT</t>
  </si>
  <si>
    <t>4630076444871</t>
  </si>
  <si>
    <t>084-15-145</t>
  </si>
  <si>
    <t>Набор трубок ТУТ 10/5, 12/6, 16/8, 20/10, 25/12.5, 30/15, 40/20 по 7 цветов по 1м (49м/упак) HLT</t>
  </si>
  <si>
    <t>084-15-400</t>
  </si>
  <si>
    <r>
      <rPr>
        <sz val="8"/>
        <rFont val="Times New Roman"/>
        <charset val="204"/>
      </rPr>
      <t>Термоусаживаемая трубка  ТТУ №2-1</t>
    </r>
    <r>
      <rPr>
        <sz val="8"/>
        <rFont val="宋体"/>
        <charset val="204"/>
      </rPr>
      <t>（</t>
    </r>
    <r>
      <rPr>
        <sz val="8"/>
        <rFont val="Times New Roman"/>
        <charset val="204"/>
      </rPr>
      <t>2:1</t>
    </r>
    <r>
      <rPr>
        <sz val="8"/>
        <rFont val="宋体"/>
        <charset val="204"/>
      </rPr>
      <t>）</t>
    </r>
    <r>
      <rPr>
        <sz val="8"/>
        <rFont val="Times New Roman"/>
        <charset val="204"/>
      </rPr>
      <t xml:space="preserve"> набор в боксе: черная, 2/1-50шт. 3/1.5-30шт. 4/2-20шт. 6/3-20шт. 10/5-10шт. 100мм. HLT</t>
    </r>
  </si>
  <si>
    <t>4620105825863</t>
  </si>
  <si>
    <t>084-15-401</t>
  </si>
  <si>
    <r>
      <rPr>
        <sz val="8"/>
        <rFont val="Times New Roman"/>
        <charset val="204"/>
      </rPr>
      <t xml:space="preserve">Термоусаживаемая трубка  ТТУ №2-2 </t>
    </r>
    <r>
      <rPr>
        <sz val="8"/>
        <rFont val="宋体"/>
        <charset val="204"/>
      </rPr>
      <t>（</t>
    </r>
    <r>
      <rPr>
        <sz val="8"/>
        <rFont val="Times New Roman"/>
        <charset val="204"/>
      </rPr>
      <t>2:1</t>
    </r>
    <r>
      <rPr>
        <sz val="8"/>
        <rFont val="宋体"/>
        <charset val="204"/>
      </rPr>
      <t>）</t>
    </r>
    <r>
      <rPr>
        <sz val="8"/>
        <rFont val="Times New Roman"/>
        <charset val="204"/>
      </rPr>
      <t>набор в боксе: пять цветов</t>
    </r>
    <r>
      <rPr>
        <sz val="8"/>
        <rFont val="宋体"/>
        <charset val="204"/>
      </rPr>
      <t>（</t>
    </r>
    <r>
      <rPr>
        <sz val="8"/>
        <rFont val="Times New Roman"/>
        <charset val="204"/>
      </rPr>
      <t>черн,жел,зел,красн,син</t>
    </r>
    <r>
      <rPr>
        <sz val="8"/>
        <rFont val="宋体"/>
        <charset val="204"/>
      </rPr>
      <t>）</t>
    </r>
    <r>
      <rPr>
        <sz val="8"/>
        <rFont val="Times New Roman"/>
        <charset val="204"/>
      </rPr>
      <t>, 2/1-50шт. 3/1.5-30шт. 4/2-20шт. 6/3-20шт. 10/5-15шт. 100мм. HLT</t>
    </r>
  </si>
  <si>
    <t>4620105825870</t>
  </si>
  <si>
    <t>084-15-402</t>
  </si>
  <si>
    <r>
      <rPr>
        <sz val="8"/>
        <rFont val="Times New Roman"/>
        <charset val="204"/>
      </rPr>
      <t>Термоусаживаемая трубка  ТТУ №2-3</t>
    </r>
    <r>
      <rPr>
        <sz val="8"/>
        <rFont val="宋体"/>
        <charset val="204"/>
      </rPr>
      <t>（</t>
    </r>
    <r>
      <rPr>
        <sz val="8"/>
        <rFont val="Times New Roman"/>
        <charset val="204"/>
      </rPr>
      <t>2:1</t>
    </r>
    <r>
      <rPr>
        <sz val="8"/>
        <rFont val="宋体"/>
        <charset val="204"/>
      </rPr>
      <t>）</t>
    </r>
    <r>
      <rPr>
        <sz val="8"/>
        <rFont val="Times New Roman"/>
        <charset val="204"/>
      </rPr>
      <t xml:space="preserve"> набор в боксе: три цвета</t>
    </r>
    <r>
      <rPr>
        <sz val="8"/>
        <rFont val="宋体"/>
        <charset val="204"/>
      </rPr>
      <t>（</t>
    </r>
    <r>
      <rPr>
        <sz val="8"/>
        <rFont val="Times New Roman"/>
        <charset val="204"/>
      </rPr>
      <t>черн,бел,красн</t>
    </r>
    <r>
      <rPr>
        <sz val="8"/>
        <rFont val="宋体"/>
        <charset val="204"/>
      </rPr>
      <t>）</t>
    </r>
    <r>
      <rPr>
        <sz val="8"/>
        <rFont val="Times New Roman"/>
        <charset val="204"/>
      </rPr>
      <t>, 2/1-48шт. 3/1.5-30шт. 4/2-18шт. 6/3-18шт. 10/5-18шт. 100мм. HLT</t>
    </r>
  </si>
  <si>
    <t>4620105825887</t>
  </si>
  <si>
    <t>084-15-403</t>
  </si>
  <si>
    <r>
      <rPr>
        <sz val="8"/>
        <rFont val="Times New Roman"/>
        <charset val="204"/>
      </rPr>
      <t>Термоусаживаемая трубка  ТУТк  №3-1</t>
    </r>
    <r>
      <rPr>
        <sz val="8"/>
        <rFont val="宋体"/>
        <charset val="204"/>
      </rPr>
      <t>（</t>
    </r>
    <r>
      <rPr>
        <sz val="8"/>
        <rFont val="Times New Roman"/>
        <charset val="204"/>
      </rPr>
      <t>3:1</t>
    </r>
    <r>
      <rPr>
        <sz val="8"/>
        <rFont val="宋体"/>
        <charset val="204"/>
      </rPr>
      <t>）</t>
    </r>
    <r>
      <rPr>
        <sz val="8"/>
        <rFont val="Times New Roman"/>
        <charset val="204"/>
      </rPr>
      <t>набор в боксе: черная, 3/1-20шт. 4.8/1.6-15шт. 6/2-9шт. 9/3-8шт. 12/4-7шт. 100мм. HLT</t>
    </r>
  </si>
  <si>
    <t>084-15-404</t>
  </si>
  <si>
    <r>
      <rPr>
        <sz val="8"/>
        <rFont val="Times New Roman"/>
        <charset val="204"/>
      </rPr>
      <t>Термоусаживаемая трубка ТУТк №3-2</t>
    </r>
    <r>
      <rPr>
        <sz val="8"/>
        <rFont val="宋体"/>
        <charset val="204"/>
      </rPr>
      <t>（</t>
    </r>
    <r>
      <rPr>
        <sz val="8"/>
        <rFont val="Times New Roman"/>
        <charset val="204"/>
      </rPr>
      <t>3:1</t>
    </r>
    <r>
      <rPr>
        <sz val="8"/>
        <rFont val="宋体"/>
        <charset val="204"/>
      </rPr>
      <t>）</t>
    </r>
    <r>
      <rPr>
        <sz val="8"/>
        <rFont val="Times New Roman"/>
        <charset val="204"/>
      </rPr>
      <t>набор в боксе: три цвета</t>
    </r>
    <r>
      <rPr>
        <sz val="8"/>
        <rFont val="宋体"/>
        <charset val="204"/>
      </rPr>
      <t>（</t>
    </r>
    <r>
      <rPr>
        <sz val="8"/>
        <rFont val="Times New Roman"/>
        <charset val="204"/>
      </rPr>
      <t>черн,бел,красн</t>
    </r>
    <r>
      <rPr>
        <sz val="8"/>
        <rFont val="宋体"/>
        <charset val="204"/>
      </rPr>
      <t>）</t>
    </r>
    <r>
      <rPr>
        <sz val="8"/>
        <rFont val="Times New Roman"/>
        <charset val="204"/>
      </rPr>
      <t>, 3/1-черн-8шт.бел-6шт. красн-6шт. 4.8/1.6-черн-5шт.бел-5шт. красн-5шт. 6/2--черн-3шт.бел-3шт. красн-3шт. 9/3--черн-4шт.бел-2шт. красн-2шт. 12/4-черн-3шт.бел-2шт. красн-2шт. 100мм. HLT</t>
    </r>
  </si>
  <si>
    <t>084-15-405</t>
  </si>
  <si>
    <r>
      <rPr>
        <sz val="8"/>
        <rFont val="Times New Roman"/>
        <charset val="204"/>
      </rPr>
      <t>Термоусаживаемая трубка  ТУТк №3-3</t>
    </r>
    <r>
      <rPr>
        <sz val="8"/>
        <rFont val="宋体"/>
        <charset val="204"/>
      </rPr>
      <t>（</t>
    </r>
    <r>
      <rPr>
        <sz val="8"/>
        <rFont val="Times New Roman"/>
        <charset val="204"/>
      </rPr>
      <t>3:1</t>
    </r>
    <r>
      <rPr>
        <sz val="8"/>
        <rFont val="宋体"/>
        <charset val="204"/>
      </rPr>
      <t>）</t>
    </r>
    <r>
      <rPr>
        <sz val="8"/>
        <rFont val="Times New Roman"/>
        <charset val="204"/>
      </rPr>
      <t>набор в боксе: два цвета</t>
    </r>
    <r>
      <rPr>
        <sz val="8"/>
        <rFont val="宋体"/>
        <charset val="204"/>
      </rPr>
      <t>（</t>
    </r>
    <r>
      <rPr>
        <sz val="8"/>
        <rFont val="Times New Roman"/>
        <charset val="204"/>
      </rPr>
      <t>черн,прозрачн</t>
    </r>
    <r>
      <rPr>
        <sz val="8"/>
        <rFont val="宋体"/>
        <charset val="204"/>
      </rPr>
      <t>）</t>
    </r>
    <r>
      <rPr>
        <sz val="8"/>
        <rFont val="Times New Roman"/>
        <charset val="204"/>
      </rPr>
      <t>, 3/1-черн-13шт. прозрачн-7шт.  4.8/1.6-черн-9шт. прозрачн-6шт. 6/2-черн-6шт. прозрачн-3шт. 9/3-черн-5шт. прозрачн-3шт.. 12/4-черн-4шт. прозрачн-3шт. 100мм. HLT</t>
    </r>
  </si>
  <si>
    <t>084-15-220</t>
  </si>
  <si>
    <t>Термоусаживаемая трубка ТУТк с коэффициентом (3:1) 3.2/1.3 черная HLT</t>
  </si>
  <si>
    <t>084-15-221</t>
  </si>
  <si>
    <t>Термоусаживаемая трубка ТУТк с коэффициентом (3:1) 4.8/1.7 черная HLT</t>
  </si>
  <si>
    <t>084-15-222</t>
  </si>
  <si>
    <t>Термоусаживаемая трубка ТУТк с коэффициентом (3:1) 6.4/2.5 черная HLT</t>
  </si>
  <si>
    <t>084-15-223</t>
  </si>
  <si>
    <t>Термоусаживаемая трубка ТУТк с коэффициентом (3:1) 9.5/3.2 черная HLT</t>
  </si>
  <si>
    <t>084-15-224</t>
  </si>
  <si>
    <t>Термоусаживаемая трубка ТУТк с коэффициентом (3:1) 12.7/4.6 черная HLT</t>
  </si>
  <si>
    <t>084-15-225</t>
  </si>
  <si>
    <t>Термоусаживаемая трубка ТУТк с коэффициентом (3:1) 15.4/5.6 черная HLT</t>
  </si>
  <si>
    <t>084-15-226</t>
  </si>
  <si>
    <t>Термоусаживаемая трубка ТУТк с коэффициентом (3:1) 19.1/6.8 черная HLT</t>
  </si>
  <si>
    <t>084-15-227</t>
  </si>
  <si>
    <t>Термоусаживаемая трубка ТУТк с коэффициентом (3:1) 25.4/9.5 черная HLT</t>
  </si>
  <si>
    <t>084-15-228</t>
  </si>
  <si>
    <t>Термоусаживаемая трубка ТУТк с коэффициентом (3:1) 30/12 черная HLT</t>
  </si>
  <si>
    <t>084-15-229</t>
  </si>
  <si>
    <t>Термоусаживаемая трубка ТУТк с коэффициентом (3:1) 40/15 черная HLT</t>
  </si>
  <si>
    <t>084-15-230</t>
  </si>
  <si>
    <t>Термоусаживаемая трубка ТУТк с коэффициентом (3:1) 50/19 черная HLT</t>
  </si>
  <si>
    <t>084-15-231</t>
  </si>
  <si>
    <t>Термоусаживаемая трубка ТУТк с коэффициентом (3:1) 60/23 черная HLT</t>
  </si>
  <si>
    <t>084-15-232</t>
  </si>
  <si>
    <t>Термоусаживаемая трубка ТУТк с коэффициентом (3:1) 70/24 черная HLT</t>
  </si>
  <si>
    <t>084-15-233</t>
  </si>
  <si>
    <t>Термоусаживаемая трубка ТУТк с коэффициентом (3:1) 90/33 черная HLT</t>
  </si>
  <si>
    <t>084-15-234</t>
  </si>
  <si>
    <t>Термоусаживаемая трубка ТУТк с коэффициентом (3:1) 120/42 черная HLT</t>
  </si>
  <si>
    <t>084-15-200</t>
  </si>
  <si>
    <t>Термоусаживаемая трубка ТУТк с коэффициентом (3:1) 3.2/1.3 прозрачная HLT</t>
  </si>
  <si>
    <t>084-15-201</t>
  </si>
  <si>
    <t>Термоусаживаемая трубка ТУТк с коэффициентом (3:1) 4.8/1.7 прозрачная HLT</t>
  </si>
  <si>
    <t>084-15-202</t>
  </si>
  <si>
    <t>Термоусаживаемая трубка ТУТк с коэффициентом (3:1) 6.4/2.5 прозрачная HLT</t>
  </si>
  <si>
    <t>084-15-203</t>
  </si>
  <si>
    <t>Термоусаживаемая трубка ТУТк с коэффициентом (3:1) 9.5/3.2 прозрачная HLT</t>
  </si>
  <si>
    <t>084-15-204</t>
  </si>
  <si>
    <t>Термоусаживаемая трубка ТУТк с коэффициентом (3:1) 12.7/4.6 прозрачная HLT</t>
  </si>
  <si>
    <t>084-15-205</t>
  </si>
  <si>
    <t>Термоусаживаемая трубка ТУТк с коэффициентом (3:1) 19.1/6.8 прозрачная HLT</t>
  </si>
  <si>
    <t>084-15-206</t>
  </si>
  <si>
    <t>Термоусаживаемая трубка ТУТк с коэффициентом (3:1) 25.4/9.5 прозрачная HLT</t>
  </si>
  <si>
    <t>084-15-207</t>
  </si>
  <si>
    <t>Термоусаживаемая трубка ТУТк с коэффициентом (3:1) 30/12 прозрачная HLT</t>
  </si>
  <si>
    <t>084-15-208</t>
  </si>
  <si>
    <t>Термоусаживаемая трубка ТУТк с коэффициентом (3:1) 40/15 прозрачная HLT</t>
  </si>
  <si>
    <t>084-15-209</t>
  </si>
  <si>
    <t>Термоусаживаемая трубка ТУТк с коэффициентом (3:1) 50/19 прозрачная HLT</t>
  </si>
  <si>
    <t>084-15-250</t>
  </si>
  <si>
    <t>Термоусаживаемая трубка ТУТк с коэффициентом (3:1) 3.2/1.3 красная HLT</t>
  </si>
  <si>
    <t>084-15-251</t>
  </si>
  <si>
    <t>Термоусаживаемая трубка ТУТк с коэффициентом (3:1) 4.8/1.7 красная HLT</t>
  </si>
  <si>
    <t>084-15-252</t>
  </si>
  <si>
    <t>Термоусаживаемая трубка ТУТк с коэффициентом (3:1) 6.4/2.5 красная HLT</t>
  </si>
  <si>
    <t>084-15-253</t>
  </si>
  <si>
    <t>Термоусаживаемая трубка ТУТк с коэффициентом (3:1) 9.5/3.2 красная HLT</t>
  </si>
  <si>
    <t>084-15-254</t>
  </si>
  <si>
    <t>Термоусаживаемая трубка ТУТк с коэффициентом (3:1) 12.7/4.6 красная HLT</t>
  </si>
  <si>
    <t>084-15-255</t>
  </si>
  <si>
    <t>Термоусаживаемая трубка ТУТк с коэффициентом (3:1) 19.1/6.8 красная HLT</t>
  </si>
  <si>
    <t>084-15-256</t>
  </si>
  <si>
    <t>Термоусаживаемая трубка ТУТк с коэффициентом (3:1) 25.4/9.5 красная HLT</t>
  </si>
  <si>
    <t>084-15-257</t>
  </si>
  <si>
    <t>Термоусаживаемая трубка ТУТк с коэффициентом (3:1) 30/12 красная HLT</t>
  </si>
  <si>
    <t>084-15-258</t>
  </si>
  <si>
    <t>Термоусаживаемая трубка ТУТк с коэффициентом (3:1) 40/15 красная HLT</t>
  </si>
  <si>
    <t>084-15-290</t>
  </si>
  <si>
    <t>Термоусаживаемая трубка ТУТк с коэффициентом (3:1) 3.2/1.3 белая HLT</t>
  </si>
  <si>
    <t>084-15-291</t>
  </si>
  <si>
    <t>Термоусаживаемая трубка ТУТк с коэффициентом (3:1) 4.8/1.7 белая HLT</t>
  </si>
  <si>
    <t>084-15-292</t>
  </si>
  <si>
    <t>Термоусаживаемая трубка ТУТк с коэффициентом (3:1) 6.4/2.5 белая HLT</t>
  </si>
  <si>
    <t>084-15-293</t>
  </si>
  <si>
    <t>Термоусаживаемая трубка ТУТк с коэффициентом (3:1) 9.5/3.2 белая HLT</t>
  </si>
  <si>
    <t>084-15-294</t>
  </si>
  <si>
    <t>Термоусаживаемая трубка ТУТк с коэффициентом (3:1) 12.7/4.6 белая HLT</t>
  </si>
  <si>
    <t>084-15-295</t>
  </si>
  <si>
    <t>Термоусаживаемая трубка ТУТк с коэффициентом (3:1) 19.1/6.8 белая HLT</t>
  </si>
  <si>
    <t>084-15-296</t>
  </si>
  <si>
    <t>Термоусаживаемая трубка ТУТк с коэффициентом (3:1) 25.4/9.5 белая HLT</t>
  </si>
  <si>
    <t>084-15-297</t>
  </si>
  <si>
    <t>Термоусаживаемая трубка ТУТк с коэффициентом (3:1) 30/12 белая HLT</t>
  </si>
  <si>
    <t>084-15-298</t>
  </si>
  <si>
    <t>Термоусаживаемая трубка ТУТк с коэффициентом (3:1) 40/15 белая HLT</t>
  </si>
  <si>
    <t>084-07-37</t>
  </si>
  <si>
    <t>Скоба 4мм круглая пластиковая (уп./100 шт) -белая HLT</t>
  </si>
  <si>
    <t>EC000363</t>
  </si>
  <si>
    <t>4670042797587</t>
  </si>
  <si>
    <t>084-07-01</t>
  </si>
  <si>
    <t>Скоба 5мм круглая пластиковая (уп./100 шт) -белая HLT</t>
  </si>
  <si>
    <t>084-07-02</t>
  </si>
  <si>
    <t>Скоба 6мм круглая пластиковая (уп./100 шт) -белая HLT</t>
  </si>
  <si>
    <t>084-07-03</t>
  </si>
  <si>
    <t>Скоба 7мм круглая пластиковая (уп./100 шт) -белая HLT</t>
  </si>
  <si>
    <t>084-07-04</t>
  </si>
  <si>
    <t>Скоба 8мм круглая пластиковая (уп./100 шт) -белая HLT</t>
  </si>
  <si>
    <t>084-07-05</t>
  </si>
  <si>
    <t>Скоба 9мм круглая пластиковая (уп./100 шт) -белая HLT</t>
  </si>
  <si>
    <t>084-07-06</t>
  </si>
  <si>
    <t>Скоба 10мм круглая пластиковая (уп./100 шт) -белая HLT</t>
  </si>
  <si>
    <t>084-07-07</t>
  </si>
  <si>
    <t>Скоба 12мм круглая пластиковая (уп./100 шт) -белая HLT</t>
  </si>
  <si>
    <t>084-07-08</t>
  </si>
  <si>
    <t>Скоба 16мм круглая пластиковая (уп./100 шт) -белая HLT</t>
  </si>
  <si>
    <t>084-07-12</t>
  </si>
  <si>
    <t>Скоба 18мм круглая пластиковая (уп./100 шт) -белая HLT</t>
  </si>
  <si>
    <t>084-07-13</t>
  </si>
  <si>
    <t>Скоба 20мм круглая пластиковая (уп./100 шт) -белая HLT</t>
  </si>
  <si>
    <t>084-07-035</t>
  </si>
  <si>
    <t>Скоба 22мм круглая пластиковая (уп./50 шт) -белая HLT</t>
  </si>
  <si>
    <t>084-07-09</t>
  </si>
  <si>
    <t>Скоба 25мм круглая пластиковая (уп./50 шт) -белая HLT</t>
  </si>
  <si>
    <t>084-07-10</t>
  </si>
  <si>
    <t>Скоба 30мм круглая пластиковая (уп./50 шт) -белая HLT</t>
  </si>
  <si>
    <t>084-07-11</t>
  </si>
  <si>
    <t>Скоба 35мм круглая пластиковая (уп./50 шт) -белая  HLT</t>
  </si>
  <si>
    <t>084-07-098</t>
  </si>
  <si>
    <t>Скоба 4мм круглая пластиковая (уп./100 шт) -черная HLT</t>
  </si>
  <si>
    <t>084-07-099</t>
  </si>
  <si>
    <t>Скоба 5мм круглая пластиковая (уп./100 шт) -черная HLT</t>
  </si>
  <si>
    <t>084-07-100</t>
  </si>
  <si>
    <t>Скоба 6мм круглая пластиковая (уп./100 шт) -черная HLT</t>
  </si>
  <si>
    <t>084-07-101</t>
  </si>
  <si>
    <t>Скоба 7мм круглая пластиковая (уп./100 шт) -черная HLT</t>
  </si>
  <si>
    <t>084-07-102</t>
  </si>
  <si>
    <t>Скоба 8мм круглая пластиковая (уп./100 шт) -черная HLT</t>
  </si>
  <si>
    <t>084-07-103</t>
  </si>
  <si>
    <t>Скоба 9мм круглая пластиковая (уп./100 шт) -черная HLT</t>
  </si>
  <si>
    <t>084-07-104</t>
  </si>
  <si>
    <t>Скоба 10мм круглая пластиковая (уп./100 шт) -черная HLT</t>
  </si>
  <si>
    <t>084-07-105</t>
  </si>
  <si>
    <t>Скоба 12мм круглая пластиковая (уп./100 шт) -черная HLT</t>
  </si>
  <si>
    <t>084-07-106</t>
  </si>
  <si>
    <t>Скоба 16мм круглая пластиковая (уп./100 шт) -черная HLT</t>
  </si>
  <si>
    <t>084-07-107</t>
  </si>
  <si>
    <t>Скоба 18мм круглая пластиковая (уп./100 шт) -черная HLT</t>
  </si>
  <si>
    <t>084-07-108</t>
  </si>
  <si>
    <t>Скоба 20мм круглая пластиковая (уп./100 шт) -черная HLT</t>
  </si>
  <si>
    <t>084-07-110</t>
  </si>
  <si>
    <t>Скоба 25мм круглая пластиковая (уп./50 шт) -черная HLT</t>
  </si>
  <si>
    <t>084-07-111</t>
  </si>
  <si>
    <t>Скоба 30мм круглая пластиковая (уп./50 шт) -черная HLT</t>
  </si>
  <si>
    <t>084-07-112</t>
  </si>
  <si>
    <t>Скоба 35мм круглая пластиковая (уп./50 шт) -черная  HLT</t>
  </si>
  <si>
    <t>084-07-28</t>
  </si>
  <si>
    <t>Скоба 4мм плоская пластиковая(уп./100 шт) -белая HLT</t>
  </si>
  <si>
    <t>084-07-20</t>
  </si>
  <si>
    <t>Скоба 5мм плоская пластиковая(уп./100 шт) -белая HLT</t>
  </si>
  <si>
    <t>084-07-21</t>
  </si>
  <si>
    <t>Скоба 6мм плоская пластиковая(уп./100 шт) -белая HLT</t>
  </si>
  <si>
    <t>084-07-22</t>
  </si>
  <si>
    <t>Скоба 7мм плоская пластиковая(уп./100 шт) -белая HLT</t>
  </si>
  <si>
    <t>084-07-23</t>
  </si>
  <si>
    <t>Скоба 8мм плоская пластиковая(уп./100 шт) -белая HLT</t>
  </si>
  <si>
    <t>084-07-24</t>
  </si>
  <si>
    <t>Скоба 9мм плоская пластиковая(уп./100 шт) -белая HLT</t>
  </si>
  <si>
    <t>084-07-25</t>
  </si>
  <si>
    <t>Скоба 10мм плоская пластиковая(уп./100 шт) -белая HLT</t>
  </si>
  <si>
    <t>084-07-26</t>
  </si>
  <si>
    <t>Скоба 12мм плоская пластиковая(уп./100 шт) -белая HLT</t>
  </si>
  <si>
    <t>084-07-27</t>
  </si>
  <si>
    <t>Скоба 14мм плоская пластиковая(уп./100 шт) -белая HLT</t>
  </si>
  <si>
    <t>084-07-130</t>
  </si>
  <si>
    <t>Скоба 4мм плоская пластиковая(уп./100 шт) -черная HLT</t>
  </si>
  <si>
    <t>084-07-131</t>
  </si>
  <si>
    <t>Скоба 5мм плоская пластиковая(уп./100 шт) -черная HLT</t>
  </si>
  <si>
    <t>084-07-132</t>
  </si>
  <si>
    <t>Скоба 6мм плоская пластиковая(уп./100 шт) -черная HLT</t>
  </si>
  <si>
    <t>084-07-133</t>
  </si>
  <si>
    <t>Скоба 7мм плоская пластиковая(уп./100 шт) -черная HLT</t>
  </si>
  <si>
    <t>084-07-134</t>
  </si>
  <si>
    <t>Скоба 8мм плоская пластиковая(уп./100 шт) -черная HLT</t>
  </si>
  <si>
    <t>084-07-135</t>
  </si>
  <si>
    <t>Скоба 9мм плоская пластиковая(уп./100 шт) -черная HLT</t>
  </si>
  <si>
    <t>084-07-136</t>
  </si>
  <si>
    <t>Скоба 10мм плоская пластиковая(уп./100 шт) -черная HLT</t>
  </si>
  <si>
    <t>084-07-137</t>
  </si>
  <si>
    <t>Скоба 12мм плоская пластиковая(уп./100 шт) -черная HLT</t>
  </si>
  <si>
    <t>084-07-138</t>
  </si>
  <si>
    <t>Скоба 14мм плоская пластиковая(уп./100 шт) -черная HLT</t>
  </si>
  <si>
    <t>084-07-401</t>
  </si>
  <si>
    <t>Скоба 4мм круглая пластиковая (уп./20 шт) -белая HLT</t>
  </si>
  <si>
    <t>084-07-402</t>
  </si>
  <si>
    <t>Скоба 5мм круглая пластиковая (уп./20 шт) -белая HLT</t>
  </si>
  <si>
    <t>084-07-403</t>
  </si>
  <si>
    <t>Скоба 6мм круглая пластиковая (уп./20 шт) -белая HLT</t>
  </si>
  <si>
    <t>084-07-409</t>
  </si>
  <si>
    <t>Скоба 6мм круглая пластиковая (уп./50 шт) -белая HLT</t>
  </si>
  <si>
    <t>084-07-404</t>
  </si>
  <si>
    <t>Скоба 7мм круглая пластиковая (уп./20 шт) -белая HLT</t>
  </si>
  <si>
    <t>084-07-405</t>
  </si>
  <si>
    <t>Скоба 8мм круглая пластиковая (уп./20 шт) -белая HLT</t>
  </si>
  <si>
    <t>084-07-406</t>
  </si>
  <si>
    <t>Скоба 9мм круглая пластиковая (уп./20 шт) -белая HLT</t>
  </si>
  <si>
    <t>084-07-407</t>
  </si>
  <si>
    <t>Скоба 10мм круглая пластиковая (уп./20 шт) -белая HLT</t>
  </si>
  <si>
    <t>084-07-410</t>
  </si>
  <si>
    <t>Скоба 10мм круглая пластиковая (уп./50 шт) -белая HLT</t>
  </si>
  <si>
    <t>084-07-408</t>
  </si>
  <si>
    <t>Скоба 12мм круглая пластиковая (уп./20 шт) -белая HLT</t>
  </si>
  <si>
    <t>084-07-411</t>
  </si>
  <si>
    <t>Скоба 4мм круглая пластиковая (уп./20 шт) -черная HLT</t>
  </si>
  <si>
    <t>084-07-412</t>
  </si>
  <si>
    <t>Скоба 5мм круглая пластиковая (уп./20 шт) -черная HLT</t>
  </si>
  <si>
    <t>084-07-413</t>
  </si>
  <si>
    <t>Скоба 6мм круглая пластиковая (уп./20 шт) -черная HLT</t>
  </si>
  <si>
    <t>084-07-414</t>
  </si>
  <si>
    <t>Скоба 7мм круглая пластиковая (уп./20 шт) -черная HLT</t>
  </si>
  <si>
    <t>084-07-415</t>
  </si>
  <si>
    <t>Скоба 7мм круглая пластиковая (уп./50 шт) -черная HLT</t>
  </si>
  <si>
    <t>084-07-416</t>
  </si>
  <si>
    <t>Скоба 8мм круглая пластиковая (уп./20 шт) -черная HLT</t>
  </si>
  <si>
    <t>084-07-417</t>
  </si>
  <si>
    <t>Скоба 9мм круглая пластиковая (уп./20 шт) -черная HLT</t>
  </si>
  <si>
    <t>084-07-418</t>
  </si>
  <si>
    <t>Скоба 9мм круглая пластиковая (уп./50 шт) -черная HLT</t>
  </si>
  <si>
    <t>084-07-420</t>
  </si>
  <si>
    <t>Скоба 4мм плоская пластиковая(уп./20 шт) -белая HLT</t>
  </si>
  <si>
    <t>084-07-421</t>
  </si>
  <si>
    <t>Скоба 5мм плоская пластиковая(уп./20 шт) -белая HLT</t>
  </si>
  <si>
    <t>084-07-422</t>
  </si>
  <si>
    <t>Скоба 6мм плоская пластиковая(уп./20 шт) -белая HLT</t>
  </si>
  <si>
    <t>084-07-428</t>
  </si>
  <si>
    <t>Скоба 6мм плоская пластиковая(уп./50 шт) -белая HLT</t>
  </si>
  <si>
    <t>084-07-423</t>
  </si>
  <si>
    <t>Скоба 7мм плоская пластиковая(уп./20 шт) -белая HLT</t>
  </si>
  <si>
    <t>084-07-424</t>
  </si>
  <si>
    <t>Скоба 8мм плоская пластиковая(уп./20 шт) -белая HLT</t>
  </si>
  <si>
    <t>084-07-425</t>
  </si>
  <si>
    <t>Скоба 9мм плоская пластиковая(уп./20 шт) -белая HLT</t>
  </si>
  <si>
    <t>084-07-426</t>
  </si>
  <si>
    <t>Скоба 10мм плоская пластиковая(уп./20 шт) -белая HLT</t>
  </si>
  <si>
    <t>084-07-429</t>
  </si>
  <si>
    <t>Скоба 10мм плоская пластиковая(уп./50 шт) -белая HLT</t>
  </si>
  <si>
    <t>084-07-427</t>
  </si>
  <si>
    <t>Скоба 12мм плоская пластиковая(уп./20 шт) -белая HLT</t>
  </si>
  <si>
    <t>084-07-430</t>
  </si>
  <si>
    <t>Скоба 5мм плоская пластиковая(уп./50 шт) -черная HLT</t>
  </si>
  <si>
    <t>084-07-431</t>
  </si>
  <si>
    <t>Скоба 6мм плоская пластиковая(уп./50 шт) -черная HLT</t>
  </si>
  <si>
    <t>084-07-432</t>
  </si>
  <si>
    <t>Скоба 7мм плоская пластиковая(уп./50 шт) -черная HLT</t>
  </si>
  <si>
    <t>084-07-433</t>
  </si>
  <si>
    <t>Скоба 8мм плоская пластиковая(уп./50 шт) -черная HLT</t>
  </si>
  <si>
    <t>084-07-434</t>
  </si>
  <si>
    <t>Скоба 9мм плоская пластиковая(уп./50 шт) -черная HLT</t>
  </si>
  <si>
    <t>084-25-050</t>
  </si>
  <si>
    <t>Скоба металлическая двухлапковая d 8-9 мм (уп./100шт.) HLT</t>
  </si>
  <si>
    <t>084-25-052</t>
  </si>
  <si>
    <t>Скоба металлическая двухлапковая d 12-13 мм (уп./100шт.) HLT</t>
  </si>
  <si>
    <t>084-25-053</t>
  </si>
  <si>
    <t>Скоба металлическая двухлапковая d 14-15 мм (уп./100шт.) HLT</t>
  </si>
  <si>
    <t>084-25-054</t>
  </si>
  <si>
    <t>Скоба металлическая двухлапковая d 16-17 мм (уп./100шт.) HLT</t>
  </si>
  <si>
    <t>084-25-055</t>
  </si>
  <si>
    <t>Скоба металлическая двухлапковая d 19-20 мм (уп./100шт.) HLT</t>
  </si>
  <si>
    <t>084-25-056</t>
  </si>
  <si>
    <t>Скоба металлическая двухлапковая d 21-22 мм (уп./100шт.) HLT</t>
  </si>
  <si>
    <t>084-25-057</t>
  </si>
  <si>
    <t>Скоба металлическая двухлапковая d 25-26 мм (уп./100шт.) HLT</t>
  </si>
  <si>
    <t>084-25-058</t>
  </si>
  <si>
    <t>Скоба металлическая двухлапковая d 31-32 мм (уп./50шт.) HLT</t>
  </si>
  <si>
    <t>084-25-059</t>
  </si>
  <si>
    <t>Скоба металлическая двухлапковая d 38-40 мм (уп./50шт.) HLT</t>
  </si>
  <si>
    <t>084-25-060</t>
  </si>
  <si>
    <t>Скоба металлическая двухлапковая d 48-50 мм (уп./50шт.) HLT</t>
  </si>
  <si>
    <t>084-25-061</t>
  </si>
  <si>
    <t>Скоба металлическая двухлапковая d 60-63 мм (уп./50шт.) HLT</t>
  </si>
  <si>
    <t>084-25-062</t>
  </si>
  <si>
    <t>Скоба металлическая двухлапковая для монтаж. пистолета d 8-9 мм (уп./100шт.) HLT</t>
  </si>
  <si>
    <t>084-25-064</t>
  </si>
  <si>
    <t>Скоба металлическая двухлапковая для монтаж. пистолета d 12-13 мм (уп./100шт.) HLT</t>
  </si>
  <si>
    <t>084-25-065</t>
  </si>
  <si>
    <t>Скоба металлическая двухлапковая для монтаж. пистолета d 14-15 мм (уп./100шт.) HLT</t>
  </si>
  <si>
    <t>084-25-066</t>
  </si>
  <si>
    <t>Скоба металлическая двухлапковая для монтаж. пистолета d 16-17 мм (уп./100шт.) HLT</t>
  </si>
  <si>
    <t>084-25-067</t>
  </si>
  <si>
    <t>Скоба металлическая двухлапковая для монтаж. пистолета d 19-20 мм (уп./100шт.) HLT</t>
  </si>
  <si>
    <t>084-25-068</t>
  </si>
  <si>
    <t>Скоба металлическая двухлапковая для монтаж. пистолета d 21-22 мм (уп./100шт.) HLT</t>
  </si>
  <si>
    <t>084-25-069</t>
  </si>
  <si>
    <t>Скоба металлическая двухлапковая для монтаж. пистолета d 25-26 мм (уп./100шт.) HLT</t>
  </si>
  <si>
    <t>084-25-070</t>
  </si>
  <si>
    <t>Скоба металлическая двухлапковая для монтаж. пистолета d 31-32 мм (уп./50шт.) HLT</t>
  </si>
  <si>
    <t>084-25-071</t>
  </si>
  <si>
    <t>Скоба металлическая двухлапковая для монтаж. пистолета d 38-40 мм (уп./50шт.) HLT</t>
  </si>
  <si>
    <t>084-25-072</t>
  </si>
  <si>
    <t>Скоба металлическая двухлапковая для монтаж. пистолета d 48-50 мм (уп./50шт.) HLT</t>
  </si>
  <si>
    <t>084-25-073</t>
  </si>
  <si>
    <t>Скоба металлическая двухлапковая для монтаж. пистолета d 60-63 мм (уп./50шт.) HLT</t>
  </si>
  <si>
    <t>084-25-001</t>
  </si>
  <si>
    <t>Скоба металлическая однолапковая d 8-9 мм (уп./100шт.) HLT</t>
  </si>
  <si>
    <t>084-25-003</t>
  </si>
  <si>
    <t>Скоба металлическая однолапковая d 12-13 мм (уп./100шт.) HLT</t>
  </si>
  <si>
    <t>084-25-004</t>
  </si>
  <si>
    <t>Скоба металлическая однолапковая d 14-15 мм (уп./100шт.) HLT</t>
  </si>
  <si>
    <t>084-25-005</t>
  </si>
  <si>
    <t>Скоба металлическая однолапковая d 16-17 мм (уп./100шт.) HLT</t>
  </si>
  <si>
    <t>084-25-006</t>
  </si>
  <si>
    <t>Скоба металлическая однолапковая d 19-20 мм (уп./100шт.) HLT</t>
  </si>
  <si>
    <t>084-25-007</t>
  </si>
  <si>
    <t>Скоба металлическая однолапковая d 21-22 мм (уп./100шт.) HLT</t>
  </si>
  <si>
    <t>084-25-008</t>
  </si>
  <si>
    <t>Скоба металлическая однолапковая d 25-26 мм (уп./100шт.) HLT</t>
  </si>
  <si>
    <t>084-25-009</t>
  </si>
  <si>
    <t>Скоба металлическая однолапковая d 31-32 мм (уп./50шт.) HLT</t>
  </si>
  <si>
    <t>084-25-010</t>
  </si>
  <si>
    <t>Скоба металлическая однолапковая d 38-40 мм (уп./50шт.) HLT</t>
  </si>
  <si>
    <t>084-25-011</t>
  </si>
  <si>
    <t>Скоба металлическая однолапковая d 48-50 мм (уп./50шт.) HLT</t>
  </si>
  <si>
    <t>084-25-013</t>
  </si>
  <si>
    <t>Скоба металлическая однолапковая для монтаж. пистолета d 8-9 мм (уп./100шт.) HLT</t>
  </si>
  <si>
    <t>084-25-015</t>
  </si>
  <si>
    <t>Скоба металлическая однолапковая для монтаж. пистолета d 12-13 мм (уп./100шт.) HLT</t>
  </si>
  <si>
    <t>084-25-016</t>
  </si>
  <si>
    <t>Скоба металлическая однолапковая для монтаж. пистолета d 14-15 мм (уп./100шт.) HLT</t>
  </si>
  <si>
    <t>084-25-017</t>
  </si>
  <si>
    <t>Скоба металлическая однолапковая для монтаж. пистолета d 16-17 мм (уп./100шт.) HLT</t>
  </si>
  <si>
    <t>084-25-018</t>
  </si>
  <si>
    <t>Скоба металлическая однолапковая для монтаж. пистолета d 19-20 мм (уп./100шт.) HLT</t>
  </si>
  <si>
    <t>084-25-019</t>
  </si>
  <si>
    <t>Скоба металлическая однолапковая для монтаж. пистолета d 21-22 мм (уп./100шт.) HLT</t>
  </si>
  <si>
    <t>084-25-020</t>
  </si>
  <si>
    <t>Скоба металлическая однолапковая для монтаж. пистолета d 25-26 мм (уп./100шт.) HLT</t>
  </si>
  <si>
    <t>084-25-021</t>
  </si>
  <si>
    <t>Скоба металлическая однолапковая для монтаж. пистолета d 31-32 мм (уп./50шт.) HLT</t>
  </si>
  <si>
    <t>084-25-022</t>
  </si>
  <si>
    <t>Скоба металлическая однолапковая для монтаж. пистолета d 38-40 мм (уп./50шт.) HLT</t>
  </si>
  <si>
    <t>084-25-023</t>
  </si>
  <si>
    <t>Скоба металлическая однолапковая для монтаж. пистолета d 48-50 мм (уп./50шт.) HLT</t>
  </si>
  <si>
    <t>084-18-001</t>
  </si>
  <si>
    <t>Нейлоновая кабельная протяжка НКП диаметр 3мм длина 5М с наконечниками белая HLT</t>
  </si>
  <si>
    <t>EC000167</t>
  </si>
  <si>
    <t>084-18-002</t>
  </si>
  <si>
    <t>Нейлоновая кабельная протяжка НКП диаметр 3мм длина 10М с наконечниками белая HLT</t>
  </si>
  <si>
    <t>084-18-003</t>
  </si>
  <si>
    <t>Нейлоновая кабельная протяжка НКП диаметр 3мм длина 15М с наконечниками белая HLT</t>
  </si>
  <si>
    <t>084-18-004</t>
  </si>
  <si>
    <t>Нейлоновая кабельная протяжка НКП диаметр 3мм длина 20М с наконечниками белая HLT</t>
  </si>
  <si>
    <t>084-18-005</t>
  </si>
  <si>
    <t>Нейлоновая кабельная протяжка НКП диаметр 3мм длина 25М с наконечниками белая HLT</t>
  </si>
  <si>
    <t>084-18-006</t>
  </si>
  <si>
    <t>Нейлоновая кабельная протяжка НКП диаметр 3мм длина 30М с наконечниками белая HLT</t>
  </si>
  <si>
    <t>084-18-007</t>
  </si>
  <si>
    <t>Нейлоновая кабельная протяжка НКП диаметр 4мм длина 5М с наконечниками черная HLT</t>
  </si>
  <si>
    <t>084-18-008</t>
  </si>
  <si>
    <t>Нейлоновая кабельная протяжка НКП диаметр 4мм длина 10М с наконечниками черная HLT</t>
  </si>
  <si>
    <t>084-18-009</t>
  </si>
  <si>
    <t>Нейлоновая кабельная протяжка НКП диаметр 4мм длина 15М с наконечниками черная HLT</t>
  </si>
  <si>
    <t>084-18-010</t>
  </si>
  <si>
    <t>Нейлоновая кабельная протяжка НКП диаметр 4мм длина 20М с наконечниками черная HLT</t>
  </si>
  <si>
    <t>084-18-011</t>
  </si>
  <si>
    <t>Нейлоновая кабельная протяжка НКП диаметр 4мм длина 25М с наконечниками черная HLT</t>
  </si>
  <si>
    <t>084-18-012</t>
  </si>
  <si>
    <t>Нейлоновая кабельная протяжка НКП диаметр 4мм длина 30М с наконечниками черная HLT</t>
  </si>
  <si>
    <t>086-06-001</t>
  </si>
  <si>
    <t>Коробка распределительная герметичная SER 2-вводная M686-2 IP68 HLT</t>
  </si>
  <si>
    <t>EC002600</t>
  </si>
  <si>
    <t>086-06-002</t>
  </si>
  <si>
    <t>Коробка распределительная герметичная SER 3-вводная M686-3 IP68 HLT</t>
  </si>
  <si>
    <t>086-06-003</t>
  </si>
  <si>
    <t>Коробка распределительная герметичная SER 4-вводная M686-4A IP68 HLT</t>
  </si>
  <si>
    <t>086-06-004</t>
  </si>
  <si>
    <t>Коробка распределительная герметичная SER 4-вводная M686-4B IP68 HLT</t>
  </si>
  <si>
    <t>086-06-005</t>
  </si>
  <si>
    <t>Коробка распределительная герметичная SER 5-вводная M686-5 IP68 HLT</t>
  </si>
  <si>
    <t>086-06-006</t>
  </si>
  <si>
    <t>Коробка распределительная герметичная SER 6-вводная M686-6 IP68 HLT</t>
  </si>
  <si>
    <t>086-06-007</t>
  </si>
  <si>
    <t>Коробка распределительная герметичная SER 4-вводная M686XL-4 IP68 HLT</t>
  </si>
  <si>
    <t>086-06-008</t>
  </si>
  <si>
    <t>Коробка распределительная герметичная SER 10-вводная M686XL-10 IP68 HLT</t>
  </si>
  <si>
    <t>084-09-01</t>
  </si>
  <si>
    <t>Соединительный изолирующий зажим СИЗ-1 3.0мм2 (уп./100 шт) HLT</t>
  </si>
  <si>
    <t>EC002319</t>
  </si>
  <si>
    <t>084-09-02</t>
  </si>
  <si>
    <t>Соединительный изолирующий зажим СИЗ-2 4.5мм2 (уп./100 шт) HLT</t>
  </si>
  <si>
    <t>084-09-03</t>
  </si>
  <si>
    <t>Соединительный изолирующий зажим СИЗ-3 5.5мм2 (уп./100 шт) HLT</t>
  </si>
  <si>
    <t>084-09-04</t>
  </si>
  <si>
    <t>Соединительный изолирующий зажим СИЗ-4 11.0мм2 (уп./100 шт) HLT</t>
  </si>
  <si>
    <t>084-09-05</t>
  </si>
  <si>
    <t>Соединительный изолирующий зажим СИЗ-5 20мм2 (уп./100 шт) HLT</t>
  </si>
  <si>
    <t>084-09-019</t>
  </si>
  <si>
    <t>Соединительный изолирующий зажим СИЗ-1 3.0мм2 серый (уп./20 шт) HLT</t>
  </si>
  <si>
    <t>084-09-020</t>
  </si>
  <si>
    <t>Соединительный изолирующий зажим СИЗ-2 4.5мм2 синий (уп./20 шт) HLT</t>
  </si>
  <si>
    <t>084-09-021</t>
  </si>
  <si>
    <t>Соединительный изолирующий зажим СИЗ-3 5.5мм2 оранжевый (уп./20 шт) HLT</t>
  </si>
  <si>
    <t>084-09-022</t>
  </si>
  <si>
    <t>Соединительный изолирующий зажим СИЗ-4 11.0мм2 желтый (уп./20 шт) HLT</t>
  </si>
  <si>
    <t>084-09-023</t>
  </si>
  <si>
    <t>Соединительный изолирующий зажим СИЗ-5 20мм2 красный (уп./5 шт) HLT</t>
  </si>
  <si>
    <t>084-09-008</t>
  </si>
  <si>
    <t>Соединительный изолирующий зажим СИЗ-K-2 12мм2 с лепестками желтый (уп./100 шт) HLT</t>
  </si>
  <si>
    <t>084-09-009</t>
  </si>
  <si>
    <t>Соединительный изолирующий зажим СИЗ-K-3 15мм2 с лепестками красный (уп./100 шт) HLT</t>
  </si>
  <si>
    <t>084-09-010</t>
  </si>
  <si>
    <t>Соединительный изолирующий зажим СИЗ-K-4 20мм2 с лепестками синий (уп./50 шт) HLT</t>
  </si>
  <si>
    <t>4670042799468</t>
  </si>
  <si>
    <t>084-11-001</t>
  </si>
  <si>
    <t>Концевой изолирующий зажим КИЗ-1 (уп./100 шт) HLT</t>
  </si>
  <si>
    <t>084-11-002</t>
  </si>
  <si>
    <t>Концевой изолирующий зажим КИЗ-2 (уп./100 шт) HLT</t>
  </si>
  <si>
    <t>084-11-003</t>
  </si>
  <si>
    <t>Концевой изолирующий зажим КИЗ-3 (уп./100 шт) HLT</t>
  </si>
  <si>
    <t>084-04-364</t>
  </si>
  <si>
    <t>Наконечник-гильза Е0308 0.3мм2 с изолированным фланцем зелёный (уп./100 шт) HLT</t>
  </si>
  <si>
    <t>EC000005</t>
  </si>
  <si>
    <t>084-04-99</t>
  </si>
  <si>
    <t>Наконечник-гильза Е0508 0.5мм2 с изолированным фланцем белый (уп./100 шт) HLT</t>
  </si>
  <si>
    <t>084-04-53</t>
  </si>
  <si>
    <t>Наконечник-гильза Е7508 0.75мм2 с изолированным фланцем серый (уп./100 шт) HLT</t>
  </si>
  <si>
    <t>084-04-33</t>
  </si>
  <si>
    <t>Наконечник-гильза Е7512 0.75мм2 с изолированным фланцем серый (уп./100 шт) HLT</t>
  </si>
  <si>
    <t>084-04-22</t>
  </si>
  <si>
    <t>Наконечник-гильза Е1008 1мм2 с изолированным фланцем красный (уп./100 шт) HLT</t>
  </si>
  <si>
    <t>084-04-23</t>
  </si>
  <si>
    <t>Наконечник-гильза Е1012 1мм2 с изолированным фланцем красный (уп./100 шт) HLT</t>
  </si>
  <si>
    <t>084-04-24</t>
  </si>
  <si>
    <t>Наконечник-гильза Е1508 1.5мм2 с изолированным фланцем черный (уп./100 шт) HLT</t>
  </si>
  <si>
    <t>084-04-34</t>
  </si>
  <si>
    <t>Наконечник-гильза Е1512 1.5мм2 с изолированным фланцем черный  (уп./100 шт) HLT</t>
  </si>
  <si>
    <t>084-04-35</t>
  </si>
  <si>
    <t>Наконечник-гильза Е1518 1.5мм2 с изолированным фланцем черный  (уп./100 шт) HLT</t>
  </si>
  <si>
    <t>084-04-25</t>
  </si>
  <si>
    <t>Наконечник-гильза Е2508 2.5мм2 с изолированным фланцем синий (уп./100 шт) HLT</t>
  </si>
  <si>
    <t>084-04-36</t>
  </si>
  <si>
    <t>Наконечник-гильза Е2512 2.5мм2 с изолированным фланцем синий (уп./100 шт) HLT</t>
  </si>
  <si>
    <t>084-04-37</t>
  </si>
  <si>
    <t>Наконечник-гильза Е2518 2.5мм2 с изолированным фланцем синий (уп./100 шт) HLT</t>
  </si>
  <si>
    <t>084-04-26</t>
  </si>
  <si>
    <t>Наконечник-гильза Е4009 4мм2 с изолированным фланцем серый (уп./100 шт) HLT</t>
  </si>
  <si>
    <t>084-04-38</t>
  </si>
  <si>
    <t>Наконечник-гильза Е4012 4мм2 с изолированным фланцем серый (уп./100 шт) HLT</t>
  </si>
  <si>
    <t>084-04-39</t>
  </si>
  <si>
    <t>Наконечник-гильза Е4018 4мм2 с изолированным фланцем серый (уп./100 шт) HLT</t>
  </si>
  <si>
    <t>084-04-27</t>
  </si>
  <si>
    <t>Наконечник-гильза Е6012 6мм2 с изолированным фланцем жёлтый (уп./100 шт) HLT</t>
  </si>
  <si>
    <t>084-04-28</t>
  </si>
  <si>
    <t>Наконечник-гильза Е6018 6мм2 с изолированным фланцем жёлтый  (уп./100 шт) HLT</t>
  </si>
  <si>
    <t>084-04-29</t>
  </si>
  <si>
    <t>Наконечник-гильза Е10-12 10мм2 с изолированным фланцем красный (уп./100 шт) HLT</t>
  </si>
  <si>
    <t>084-04-319</t>
  </si>
  <si>
    <t>Наконечник-гильза Е10-18 16мм2 с изолированным фланцем серый (уп./100 шт)  HLT</t>
  </si>
  <si>
    <t>084-04-30</t>
  </si>
  <si>
    <t>Наконечник-гильза Е16-12 16мм2 с изолированным фланцем синий (уп./100 шт) HLT</t>
  </si>
  <si>
    <t>084-04-320</t>
  </si>
  <si>
    <t>Наконечник-гильза Е16-18 16мм2 с изолированным фланцем зеленый (уп./100 шт)  HLT</t>
  </si>
  <si>
    <t>084-04-31</t>
  </si>
  <si>
    <t>Наконечник-гильза Е25-16 25мм2 с изолированным фланцем  жёлтый (уп./100 шт) HLT</t>
  </si>
  <si>
    <t>084-04-32</t>
  </si>
  <si>
    <t>Наконечник-гильза Е35-16 35мм2 с изолированным фланцем красный (уп./100 шт) HLT</t>
  </si>
  <si>
    <t>084-04-52</t>
  </si>
  <si>
    <t>Наконечник-гильза Е50-20 50мм2 с изолированным фланцем синий (уп./100 шт) HLT</t>
  </si>
  <si>
    <t>084-04-360</t>
  </si>
  <si>
    <t>Наконечник-гильза Е70-20 70мм2 с изолированным фланцем желтый (уп./50 шт) HLT</t>
  </si>
  <si>
    <t>084-04-361</t>
  </si>
  <si>
    <t>Наконечник-гильза Е95-25 95мм2 с изолированным фланцем красный (уп./50 шт) HLT</t>
  </si>
  <si>
    <t>084-04-362</t>
  </si>
  <si>
    <t>Наконечник-гильза Е120-27 120мм2 с изолированным фланцем синий (уп./20 шт) HLT</t>
  </si>
  <si>
    <t>084-04-363</t>
  </si>
  <si>
    <t>Наконечник-гильза Е150-32 150мм2 с изолированным фланцем желтый (уп./20 шт) HLT</t>
  </si>
  <si>
    <t>Наконечник-гильза E  (розн. упак.)</t>
  </si>
  <si>
    <t>084-04-321</t>
  </si>
  <si>
    <t>Наконечник-гильза Е0508 0.5мм2 с изолированным фланцем (уп./20 шт) HLT</t>
  </si>
  <si>
    <t>084-04-322</t>
  </si>
  <si>
    <t>Наконечник-гильза Е1008 1.0мм2 с изолированным фланцем (уп./20 шт) HLT</t>
  </si>
  <si>
    <t>084-04-323</t>
  </si>
  <si>
    <t>Наконечник-гильза Е1012 1.0мм2 с изолированным фланцем (уп./20 шт) HLT</t>
  </si>
  <si>
    <t>084-04-324</t>
  </si>
  <si>
    <t>Наконечник-гильза Е1508 1.5мм2 с изолированным фланцем (уп./20 шт) HLT</t>
  </si>
  <si>
    <t>084-04-327</t>
  </si>
  <si>
    <t>Наконечник-гильза Е2508 2.5мм2 с изолированным фланцем (уп./20 шт) HLT</t>
  </si>
  <si>
    <t>084-04-330</t>
  </si>
  <si>
    <t>Наконечник-гильза Е4009 4.0мм2 с изолированным фланцем (уп./20 шт) HLT</t>
  </si>
  <si>
    <t>084-04-333</t>
  </si>
  <si>
    <t>Наконечник-гильза Е6012 6.0мм2 с изолированным фланцем (уп./20 шт) HLT</t>
  </si>
  <si>
    <t>084-04-334</t>
  </si>
  <si>
    <t>Наконечник-гильза Е6018 6.0мм2 с изолированным фланцем (уп./20 шт) HLT</t>
  </si>
  <si>
    <t>084-04-339</t>
  </si>
  <si>
    <t>Наконечник-гильза Е7508 0,75мм2 с изолированным фланцем (уп./20 шт) HLT</t>
  </si>
  <si>
    <t>084-04-335</t>
  </si>
  <si>
    <t>Наконечник-гильза Е10-12 10мм2 с изолированным фланцем (уп./20 шт) HLT</t>
  </si>
  <si>
    <t>084-04-336</t>
  </si>
  <si>
    <t>Наконечник-гильза Е16-12 16мм2 с изолированным фланцем (уп./20 шт) HLT</t>
  </si>
  <si>
    <t>084-04-55</t>
  </si>
  <si>
    <t>Наконечник штыревой втулочный изолированный (двойной) Ншви(2) 0508 белый (уп./100 шт) HLT</t>
  </si>
  <si>
    <t>084-04-56</t>
  </si>
  <si>
    <t>Наконечник штыревой втулочный изолированный (двойной) Ншви(2) 1508 черный (уп./100 шт) HLT</t>
  </si>
  <si>
    <t>084-04-401</t>
  </si>
  <si>
    <t>Наконечник штыревой втулочный изолированный (двойной) Ншви(2) 1512 красный (уп./100 шт) HLT</t>
  </si>
  <si>
    <t>084-04-58</t>
  </si>
  <si>
    <t>Наконечник штыревой втулочный изолированный (двойной) Ншви(2) 2510 серый (уп./100 шт) HLT</t>
  </si>
  <si>
    <t>084-04-59</t>
  </si>
  <si>
    <t>Наконечник штыревой втулочный изолированный (двойной) Ншви(2) 2512 синий (уп./100 шт) HLT</t>
  </si>
  <si>
    <t>084-04-60</t>
  </si>
  <si>
    <t>Наконечник штыревой втулочный изолированный (двойной) Ншви(2) 7508 красный (уп./100 шт) HLT</t>
  </si>
  <si>
    <t>084-04-61</t>
  </si>
  <si>
    <t>Наконечник штыревой втулочный изолированный (двойной) Ншви(2) 7510 белый (уп./100 шт) HLT</t>
  </si>
  <si>
    <t>084-04-62</t>
  </si>
  <si>
    <t>Наконечник штыревой втулочный изолированный (двойной) Ншви(2) 1008 зелёный (уп./100 шт) HLT</t>
  </si>
  <si>
    <t>084-04-63</t>
  </si>
  <si>
    <t>Наконечник штыревой втулочный изолированный (двойной) Ншви(2) 1010 желтый (уп./100 шт) HLT</t>
  </si>
  <si>
    <t>084-04-64</t>
  </si>
  <si>
    <t>Наконечник штыревой втулочный изолированный (двойной) Ншви(2) 4012 серый (уп./100 шт) HLT</t>
  </si>
  <si>
    <t>084-04-65</t>
  </si>
  <si>
    <t>Наконечник штыревой втулочный изолированный (двойной) Ншви(2) 6014 черный (уп./100 шт) HLT</t>
  </si>
  <si>
    <t>084-04-67</t>
  </si>
  <si>
    <t>Наконечник штыревой втулочный изолированный (двойной) Ншви(2) 10-14 белый (уп./100 шт) HLT</t>
  </si>
  <si>
    <t>084-04-66</t>
  </si>
  <si>
    <t>Наконечник штыревой втулочный изолированный (двойной) Ншви(2) 16-14 зеленый (уп./100 шт) HLT</t>
  </si>
  <si>
    <t>084-04-420</t>
  </si>
  <si>
    <t>Наконечник штыревой втулочный изолированный (двойной) Ншви(2) 0508 белый (уп./20 шт) HLT</t>
  </si>
  <si>
    <t>084-04-421</t>
  </si>
  <si>
    <t>Наконечник штыревой втулочный изолированный (двойной) Ншви(2) 1508 черный (уп./20 шт) HLT</t>
  </si>
  <si>
    <t>084-04-423</t>
  </si>
  <si>
    <t>Наконечник штыревой втулочный изолированный (двойной) Ншви(2) 2510 серый (уп./20 шт) HLT</t>
  </si>
  <si>
    <t>084-04-425</t>
  </si>
  <si>
    <t>Наконечник штыревой втулочный изолированный (двойной) Ншви(2) 7508 красный (уп./20 шт) HLT</t>
  </si>
  <si>
    <t>084-04-426</t>
  </si>
  <si>
    <t>Наконечник штыревой втулочный изолированный (двойной) Ншви(2) 7510 белый (уп./20 шт) HLT</t>
  </si>
  <si>
    <t>084-04-427</t>
  </si>
  <si>
    <t>Наконечник штыревой втулочный изолированный (двойной) Ншви(2) 1008 зелёный (уп./20 шт) HLT</t>
  </si>
  <si>
    <t>084-04-428</t>
  </si>
  <si>
    <t>Наконечник штыревой втулочный изолированный (двойной) Ншви(2) 1010 желтый (уп./20 шт) HLT</t>
  </si>
  <si>
    <t>084-04-429</t>
  </si>
  <si>
    <t>Наконечник штыревой втулочный изолированный (двойной) Ншви(2) 4012 серый (уп./20 шт) HLT</t>
  </si>
  <si>
    <t>084-04-430</t>
  </si>
  <si>
    <t>Наконечник штыревой втулочный изолированный (двойной) Ншви(2) 6014 черный (уп./20 шт) HLT</t>
  </si>
  <si>
    <t>084-04-431</t>
  </si>
  <si>
    <t>Наконечник штыревой втулочный изолированный (двойной) Ншви(2) 10-14 зеленый (уп./20 шт) HLT</t>
  </si>
  <si>
    <t>084-19-001</t>
  </si>
  <si>
    <t>Набор наконечников НШвИ №1 (E0508/50шт.E7508/100шт.E1008/100шт.E1508/100шт.E2508/50шт.) HLT</t>
  </si>
  <si>
    <t>084-19-002</t>
  </si>
  <si>
    <t>Набор наконечников НШвИ №2 (E2508/100шт.E03408/100шт.E7508/100шт.E0508/100шт.E1008/100шт.) HLT</t>
  </si>
  <si>
    <t>084-19-003</t>
  </si>
  <si>
    <t>Набор наконечников НШвИ №3 (E4012/50шт.E6012/20шт.E10-12/20шт.E16-12/10шт.) HLT</t>
  </si>
  <si>
    <t>084-19-004</t>
  </si>
  <si>
    <t>Набор наконечников НШвИ(2) №4 (ТE0508/50шт.ТE7508/50шт.ТE1008/50шт.ТE1508/50шт.ТE2510/50шт.) HLT</t>
  </si>
  <si>
    <t>084-19-005</t>
  </si>
  <si>
    <t>Набор наконечников НШвИ №5 (E0508/50шт.E7508/100шт.E1008/100шт.E1508/100шт.E2508/50шт.Е4009/50шт.Е6012/25шт.ТE0508/50шт.ТE7508/50шт.ТE1008/50шт.ТE1508/25шт.ТE2510/25шт.) HLT</t>
  </si>
  <si>
    <t>084-10-01</t>
  </si>
  <si>
    <t>Наконечник штыревой втулочный неизолированный Ншв 6012 (уп./100 шт) HLT</t>
  </si>
  <si>
    <t>084-10-02</t>
  </si>
  <si>
    <t>Наконечник штыревой втулочный неизолированный Ншв 0508 (уп./100 шт) HLT</t>
  </si>
  <si>
    <t>084-10-03</t>
  </si>
  <si>
    <t>Наконечник штыревой втулочный неизолированный Ншв 7508 (уп./100 шт) HLT</t>
  </si>
  <si>
    <t>084-10-04</t>
  </si>
  <si>
    <t>Наконечник штыревой втулочный неизолированный Ншв 1008 (уп./100 шт) HLT</t>
  </si>
  <si>
    <t>084-10-05</t>
  </si>
  <si>
    <t>Наконечник штыревой втулочный неизолированный Ншв 1508 (уп./100 шт) HLT</t>
  </si>
  <si>
    <t>084-10-06</t>
  </si>
  <si>
    <t>Наконечник штыревой втулочный неизолированный Ншв 2508 (уп./100 шт) HLT</t>
  </si>
  <si>
    <t>084-10-07</t>
  </si>
  <si>
    <t>Наконечник штыревой втулочный неизолированный Ншв 4009 (уп./100 шт) HLT</t>
  </si>
  <si>
    <t>084-10-08</t>
  </si>
  <si>
    <t>Наконечник штыревой втулочный неизолированный Ншв 10-12 (уп./100 шт) HLT</t>
  </si>
  <si>
    <t>084-10-09</t>
  </si>
  <si>
    <t>Наконечник штыревой втулочный неизолированный Ншв 16-12 (уп./100 шт) HLT</t>
  </si>
  <si>
    <t>084-10-10</t>
  </si>
  <si>
    <t>Наконечник штыревой втулочный неизолированный Ншв 25-16 (уп./100 шт) HLT</t>
  </si>
  <si>
    <t>084-10-11</t>
  </si>
  <si>
    <t>Наконечник штыревой втулочный неизолированный Ншв 35-16 (уп./100 шт) HLT</t>
  </si>
  <si>
    <t>084-10-12</t>
  </si>
  <si>
    <t>Наконечник штыревой втулочный неизолированный Ншв 50-20 (уп./100 шт) HLT</t>
  </si>
  <si>
    <t>Наконечники кольцевые изолированные НКИ</t>
  </si>
  <si>
    <t>084-04-01</t>
  </si>
  <si>
    <t>Наконечники НКИ 1.5-3 кольцо 0.25-1.5мм  красный (уп./100 шт) HLT</t>
  </si>
  <si>
    <t>EC001052</t>
  </si>
  <si>
    <t>084-04-02</t>
  </si>
  <si>
    <t>Наконечники НКИ 1.5-4 кольцо 0.25-1.5мм  красный (уп./100 шт) HLT</t>
  </si>
  <si>
    <t>084-04-03</t>
  </si>
  <si>
    <t>Наконечники НКИ 1.5-5 кольцо 0.25-1.5мм  красный (уп./100 шт) HLT</t>
  </si>
  <si>
    <t>084-04-04</t>
  </si>
  <si>
    <t>Наконечники НКИ 1.5-6 кольцо 0.25-1.5мм  красный (уп./100 шт) HLT</t>
  </si>
  <si>
    <t>084-04-05</t>
  </si>
  <si>
    <t>Наконечники НКИ 2.5-4 кольцо 1.0-2.5мм  синий (уп./100 шт) HLT</t>
  </si>
  <si>
    <t>084-04-06</t>
  </si>
  <si>
    <t>Наконечники НКИ 2.5-5 кольцо 1.0-2.5мм  синий (уп./100 шт) HLT</t>
  </si>
  <si>
    <t>084-04-07</t>
  </si>
  <si>
    <t>Наконечники НКИ 2.5-6 кольцо 1.0-2.5мм  синий (уп./100 шт) HLT</t>
  </si>
  <si>
    <t>084-04-08</t>
  </si>
  <si>
    <t>Наконечники НКИ 2.5-8 кольцо 1.0-2.5мм  синий (уп./100 шт) HLT</t>
  </si>
  <si>
    <t>084-04-09</t>
  </si>
  <si>
    <t>Наконечники НКИ 5.5-4 кольцо 4-6мм  желтый (уп./100 шт) HLT</t>
  </si>
  <si>
    <t>084-04-10</t>
  </si>
  <si>
    <t>Наконечники НКИ 5.5-5 кольцо 4-6мм  желтый (уп./100 шт) HLT</t>
  </si>
  <si>
    <t>084-04-11</t>
  </si>
  <si>
    <t>Наконечники НКИ 5.5-6 кольцо 4-6мм  желтый (уп./100 шт) HLT</t>
  </si>
  <si>
    <t>084-04-12</t>
  </si>
  <si>
    <t>Наконечники НКИ 5.5-8 кольцо 4-6мм  желтый (уп./100 шт) HLT</t>
  </si>
  <si>
    <t>084-04-147</t>
  </si>
  <si>
    <t>Наконечники НКИ 5.5-10 кольцо 4-6мм  желтый (уп./100 шт) HLT</t>
  </si>
  <si>
    <t>084-04-113</t>
  </si>
  <si>
    <t>Наконечники НКИ 1.5-4 кольцо 0.25-1.5мм  красный (уп./20 шт) HLT</t>
  </si>
  <si>
    <t>084-04-114</t>
  </si>
  <si>
    <t>Наконечники НКИ 1.5-5 кольцо 0.25-1.5мм  красный (уп./20 шт) HLT</t>
  </si>
  <si>
    <t>084-04-115</t>
  </si>
  <si>
    <t>Наконечники НКИ 1.5-6 кольцо 0.25-1.5мм  красный (уп./20 шт) HLT</t>
  </si>
  <si>
    <t>084-04-116</t>
  </si>
  <si>
    <t>Наконечники НКИ 2.5-4 кольцо 1.0-2.5мм  синий (уп./20 шт) HLT</t>
  </si>
  <si>
    <t>084-04-117</t>
  </si>
  <si>
    <t>Наконечники НКИ 2.5-5 кольцо 1.0-2.5мм  синий (уп./20 шт) HLT</t>
  </si>
  <si>
    <t>084-04-118</t>
  </si>
  <si>
    <t>Наконечники НКИ 2.5-6 кольцо 1.0-2.5мм  синий (уп./20 шт) HLT</t>
  </si>
  <si>
    <t>084-04-120</t>
  </si>
  <si>
    <t>Наконечники НКИ 5.5-4 кольцо 4-6мм  желтый (уп./20 шт) HLT</t>
  </si>
  <si>
    <t>084-04-121</t>
  </si>
  <si>
    <t>Наконечники НКИ 5.5-5 кольцо 4-6мм  желтый (уп./20 шт) HLT</t>
  </si>
  <si>
    <t>084-04-122</t>
  </si>
  <si>
    <t>Наконечники НКИ 5.5-6 кольцо 4-6мм  желтый (уп./20 шт) HLT</t>
  </si>
  <si>
    <t>084-04-123</t>
  </si>
  <si>
    <t>Наконечники НКИ 5.5-8 кольцо 4-6мм  желтый (уп./20 шт) HLT</t>
  </si>
  <si>
    <t>084-04-13</t>
  </si>
  <si>
    <t>Наконечники НВИ 1.25-3 вилка 0.25-1.5мм красный (уп./100 шт) HLT</t>
  </si>
  <si>
    <t>084-04-14</t>
  </si>
  <si>
    <t>Наконечники НВИ 1.25-4 вилка 0.25-1.5мм красный (уп./100 шт) HLT</t>
  </si>
  <si>
    <t>084-04-15</t>
  </si>
  <si>
    <t>Наконечники НВИ 1.25-5 вилка 0.25-1.5мм красный (уп./100 шт) HLT</t>
  </si>
  <si>
    <t>084-04-16</t>
  </si>
  <si>
    <t>Наконечники НВИ 2.5-4 вилка 1.0-2.5мм синий (уп./100 шт) HLT</t>
  </si>
  <si>
    <t>084-04-17</t>
  </si>
  <si>
    <t>Наконечники НВИ 2.5-5 вилка 1.0-2.5мм синий (уп./100 шт) HLT</t>
  </si>
  <si>
    <t>084-04-18</t>
  </si>
  <si>
    <t>Наконечники НВИ 2.5-6 вилка 1.0-2.5мм синий (уп./100 шт) HLT</t>
  </si>
  <si>
    <t>084-04-19</t>
  </si>
  <si>
    <t>Наконечники НВИ 5.5-4 вилка 4-6мм желтый (уп./100 шт) HLT</t>
  </si>
  <si>
    <t>084-04-20</t>
  </si>
  <si>
    <t>Наконечники НВИ 5.5-5 вилка 4-6мм желтый (уп./100 шт) HLT</t>
  </si>
  <si>
    <t>084-04-21</t>
  </si>
  <si>
    <t>Наконечники НВИ 5.5-6 вилка 4-6мм желтый (уп./100 шт) HLT</t>
  </si>
  <si>
    <t>084-04-210</t>
  </si>
  <si>
    <t>Наконечники НВИ 1.25-4 вилка 0.25-1.5мм красный (уп./20 шт) HLT</t>
  </si>
  <si>
    <t>084-04-211</t>
  </si>
  <si>
    <t>Наконечники НВИ 1.25-5 вилка 0.25-1.5мм красный (уп./20 шт) HLT</t>
  </si>
  <si>
    <t>084-04-212</t>
  </si>
  <si>
    <t>Наконечники НВИ 2.5-4 вилка 1.0-2.5мм синий (уп./20 шт) HLT</t>
  </si>
  <si>
    <t>084-04-213</t>
  </si>
  <si>
    <t>Наконечники НВИ 2.5-5 вилка 1.0-2.5мм синий (уп./20 шт) HLT</t>
  </si>
  <si>
    <t>084-04-215</t>
  </si>
  <si>
    <t>Наконечники НВИ 5.5-4 вилка 4-6мм желтый (уп./20 шт) HLT</t>
  </si>
  <si>
    <t>084-04-216</t>
  </si>
  <si>
    <t>Наконечники НВИ 5.5-5 вилка 4-6мм желтый (уп./20 шт) HLT</t>
  </si>
  <si>
    <t>084-04-217</t>
  </si>
  <si>
    <t>Наконечники НВИ 5.5-6 вилка 4-6мм желтый (уп./20 шт) HLT</t>
  </si>
  <si>
    <t>084-04-500</t>
  </si>
  <si>
    <t>Наконечник НКИ-Т 1,5–3 кольцо в термоусаживаемой манжете (уп./100 шт) HLT</t>
  </si>
  <si>
    <t>084-04-501</t>
  </si>
  <si>
    <t>Наконечник НКИ-Т 1,5–4 кольцо в термоусаживаемой манжете (уп./100 шт) HLT</t>
  </si>
  <si>
    <t>084-04-502</t>
  </si>
  <si>
    <t>Наконечник НКИ-Т 1,5–5 кольцо в термоусаживаемой манжете (уп./100 шт) HLT</t>
  </si>
  <si>
    <t>084-04-503</t>
  </si>
  <si>
    <t>Наконечник НКИ-Т 1,5–6 кольцо в термоусаживаемой манжете (уп./100 шт) HLT</t>
  </si>
  <si>
    <t>084-04-504</t>
  </si>
  <si>
    <t>Наконечник НКИ-Т 2,5–4 кольцо в термоусаживаемой манжете (уп./100 шт) HLT</t>
  </si>
  <si>
    <t>084-04-505</t>
  </si>
  <si>
    <t>Наконечник НКИ-Т 2,5–5 кольцо в термоусаживаемой манжете (уп./100 шт) HLT</t>
  </si>
  <si>
    <t>084-04-506</t>
  </si>
  <si>
    <t>Наконечник НКИ-Т 2,5–6 кольцо в термоусаживаемой манжете (уп./100 шт) HLT</t>
  </si>
  <si>
    <t>084-04-507</t>
  </si>
  <si>
    <t>Наконечник НКИ-Т 2,5–8 кольцо в термоусаживаемой манжете (уп./100 шт) HLT</t>
  </si>
  <si>
    <t>084-04-508</t>
  </si>
  <si>
    <t>Наконечник НКИ-Т 5,5–4 кольцо в термоусаживаемой манжете (уп./100 шт) HLT</t>
  </si>
  <si>
    <t>084-04-509</t>
  </si>
  <si>
    <t>Наконечник НКИ-Т 5,5–5 кольцо в термоусаживаемой манжете (уп./100 шт) HLT</t>
  </si>
  <si>
    <t>084-04-510</t>
  </si>
  <si>
    <t>Наконечник НКИ-Т 5,5–6 кольцо в термоусаживаемой манжете (уп./100 шт) HLT</t>
  </si>
  <si>
    <t>084-04-511</t>
  </si>
  <si>
    <t>Наконечник НКИ-Т 5,5–8 кольцо в термоусаживаемой манжете (уп./100 шт) HLT</t>
  </si>
  <si>
    <t>084-04-600</t>
  </si>
  <si>
    <t>Наконечник НВИ-Т 1,5–3 вилка в термоусаживаемой манжете (уп./100 шт) HLT</t>
  </si>
  <si>
    <t>084-04-601</t>
  </si>
  <si>
    <t>Наконечник НВИ-Т 1,5–4 вилка в термоусаживаемой манжете (уп./100 шт) HLT</t>
  </si>
  <si>
    <t>084-04-602</t>
  </si>
  <si>
    <t>Наконечник НВИ-Т 1,5–5 вилка в термоусаживаемой манжете (уп./100 шт) HLT</t>
  </si>
  <si>
    <t>084-04-603</t>
  </si>
  <si>
    <t>Наконечник НВИ-Т 2,5–4 вилка в термоусаживаемой манжете (уп./100 шт) HLT</t>
  </si>
  <si>
    <t>084-04-604</t>
  </si>
  <si>
    <t>Наконечник НВИ-Т 2,5–5 вилка в термоусаживаемой манжете (уп./100 шт) HLT</t>
  </si>
  <si>
    <t>084-04-605</t>
  </si>
  <si>
    <t>Наконечник НВИ-Т 2,5–6 вилка в термоусаживаемой манжете (уп./100 шт) HLT</t>
  </si>
  <si>
    <t>084-04-606</t>
  </si>
  <si>
    <t>Наконечник НВИ-Т 5,5–4 вилка в термоусаживаемой манжете (уп./100 шт) HLT</t>
  </si>
  <si>
    <t>084-04-607</t>
  </si>
  <si>
    <t>Наконечник НВИ-Т 5,5–6 вилка в термоусаживаемой манжете (уп./100 шт) HLT</t>
  </si>
  <si>
    <t>084-04-608</t>
  </si>
  <si>
    <t>Наконечник НВИ-Т 5,5–8 вилка в термоусаживаемой манжете (уп./100 шт) HLT</t>
  </si>
  <si>
    <t>084-04-512</t>
  </si>
  <si>
    <t>Наконечник НКИ-Н 1,25-3 кольцо 0,5-1,5мм (уп./100 шт) HLT</t>
  </si>
  <si>
    <t>084-04-513</t>
  </si>
  <si>
    <t>Наконечник НКИ-Н 1,25-4 кольцо 0,5-1,5мм (уп./100 шт) HLT</t>
  </si>
  <si>
    <t>084-04-514</t>
  </si>
  <si>
    <t>Наконечник НКИ-Н 1,25-5 кольцо 0,5-1,5мм (уп./100 шт) HLT</t>
  </si>
  <si>
    <t>084-04-515</t>
  </si>
  <si>
    <t>Наконечник НКИ-Н 1,25-6 кольцо 0,5-1,5мм (уп./100 шт) HLT</t>
  </si>
  <si>
    <t>084-04-516</t>
  </si>
  <si>
    <t>Наконечник НКИ-Н 2-3 кольцо 1,5-2,5мм (уп./100 шт) HLT</t>
  </si>
  <si>
    <t>084-04-517</t>
  </si>
  <si>
    <t>Наконечник НКИ-Н 2-4 кольцо 1,5-2,5мм (уп./100 шт) HLT</t>
  </si>
  <si>
    <t>084-04-518</t>
  </si>
  <si>
    <t>Наконечник НКИ-Н 2-5 кольцо 1,5-2,5мм (уп./100 шт) HLT</t>
  </si>
  <si>
    <t>084-04-519</t>
  </si>
  <si>
    <t>Наконечник НКИ-Н 2-6 кольцо 1,5-2,5мм (уп./100 шт) HLT</t>
  </si>
  <si>
    <t>084-04-520</t>
  </si>
  <si>
    <t>Наконечник НКИ-Н 5.5-4 кольцо 4-6мм (уп./100 шт) HLT</t>
  </si>
  <si>
    <t>084-04-521</t>
  </si>
  <si>
    <t>Наконечник НКИ-Н 5.5-5 кольцо 4-6мм (уп./100 шт) HLT</t>
  </si>
  <si>
    <t>084-04-522</t>
  </si>
  <si>
    <t>Наконечник НКИ-Н 5.5-6 кольцо 4-6мм (уп./100 шт) HLT</t>
  </si>
  <si>
    <t>084-04-523</t>
  </si>
  <si>
    <t>Наконечник НКИ-Н 5.5-8 кольцо 4-6мм (уп./100 шт) HLT</t>
  </si>
  <si>
    <t>084-04-609</t>
  </si>
  <si>
    <t>Наконечник НВИ-Н 1,25-3 вилка 0,5-1,5мм (уп./100 шт) HLT</t>
  </si>
  <si>
    <t>084-04-610</t>
  </si>
  <si>
    <t>Наконечник НВИ-Н 1,25-4 вилка 0,5-1,5мм (уп./100 шт) HLT</t>
  </si>
  <si>
    <t>084-04-611</t>
  </si>
  <si>
    <t>Наконечник НВИ-Н 1,25-5 вилка 0,5-1,5мм (уп./100 шт) HLT</t>
  </si>
  <si>
    <t>084-04-612</t>
  </si>
  <si>
    <t>Наконечник НВИ-Н 2.5-4 вилка 1,5-2,5мм (уп./100 шт) HLT</t>
  </si>
  <si>
    <t>084-04-613</t>
  </si>
  <si>
    <t>Наконечник НВИ-Н 2.5-5 вилка 1,5-2,5мм (уп./100 шт) HLT</t>
  </si>
  <si>
    <t>084-04-614</t>
  </si>
  <si>
    <t>Наконечник НВИ-Н 2.5-6 вилка 1,5-2,5мм (уп./100 шт) HLT</t>
  </si>
  <si>
    <t>084-04-615</t>
  </si>
  <si>
    <t>Наконечник НВИ-Н 5.5-4 вилка 4-6мм (уп./100 шт) HLT</t>
  </si>
  <si>
    <t>084-04-616</t>
  </si>
  <si>
    <t>Наконечник НВИ-Н 5.5-5 вилка 4-6мм (уп./100 шт) HLT</t>
  </si>
  <si>
    <t>084-04-617</t>
  </si>
  <si>
    <t>Наконечник НВИ-Н 5.5-6 вилка 4-6мм (уп./100 шт) HLT</t>
  </si>
  <si>
    <t>084-13-030</t>
  </si>
  <si>
    <t>Разъем плоский РПИ-М(H) 1.5-(7.5) красный (уп./20 шт) HLT</t>
  </si>
  <si>
    <t>084-13-031</t>
  </si>
  <si>
    <t>Разъем плоский РПИ-М(H) 2.5-(7.5) синий (уп./20 шт) HLT</t>
  </si>
  <si>
    <t>084-13-032</t>
  </si>
  <si>
    <t>Разъем плоский РПИ-М(H) 6.0-(7.5) желтый (уп./20 шт) HLT</t>
  </si>
  <si>
    <t>084-13-033</t>
  </si>
  <si>
    <t>Разъем плоский РПИ-П(H) 1.5-(6.35) красный  (уп./20 шт) HLT</t>
  </si>
  <si>
    <t>084-13-034</t>
  </si>
  <si>
    <t>Разъем плоский РПИ-П(H) 2.5-(6.35) синий  (уп./20 шт) HLT</t>
  </si>
  <si>
    <t>084-13-035</t>
  </si>
  <si>
    <t>Разъем плоский РПИ-П(H) 6.0-(6.35) желтый  (уп./20 шт) HLT</t>
  </si>
  <si>
    <t>Разъемы плоские изолированные РПИ-п / м</t>
  </si>
  <si>
    <t>084-03-10</t>
  </si>
  <si>
    <t>Разъем изолированный Рпи-п 1.25-5-0.8 красный (уп./100 шт) HLT</t>
  </si>
  <si>
    <t>EC000516</t>
  </si>
  <si>
    <t>084-03-11</t>
  </si>
  <si>
    <t>Разъем изолированный Рпи-п 2-5-0.8 синий (уп./100 шт) HLT</t>
  </si>
  <si>
    <t>084-03-12</t>
  </si>
  <si>
    <t>Разъем изолированный Рпи-п 5-6-0.8 желтый (уп./100 шт) HLT</t>
  </si>
  <si>
    <t>084-03-13</t>
  </si>
  <si>
    <t>Разъем изолированный Рпи-м 1.25-250  красный (уп./100 шт) HLT</t>
  </si>
  <si>
    <t>084-03-14</t>
  </si>
  <si>
    <t>Разъем изолированный Рпи-м 1.25-5-0.8  красный (уп./100 шт) HLT</t>
  </si>
  <si>
    <t>084-03-15</t>
  </si>
  <si>
    <t>Разъем изолированный Рпи-м 2-250  синий (уп./100 шт) HLT</t>
  </si>
  <si>
    <t>084-03-16</t>
  </si>
  <si>
    <t>Разъем изолированный Рпи-м 2-5-0.8  синий (уп./100 шт) HLT</t>
  </si>
  <si>
    <t>084-03-17</t>
  </si>
  <si>
    <t>Разъем изолированный Рпи-м 5.5-6-0.8 желтый (уп./100 шт) HLT</t>
  </si>
  <si>
    <t>084-03-50</t>
  </si>
  <si>
    <t>Разъем изолированный Рпи-п-Т 1.25-5-0.8 красный (уп./100 шт) HLT</t>
  </si>
  <si>
    <t>084-03-51</t>
  </si>
  <si>
    <t>Разъем изолированный Рпи-п Т 2-5-0.8 синий (уп./100 шт) HLT</t>
  </si>
  <si>
    <t>084-03-52</t>
  </si>
  <si>
    <t>Разъем изолированный Рпи-п-Т 5-6-0.8 желтый (уп./100 шт) HLT</t>
  </si>
  <si>
    <t>084-13-060</t>
  </si>
  <si>
    <t>Разъем плоский полностью изолированный Рппи-М 1.25-110 красный (мама) (уп./100 шт) HLT</t>
  </si>
  <si>
    <t>084-13-061</t>
  </si>
  <si>
    <t>Разъем плоский полностью изолированный Рппи-М 1.25-187 красный (мама)  (уп./100 шт) HLT</t>
  </si>
  <si>
    <t>084-13-062</t>
  </si>
  <si>
    <t>Разъем плоский полностью изолированный Рппи-М 1.25-250 красный (мама) (уп./100 шт) HLT</t>
  </si>
  <si>
    <t>084-13-063</t>
  </si>
  <si>
    <t>Разъем плоский полностью изолированный Рппи-М 2-187 синий (мама) (уп./100 шт) HLT</t>
  </si>
  <si>
    <t>084-13-064</t>
  </si>
  <si>
    <t>Разъем плоский полностью изолированный Рппи-М 2-250 синий (мама) (уп./100 шт) HLT</t>
  </si>
  <si>
    <t>084-13-065</t>
  </si>
  <si>
    <t>Разъем плоский полностью изолированный Рппи-М 5.5-250 желтый (мама) (уп./100 шт) HLT</t>
  </si>
  <si>
    <t>084-13-01</t>
  </si>
  <si>
    <t>Разъем изолированный РпИо 1.5-7.5-0.8 красный (уп./100 шт) HLT</t>
  </si>
  <si>
    <t>084-13-02</t>
  </si>
  <si>
    <t>Разъем изолированный РпИо 2.5-7.5-0.8 синий (уп./100 шт) HLT</t>
  </si>
  <si>
    <t>084-13-03</t>
  </si>
  <si>
    <t>Разъем изолированный РпИо 6.0-7.5-0.8  желтый (уп./100 шт) HLT</t>
  </si>
  <si>
    <t>084-13-200</t>
  </si>
  <si>
    <t>Разъемы флажковые изолированные «мама» в нейлоновом корпусе РФИ-М(н)1.5-(6.3) (уп./20 шт) HLT</t>
  </si>
  <si>
    <t>084-13-201</t>
  </si>
  <si>
    <t>Разъемы флажковые изолированные «мама» в нейлоновом корпусе РФИ-М(н)2.5-(6.3) (уп./20 шт) HLT</t>
  </si>
  <si>
    <t>084-12-01</t>
  </si>
  <si>
    <t>Зажим-ответвитель ОВ-1 0.5-1.5 мм2 красный (уп./100 шт) HLT</t>
  </si>
  <si>
    <t>EC000306</t>
  </si>
  <si>
    <t>084-12-02</t>
  </si>
  <si>
    <t>Зажим-ответвитель ОВ-2 1.0-2.5 мм2 синий (уп./100 шт) HLT</t>
  </si>
  <si>
    <t>084-12-03</t>
  </si>
  <si>
    <t>Зажим-ответвитель ОВ-3 2.5-6.0 мм2 желтый (уп./100 шт) HLT</t>
  </si>
  <si>
    <t>084-12-010</t>
  </si>
  <si>
    <t>Зажим-ответвитель ОВ T-1 0.5-1.5 мм2 красный (уп./100 шт) HLT</t>
  </si>
  <si>
    <t>084-12-011</t>
  </si>
  <si>
    <t>Зажим-ответвитель ОВ T-2 1.0-2.5 мм2 синий (уп./100 шт) HLT</t>
  </si>
  <si>
    <t>084-12-012</t>
  </si>
  <si>
    <t>Зажим-ответвитель ОВ T-3 2.5-6.0 мм2 желтый (уп./100 шт) HLT</t>
  </si>
  <si>
    <t>084-13-20</t>
  </si>
  <si>
    <t>Разъем штекерный изолированный РшИ-п 1,25-4 красный (уп./100 шт) HLT</t>
  </si>
  <si>
    <t>084-13-21</t>
  </si>
  <si>
    <t>Разъем штекерный изолированный РшИ-п 2-5-4 синий (уп./100 шт) HLT</t>
  </si>
  <si>
    <t>084-13-22</t>
  </si>
  <si>
    <t>Разъем штекерный изолированныйРшИ-п 5.5-4 желтый (уп./100 шт) HLT</t>
  </si>
  <si>
    <t>084-13-23</t>
  </si>
  <si>
    <t>Разъем штекерный изолированный РшИ-м 1.25-5-4 красный  (уп./100 шт) HLT</t>
  </si>
  <si>
    <t>084-13-24</t>
  </si>
  <si>
    <t>Разъем штекерный изолированный РшИ-м 2.5-4 синий (уп./100 шт) HLT</t>
  </si>
  <si>
    <t>084-13-25</t>
  </si>
  <si>
    <t>Разъем штекерный изолированный РшИ-м 5.5-6-4 желтый (уп./100 шт) HLT</t>
  </si>
  <si>
    <t>084-13-043</t>
  </si>
  <si>
    <t>Соединительные наконечники-гильзы ГСИ-Т 1.5 красный (уп./100 шт) HLT</t>
  </si>
  <si>
    <t>084-13-044</t>
  </si>
  <si>
    <t>Соединительные наконечники-гильзы ГСИ-Т 2.5 синий (уп./100 шт) HLT</t>
  </si>
  <si>
    <t>084-13-045</t>
  </si>
  <si>
    <t>Соединительные наконечники-гильзы ГСИ-Т 6.0 желтый (уп./100 шт) HLT</t>
  </si>
  <si>
    <t>Соединительные наконечники-гильзы ГСИ</t>
  </si>
  <si>
    <t>084-13-050</t>
  </si>
  <si>
    <t>Соединительные наконечники-гильзы ГСИ 1.5 красный (уп./100 шт) HLT</t>
  </si>
  <si>
    <t>084-13-051</t>
  </si>
  <si>
    <t>Соединительные наконечники-гильзы ГСИ 2.5 синий (уп./100 шт) HLT</t>
  </si>
  <si>
    <t>084-13-052</t>
  </si>
  <si>
    <t>Соединительные наконечники-гильзы ГСИ 6.0 желтый (уп./100 шт) HLT</t>
  </si>
  <si>
    <t>084-13-053</t>
  </si>
  <si>
    <t>Соединительные наконечники-гильзы ГСИ 10 красный (уп./100 шт) HLT</t>
  </si>
  <si>
    <t>084-13-054</t>
  </si>
  <si>
    <t>Соединительные наконечники-гильзы ГСИ 16 синий (уп./100 шт) HLT</t>
  </si>
  <si>
    <t>084-13-040</t>
  </si>
  <si>
    <t>Термоусаживаемые соединители под пайку ТСПП 1.0 красный  (уп./10 шт) HLT</t>
  </si>
  <si>
    <t>EC000466</t>
  </si>
  <si>
    <t>084-13-041</t>
  </si>
  <si>
    <t>Термоусаживаемые соединители под пайку ТСПП  2.5 синий(уп./10 шт) HLT</t>
  </si>
  <si>
    <t>084-13-042</t>
  </si>
  <si>
    <t>Термоусаживаемые соединители под пайку ТСПП 6.0 желтый (уп./10 шт) HLT</t>
  </si>
  <si>
    <t>084-14-01</t>
  </si>
  <si>
    <t>НкИш 0.5-1.5 красный (уп./100 шт) HLT</t>
  </si>
  <si>
    <t>084-14-02</t>
  </si>
  <si>
    <t>НкИш 1.5-2.5 синий (уп./100 шт) HLT</t>
  </si>
  <si>
    <t>084-14-03</t>
  </si>
  <si>
    <t>НкИш 4.0-6.0 желтый (уп./100 шт) HLT</t>
  </si>
  <si>
    <t>Наконечник плоский штыревой НпИш</t>
  </si>
  <si>
    <t>084-14-10</t>
  </si>
  <si>
    <t>НпИш 0.5-1.5 красный (уп./100 шт) HLT</t>
  </si>
  <si>
    <t>084-14-11</t>
  </si>
  <si>
    <t>НпИш 1.5-2.5 синий (уп./100 шт) HLT</t>
  </si>
  <si>
    <t>084-14-12</t>
  </si>
  <si>
    <t>НпИш 4.0-6.0 желтый (уп./100 шт) HLT</t>
  </si>
  <si>
    <t>084-10-20</t>
  </si>
  <si>
    <t>Наконечник кольцевой НК 0.5-2.5 кольцо 3.2 мм (уп./ 100шт) HLT</t>
  </si>
  <si>
    <t>084-10-21</t>
  </si>
  <si>
    <t>Наконечник кольцевой НК 0.5-0.8 кольцо 3.5 мм (уп./ 100шт) HLT</t>
  </si>
  <si>
    <t>084-10-22</t>
  </si>
  <si>
    <t>Наконечник кольцевой НК 0.5-0.8 кольцо 4.5 мм (уп./ 100шт) HLT</t>
  </si>
  <si>
    <t>084-10-23</t>
  </si>
  <si>
    <t>Наконечник кольцевой НК 0.5-0.8 кольцо 5.2 мм (уп./ 100шт) HLT</t>
  </si>
  <si>
    <t>084-10-24</t>
  </si>
  <si>
    <t>Наконечник кольцевой НК 2.0-2.5 кольцо 5.2 мм (уп./ 100шт) HLT</t>
  </si>
  <si>
    <t>084-10-25</t>
  </si>
  <si>
    <t>Наконечник кольцевой НК 0.5-0.8 кольцо 6.2 мм (уп./ 100шт) HLT</t>
  </si>
  <si>
    <t>084-10-26</t>
  </si>
  <si>
    <t>Наконечник кольцевой НК 1.0-1.5 кольцо 8.2 мм (уп./ 100шт) HLT</t>
  </si>
  <si>
    <t>084-10-27</t>
  </si>
  <si>
    <t>Наконечник кольцевой НК 1.0-1.5 кольцо 10.5 мм (уп./ 100шт) HLT</t>
  </si>
  <si>
    <t>084-23-001</t>
  </si>
  <si>
    <t>Наконечник медный луженый ТМЛ 2.5-4-2.6 (уп./100 шт) HLT</t>
  </si>
  <si>
    <t>EC001050</t>
  </si>
  <si>
    <t>084-23-002</t>
  </si>
  <si>
    <t>Наконечник медный луженый ТМЛ 2.5-5-2.6 (уп./100 шт) HLT</t>
  </si>
  <si>
    <t>084-23-003</t>
  </si>
  <si>
    <t>Наконечник медный луженый ТМЛ 2.5-6-2.6 (уп./100 шт) HLT</t>
  </si>
  <si>
    <t>084-23-004</t>
  </si>
  <si>
    <t>Наконечник медный луженый ТМЛ 4-4-3 (уп./100 шт) HLT</t>
  </si>
  <si>
    <t>084-23-005</t>
  </si>
  <si>
    <t>Наконечник медный луженый ТМЛ 4-5-3 (уп./100 шт) HLT</t>
  </si>
  <si>
    <t>084-23-006</t>
  </si>
  <si>
    <t>Наконечник медный луженый ТМЛ 4-6-3 (уп./100 шт) HLT</t>
  </si>
  <si>
    <t>084-23-007</t>
  </si>
  <si>
    <t>Наконечник медный луженый ТМЛ 6-4-4 (уп./100 шт) HLT</t>
  </si>
  <si>
    <t>084-23-008</t>
  </si>
  <si>
    <t>Наконечник медный луженый ТМЛ 6-5-4 (уп./100 шт) HLT</t>
  </si>
  <si>
    <t>084-23-009</t>
  </si>
  <si>
    <t>Наконечник медный луженый ТМЛ 6-6-4 (уп./100 шт) HLT</t>
  </si>
  <si>
    <t>084-23-011</t>
  </si>
  <si>
    <t>Наконечник медный луженый ТМЛ 10-5-5 (уп./100 шт) HLT</t>
  </si>
  <si>
    <t>084-23-012</t>
  </si>
  <si>
    <t>Наконечник медный луженый ТМЛ 10-6-5 (уп./100 шт) HLT</t>
  </si>
  <si>
    <t>084-23-013</t>
  </si>
  <si>
    <t>Наконечник медный луженый ТМЛ 10-8-5 (уп./100 шт) HLT</t>
  </si>
  <si>
    <t>084-23-014</t>
  </si>
  <si>
    <t>Наконечник медный луженый ТМЛ 16-6-6 (уп./100 шт) HLT</t>
  </si>
  <si>
    <t>084-23-015</t>
  </si>
  <si>
    <t>Наконечник медный луженый ТМЛ 16-8-6 (уп./100 шт) HLT</t>
  </si>
  <si>
    <t>084-23-017</t>
  </si>
  <si>
    <t>Наконечник медный луженый ТМЛ 25-6-7 (уп./100 шт) HLT</t>
  </si>
  <si>
    <t>084-23-018</t>
  </si>
  <si>
    <t>Наконечник медный луженый ТМЛ 25-6-8 (уп./100 шт) HLT</t>
  </si>
  <si>
    <t>084-23-019</t>
  </si>
  <si>
    <t>Наконечник медный луженый ТМЛ 25-8-7 (уп./100 шт) HLT</t>
  </si>
  <si>
    <t>084-23-020</t>
  </si>
  <si>
    <t>Наконечник медный луженый ТМЛ 25-8-8 (уп./100 шт) HLT</t>
  </si>
  <si>
    <t>084-23-022</t>
  </si>
  <si>
    <t>Наконечник медный луженый ТМЛ 25-10-8 (уп./100 шт) HLT</t>
  </si>
  <si>
    <t>084-23-028</t>
  </si>
  <si>
    <t>Наконечник медный луженый ТМЛ 35-8-9 (уп./50 шт) HLT</t>
  </si>
  <si>
    <t>084-23-027</t>
  </si>
  <si>
    <t>Наконечник медный луженый ТМЛ 35-8-10 (уп./50 шт) HLT</t>
  </si>
  <si>
    <t>084-23-024</t>
  </si>
  <si>
    <t>Наконечник медный луженый ТМЛ 35-10-9 (уп./50 шт) HLT</t>
  </si>
  <si>
    <t>084-23-023</t>
  </si>
  <si>
    <t>Наконечник медный луженый ТМЛ 35-10-10 (уп./50 шт) HLT</t>
  </si>
  <si>
    <t>084-23-026</t>
  </si>
  <si>
    <t>Наконечник медный луженый ТМЛ 35-12-9 (уп./50 шт) HLT</t>
  </si>
  <si>
    <t>084-23-025</t>
  </si>
  <si>
    <t>Наконечник медный луженый ТМЛ 35-12-10 (уп./50 шт) HLT</t>
  </si>
  <si>
    <t>084-23-029</t>
  </si>
  <si>
    <t>Наконечник медный луженый ТМЛ 50-8-11 (уп./50 шт) HLT</t>
  </si>
  <si>
    <t>084-23-031</t>
  </si>
  <si>
    <t>Наконечник медный луженый ТМЛ 50-10-11 (уп./50 шт) HLT</t>
  </si>
  <si>
    <t>084-23-033</t>
  </si>
  <si>
    <t>Наконечник медный луженый ТМЛ 50-12-11 (уп./50 шт) HLT</t>
  </si>
  <si>
    <t>084-23-035</t>
  </si>
  <si>
    <t>Наконечник медный луженый ТМЛ 70-10-13 (уп./25 шт) HLT</t>
  </si>
  <si>
    <t>084-23-036</t>
  </si>
  <si>
    <t>Наконечник медный луженый ТМЛ 70-12-13 (уп./25 шт) HLT</t>
  </si>
  <si>
    <t>084-23-037</t>
  </si>
  <si>
    <t>Наконечник медный луженый ТМЛ 95-10-15 (уп./25 шт) HLT</t>
  </si>
  <si>
    <t>084-23-039</t>
  </si>
  <si>
    <t>Наконечник медный луженый ТМЛ 95-12-15 (уп./25 шт) HLT</t>
  </si>
  <si>
    <t>084-23-041</t>
  </si>
  <si>
    <t>Наконечник медный луженый ТМЛ 120-12-17 (уп./10 шт) HLT</t>
  </si>
  <si>
    <t>084-23-043</t>
  </si>
  <si>
    <t>Наконечник медный луженый ТМЛ 120-16-17 (уп./10 шт) HLT</t>
  </si>
  <si>
    <t>084-23-045</t>
  </si>
  <si>
    <t>Наконечник медный луженый ТМЛ 150-12-19 (уп./10 шт) HLT</t>
  </si>
  <si>
    <t>084-23-047</t>
  </si>
  <si>
    <t>Наконечник медный луженый ТМЛ 150-16-19 (уп./10 шт) HLT</t>
  </si>
  <si>
    <t>084-23-049</t>
  </si>
  <si>
    <t>Наконечник медный луженый ТМЛ 185-16-21 (уп./10 шт) HLT</t>
  </si>
  <si>
    <t>084-23-053</t>
  </si>
  <si>
    <t>Наконечник медный луженый ТМЛ 240-16-24 (уп./5 шт) HLT</t>
  </si>
  <si>
    <t>084-23-054</t>
  </si>
  <si>
    <t>Наконечник медный луженый ТМЛ 240-20-24 (уп./5 шт) HLT</t>
  </si>
  <si>
    <t>084-23-055</t>
  </si>
  <si>
    <t>Наконечник медный луженый ТМЛ 300-16-27 (уп./5 шт) HLT</t>
  </si>
  <si>
    <t>084-24-001</t>
  </si>
  <si>
    <t>Наконечники кабельные медные ТМ 2,5-4-2,6 (уп./100 шт.) HLT</t>
  </si>
  <si>
    <t>EC001051</t>
  </si>
  <si>
    <t>084-24-002</t>
  </si>
  <si>
    <t>Наконечники кабельные медные ТМ 2,5-5-2,6 (уп./100 шт.) HLT</t>
  </si>
  <si>
    <t>084-24-003</t>
  </si>
  <si>
    <t>Наконечники кабельные медные ТМ 2,5-6-2,6 (уп./100 шт.) HLT</t>
  </si>
  <si>
    <t>084-24-004</t>
  </si>
  <si>
    <t>Наконечники кабельные медные ТМ 4-5-3 (уп./100 шт.) HLT</t>
  </si>
  <si>
    <t>084-24-005</t>
  </si>
  <si>
    <t>Наконечники кабельные медные ТМ 4-6-3 (уп./100 шт.) HLT</t>
  </si>
  <si>
    <t>084-24-006</t>
  </si>
  <si>
    <t>Наконечники кабельные медные ТМ 6-5-4 (уп./100 шт.) HLT</t>
  </si>
  <si>
    <t>084-24-007</t>
  </si>
  <si>
    <t>Наконечники кабельные медные ТМ 6-6-4 (уп./100 шт.) HLT</t>
  </si>
  <si>
    <t>084-24-008</t>
  </si>
  <si>
    <t>Наконечники кабельные медные ТМ 10-5-5 (уп./100 шт.) HLT</t>
  </si>
  <si>
    <t>084-24-009</t>
  </si>
  <si>
    <t>Наконечники кабельные медные ТМ 10-6-5 (уп./100 шт.) HLT</t>
  </si>
  <si>
    <t>084-24-010</t>
  </si>
  <si>
    <t>Наконечники кабельные медные ТМ 10-8-5 (уп./100 шт.) HLT</t>
  </si>
  <si>
    <t>084-24-011</t>
  </si>
  <si>
    <t>Наконечники кабельные медные ТМ 16-6-6 (уп./100 шт.) HLT</t>
  </si>
  <si>
    <t>084-24-012</t>
  </si>
  <si>
    <t>Наконечники кабельные медные ТМ 16-8-6 (уп./100 шт.) HLT</t>
  </si>
  <si>
    <t>084-24-013</t>
  </si>
  <si>
    <t>Наконечники кабельные медные ТМ 25-6-7 (уп./100 шт.) HLT</t>
  </si>
  <si>
    <t>084-24-014</t>
  </si>
  <si>
    <t>Наконечники кабельные медные ТМ 25-8-7 (уп./100 шт.) HLT</t>
  </si>
  <si>
    <t>084-24-016</t>
  </si>
  <si>
    <t>Наконечники кабельные медные ТМ 35-8-9 (уп./50 шт.) HLT</t>
  </si>
  <si>
    <t>084-24-017</t>
  </si>
  <si>
    <t>Наконечники кабельные медные ТМ 35-10-9 (уп./50 шт.) HLT</t>
  </si>
  <si>
    <t>084-24-018</t>
  </si>
  <si>
    <t>Наконечники кабельные медные ТМ 35-12-9 (уп./50 шт.) HLT</t>
  </si>
  <si>
    <t>084-24-022</t>
  </si>
  <si>
    <t>Наконечники кабельные медные ТМ 50-8-11 (уп./50 шт.) HLT</t>
  </si>
  <si>
    <t>084-24-023</t>
  </si>
  <si>
    <t>Наконечники кабельные медные ТМ 50-10-11 (уп./50 шт.) HLT</t>
  </si>
  <si>
    <t>084-24-024</t>
  </si>
  <si>
    <t>Наконечники кабельные медные ТМ 50-12-11 (уп./50 шт.) HLT</t>
  </si>
  <si>
    <t>084-24-025</t>
  </si>
  <si>
    <t>Наконечники кабельные медные ТМ 70-10-13 (уп./25 шт.) HLT</t>
  </si>
  <si>
    <t>084-24-026</t>
  </si>
  <si>
    <t>Наконечники кабельные медные ТМ 70-12-13 (уп./25 шт.) HLT</t>
  </si>
  <si>
    <t>084-24-027</t>
  </si>
  <si>
    <t>Наконечники кабельные медные ТМ 95-10-15 (уп./25 шт.) HLT</t>
  </si>
  <si>
    <t>084-24-028</t>
  </si>
  <si>
    <t>Наконечники кабельные медные ТМ 95-12-15 (уп./25 шт.) HLT</t>
  </si>
  <si>
    <t>084-24-031</t>
  </si>
  <si>
    <t>Наконечники кабельные медные ТМ 120-12-17 (уп./10 шт.) HLT</t>
  </si>
  <si>
    <t>084-24-033</t>
  </si>
  <si>
    <t>Наконечники кабельные медные ТМ 120-16-17 (уп./10 шт.) HLT</t>
  </si>
  <si>
    <t>084-24-035</t>
  </si>
  <si>
    <t>Наконечники кабельные медные ТМ 150-12-19 (уп./10 шт.) HLT</t>
  </si>
  <si>
    <t>084-24-037</t>
  </si>
  <si>
    <t>Наконечники кабельные медные ТМ 150-16-19 (уп./10 шт.) HLT</t>
  </si>
  <si>
    <t>084-24-039</t>
  </si>
  <si>
    <t>Наконечники кабельные медные ТМ 185-16-21 (уп./10 шт.) HLT</t>
  </si>
  <si>
    <t>084-24-040</t>
  </si>
  <si>
    <t>Наконечники кабельные медные ТМ 185-20-21 (уп./10 шт.) HLT</t>
  </si>
  <si>
    <t>084-24-042</t>
  </si>
  <si>
    <t>Наконечники кабельные медные ТМ 240-16-24 (уп./5 шт.) HLT</t>
  </si>
  <si>
    <t>084-24-044</t>
  </si>
  <si>
    <t>Наконечники кабельные медные ТМ 240-20-24 (уп./5 шт.) HLT</t>
  </si>
  <si>
    <t>084-24-045</t>
  </si>
  <si>
    <t>Наконечники кабельные медные ТМ 300-16-27 (уп./5 шт.) HLT</t>
  </si>
  <si>
    <t>084-21-001</t>
  </si>
  <si>
    <t>Гильзы медные луженые ГМЛ 2.5-2.6 медная луженая по ГОСТ (уп./100 шт.) HLT</t>
  </si>
  <si>
    <t>EC001060</t>
  </si>
  <si>
    <t>084-21-002</t>
  </si>
  <si>
    <t>Гильзы медные луженые ГМЛ 4-3 медная луженая по ГОСТ (уп./100 шт.) HLT</t>
  </si>
  <si>
    <t>084-21-003</t>
  </si>
  <si>
    <t>Гильзы медные луженые ГМЛ 6-4 медная луженая по ГОСТ (уп./100 шт.) HLT</t>
  </si>
  <si>
    <t>084-21-004</t>
  </si>
  <si>
    <t>Гильзы медные луженые ГМЛ 10-5 медная луженая по ГОСТ (уп./100 шт.) HLT</t>
  </si>
  <si>
    <t>084-21-005</t>
  </si>
  <si>
    <t>Гильзы медные луженые ГМЛ 16-6 медная луженая по ГОСТ (уп./100 шт.) HLT</t>
  </si>
  <si>
    <t>084-21-006</t>
  </si>
  <si>
    <t>Гильзы медные луженые ГМЛ 25-8 медная луженая по ГОСТ (уп./100 шт.) HLT</t>
  </si>
  <si>
    <t>084-21-007</t>
  </si>
  <si>
    <t>Гильзы медные луженые ГМЛ 35-9 медная луженая по ГОСТ (уп./50 шт.) HLT</t>
  </si>
  <si>
    <t>084-21-008</t>
  </si>
  <si>
    <t>Гильзы медные луженые ГМЛ 50-11 медная луженая по ГОСТ (уп./50 шт.) HLT</t>
  </si>
  <si>
    <t>084-21-009</t>
  </si>
  <si>
    <t>Гильзы медные луженые ГМЛ 70-13 медная луженая по ГОСТ (уп./25 шт.) HLT</t>
  </si>
  <si>
    <t>084-21-010</t>
  </si>
  <si>
    <t>Гильзы медные луженые ГМЛ 95-15 медная луженая по ГОСТ (уп./25 шт.) HLT</t>
  </si>
  <si>
    <t>084-21-011</t>
  </si>
  <si>
    <t>Гильзы медные луженые ГМЛ 120-17 медная луженая по ГОСТ (уп./10 шт.) HLT</t>
  </si>
  <si>
    <t>084-21-012</t>
  </si>
  <si>
    <t>Гильзы медные луженые ГМЛ 150-19 медная луженая по ГОСТ (уп./10 шт.) HLT</t>
  </si>
  <si>
    <t>084-21-013</t>
  </si>
  <si>
    <t>Гильзы медные луженые ГМЛ 185-21 медная луженая по ГОСТ (уп./10 шт.) HLT</t>
  </si>
  <si>
    <t>084-21-014</t>
  </si>
  <si>
    <t>Гильзы медные луженые ГМЛ 240-24 медная луженая по ГОСТ (уп./5 шт.) HLT</t>
  </si>
  <si>
    <t>084-23-100</t>
  </si>
  <si>
    <t>Наконечник медный луженый ТМЛ 10-6-5 (90°) (уп./100 шт.) HLT</t>
  </si>
  <si>
    <t>084-23-101</t>
  </si>
  <si>
    <t>Наконечник медный луженый ТМЛ 16-8-6 (90°) (уп./100 шт.) HLT</t>
  </si>
  <si>
    <t>084-23-102</t>
  </si>
  <si>
    <t>Наконечник медный луженый ТМЛ 25-8-8 (90°) (уп./100 шт.) HLT</t>
  </si>
  <si>
    <t>084-23-103</t>
  </si>
  <si>
    <t>Наконечник медный луженый ТМЛ 35-8-9 (90°) (уп./50 шт.) HLT</t>
  </si>
  <si>
    <t>084-23-104</t>
  </si>
  <si>
    <t>Наконечник медный луженый ТМЛ 50-8-11 (90°) (уп./50 шт.) HLT</t>
  </si>
  <si>
    <t>084-23-105</t>
  </si>
  <si>
    <t>Наконечник медный луженый ТМЛ 50-10-11 (90°) (уп./50 шт.) HLT</t>
  </si>
  <si>
    <t>084-23-106</t>
  </si>
  <si>
    <t>Наконечник медный луженый ТМЛ 70-10-13 (90°) (уп./25 шт.) HLT</t>
  </si>
  <si>
    <t>084-30-001</t>
  </si>
  <si>
    <t>Наконечник алюминиевый ТА 10-8-4,5   (уп./100 шт.) HLT</t>
  </si>
  <si>
    <t>084-30-002</t>
  </si>
  <si>
    <t>Наконечник алюминиевый ТА 16-8-5,4   (уп./100 шт.) HLT</t>
  </si>
  <si>
    <t>084-30-003</t>
  </si>
  <si>
    <t>Наконечник алюминиевый ТА 25-8-7   (уп./100 шт.) HLT</t>
  </si>
  <si>
    <t>084-30-004</t>
  </si>
  <si>
    <t>Наконечник алюминиевый ТА 35-10-8   (уп./50 шт.) HLT</t>
  </si>
  <si>
    <t>084-30-005</t>
  </si>
  <si>
    <t>Наконечник алюминиевый ТА 50-10-9   (уп./50 шт.) HLT</t>
  </si>
  <si>
    <t>084-30-006</t>
  </si>
  <si>
    <t>Наконечник алюминиевый ТА 70-10-11   (уп./25 шт.) HLT</t>
  </si>
  <si>
    <t>084-30-007</t>
  </si>
  <si>
    <t>Наконечник алюминиевый ТА 70-10-12   (уп./25 шт.) HLT</t>
  </si>
  <si>
    <t>084-30-008</t>
  </si>
  <si>
    <t>Наконечник алюминиевый ТА 70-12-12   (уп./25 шт.) HLT</t>
  </si>
  <si>
    <t>084-30-009</t>
  </si>
  <si>
    <t>Наконечник алюминиевый ТА 95-12-13   (уп./25 шт.) HLT</t>
  </si>
  <si>
    <t>084-30-010</t>
  </si>
  <si>
    <t>Наконечник алюминиевый ТА 120-12-14   (уп./25 шт.) HLT</t>
  </si>
  <si>
    <t>084-30-011</t>
  </si>
  <si>
    <t>Наконечник алюминиевый ТА 150-12-17   (уп./10 шт.) HLT</t>
  </si>
  <si>
    <t>084-30-012</t>
  </si>
  <si>
    <t>Наконечник алюминиевый ТА 150-16-17   (уп./10 шт.) HLT</t>
  </si>
  <si>
    <t>084-30-013</t>
  </si>
  <si>
    <t>Наконечник алюминиевый ТА 185-16-19   (уп./10 шт.) HLT</t>
  </si>
  <si>
    <t>084-30-014</t>
  </si>
  <si>
    <t>Наконечник алюминиевый ТА 240-20-20   (уп./10 шт.) HLT</t>
  </si>
  <si>
    <t>084-30-015</t>
  </si>
  <si>
    <t>Наконечник алюминиевый ТА 300-20-24   (уп./5 шт.) HLT</t>
  </si>
  <si>
    <t>084-31-001</t>
  </si>
  <si>
    <t>Гильза алюминиевая ГА 10-4,5   (уп./100 шт.) HLT</t>
  </si>
  <si>
    <t>084-31-002</t>
  </si>
  <si>
    <t>Гильза алюминиевая ГА 16-5,4   (уп./100 шт.) HLT</t>
  </si>
  <si>
    <t>084-31-003</t>
  </si>
  <si>
    <t>Гильза алюминиевая ГА 25-7   (уп./100 шт.) HLT</t>
  </si>
  <si>
    <t>084-31-004</t>
  </si>
  <si>
    <t>Гильза алюминиевая ГА 35-8   (уп./50 шт.) HLT</t>
  </si>
  <si>
    <t>084-31-005</t>
  </si>
  <si>
    <t>Гильза алюминиевая ГА 50-9   (уп./50 шт.) HLT</t>
  </si>
  <si>
    <t>084-31-006</t>
  </si>
  <si>
    <t>Гильза алюминиевая ГА 70-12   (уп./25 шт.) HLT</t>
  </si>
  <si>
    <t>084-31-007</t>
  </si>
  <si>
    <t>Гильза алюминиевая ГА 95-13   (уп./25 шт.) HLT</t>
  </si>
  <si>
    <t>084-31-008</t>
  </si>
  <si>
    <t>Гильза алюминиевая ГА 120-14   (уп./25 шт.) HLT</t>
  </si>
  <si>
    <t>084-31-009</t>
  </si>
  <si>
    <t>Гильза алюминиевая ГА 150-17   (уп./10 шт.) HLT</t>
  </si>
  <si>
    <t>084-31-010</t>
  </si>
  <si>
    <t>Гильза алюминиевая ГА 185-19   (уп./10 шт.) HLT</t>
  </si>
  <si>
    <t>084-31-011</t>
  </si>
  <si>
    <t>Гильза алюминиевая ГА 240-20   (уп./10 шт.) HLT</t>
  </si>
  <si>
    <t>084-32-001</t>
  </si>
  <si>
    <t>Гильзы кабельные медные ГМ 2.5-2.6  (уп./100 шт.) HLT</t>
  </si>
  <si>
    <t>084-32-002</t>
  </si>
  <si>
    <t>Гильзы кабельные медные ГМ 4-3  (уп./100 шт.) HLT</t>
  </si>
  <si>
    <t>084-32-003</t>
  </si>
  <si>
    <t>Гильзы кабельные медные ГМ 6-4  (уп./100 шт.) HLT</t>
  </si>
  <si>
    <t>084-32-004</t>
  </si>
  <si>
    <t>Гильзы кабельные медные ГМ 10-5  (уп./100 шт.) HLT</t>
  </si>
  <si>
    <t>084-32-005</t>
  </si>
  <si>
    <t>Гильзы кабельные медные ГМ 16-6  (уп./100 шт.) HLT</t>
  </si>
  <si>
    <t>084-32-006</t>
  </si>
  <si>
    <t>Гильзы кабельные медные ГМ 25-7  (уп./100 шт.) HLT</t>
  </si>
  <si>
    <t>084-32-007</t>
  </si>
  <si>
    <t>Гильзы кабельные медные ГМ 25-8  (уп./100 шт.) HLT</t>
  </si>
  <si>
    <t>084-32-008</t>
  </si>
  <si>
    <t>Гильзы кабельные медные ГМ 35-9  (уп./50 шт.) HLT</t>
  </si>
  <si>
    <t>084-32-009</t>
  </si>
  <si>
    <t>Гильзы кабельные медные ГМ 50-11  (уп./50 шт.) HLT</t>
  </si>
  <si>
    <t>084-32-010</t>
  </si>
  <si>
    <t>Гильзы кабельные медные ГМ 70-13  (уп./50 шт.) HLT</t>
  </si>
  <si>
    <t>084-32-011</t>
  </si>
  <si>
    <t>Гильзы кабельные медные ГМ 95-15  (уп./50 шт.) HLT</t>
  </si>
  <si>
    <t>084-32-012</t>
  </si>
  <si>
    <t>Гильзы кабельные медные ГМ 120-17  (уп./50 шт.) HLT</t>
  </si>
  <si>
    <t>084-32-013</t>
  </si>
  <si>
    <t>Гильзы кабельные медные ГМ 150-19  (уп./50 шт.) HLT</t>
  </si>
  <si>
    <t>084-32-014</t>
  </si>
  <si>
    <t>Гильзы кабельные медные ГМ 185-21  (уп./50 шт.) HLT</t>
  </si>
  <si>
    <t>084-32-015</t>
  </si>
  <si>
    <t>Гильзы кабельные медные ГМ 240-24  (уп./50 шт.) HLT</t>
  </si>
  <si>
    <t>Наконечники штифтовые алюминиевые НША</t>
  </si>
  <si>
    <t>084-29-001</t>
  </si>
  <si>
    <t>Наконечник штифтовой алюминиевый НША 16-14 (уп./50 шт.) HLT</t>
  </si>
  <si>
    <t>4650358711750</t>
  </si>
  <si>
    <t>084-29-002</t>
  </si>
  <si>
    <t>Наконечник штифтовой алюминиевый НША 16-20 (уп./50 шт.) HLT</t>
  </si>
  <si>
    <t>4650358711767</t>
  </si>
  <si>
    <t>084-29-003</t>
  </si>
  <si>
    <t>Наконечник штифтовой алюминиевый НША 25-15 (уп./50 шт.) HLT</t>
  </si>
  <si>
    <t>4650358711903</t>
  </si>
  <si>
    <t>084-29-004</t>
  </si>
  <si>
    <t>Наконечник штифтовой алюминиевый НША 35-20 (уп./50 шт.) HLT</t>
  </si>
  <si>
    <t>4650358711910</t>
  </si>
  <si>
    <t>084-20-001</t>
  </si>
  <si>
    <t>Пресс-клещи ПК-103 ( КИЗ 0.25-6.0мм2) HLT</t>
  </si>
  <si>
    <t>EC000168</t>
  </si>
  <si>
    <t>084-20-002</t>
  </si>
  <si>
    <r>
      <rPr>
        <sz val="8"/>
        <rFont val="Times New Roman"/>
        <charset val="204"/>
      </rPr>
      <t>Пресс-клещи ПК-05H (НШВ 8.1/6.5/5.4/2.6/1.72мм2</t>
    </r>
    <r>
      <rPr>
        <sz val="8"/>
        <rFont val="宋体"/>
        <charset val="134"/>
      </rPr>
      <t>）</t>
    </r>
    <r>
      <rPr>
        <sz val="8"/>
        <rFont val="Times New Roman"/>
        <charset val="204"/>
      </rPr>
      <t>HLT</t>
    </r>
  </si>
  <si>
    <t>084-20-003</t>
  </si>
  <si>
    <r>
      <rPr>
        <sz val="8"/>
        <rFont val="Times New Roman"/>
        <charset val="204"/>
      </rPr>
      <t>Пресс-клещи ПК-30J (НКИ, НВИ, РПИ-п/м, РшИп/РшИм, Рппи-М, ГСИ, 0.5-6.0мм2</t>
    </r>
    <r>
      <rPr>
        <sz val="8"/>
        <rFont val="宋体"/>
        <charset val="134"/>
      </rPr>
      <t>）</t>
    </r>
    <r>
      <rPr>
        <sz val="8"/>
        <rFont val="Times New Roman"/>
        <charset val="204"/>
      </rPr>
      <t>HLT</t>
    </r>
  </si>
  <si>
    <t>084-20-004</t>
  </si>
  <si>
    <r>
      <rPr>
        <sz val="8"/>
        <rFont val="Times New Roman"/>
        <charset val="204"/>
      </rPr>
      <t>Пресс-клещи ПК-40J (НКИ, НВИ, РПИ-п/м, РшИп/РшИм, Рппи-М, ГСИ, 0.25-6.0мм2</t>
    </r>
    <r>
      <rPr>
        <sz val="8"/>
        <rFont val="宋体"/>
        <charset val="134"/>
      </rPr>
      <t>）</t>
    </r>
    <r>
      <rPr>
        <sz val="8"/>
        <rFont val="Times New Roman"/>
        <charset val="204"/>
      </rPr>
      <t>HLT</t>
    </r>
  </si>
  <si>
    <t>084-20-005</t>
  </si>
  <si>
    <r>
      <rPr>
        <sz val="8"/>
        <rFont val="Times New Roman"/>
        <charset val="204"/>
      </rPr>
      <t xml:space="preserve">Пресс-клещи ПК-125 (НКИ-Т,НВИ-Т,НКИ-Н,НВИ-Н,Рпи-п-Т,ГСИ-Т, ГСИ-Т 0.5-6.0мм2 </t>
    </r>
    <r>
      <rPr>
        <sz val="8"/>
        <rFont val="宋体"/>
        <charset val="134"/>
      </rPr>
      <t>）</t>
    </r>
    <r>
      <rPr>
        <sz val="8"/>
        <rFont val="Times New Roman"/>
        <charset val="204"/>
      </rPr>
      <t>HLT</t>
    </r>
  </si>
  <si>
    <t>084-20-006</t>
  </si>
  <si>
    <r>
      <rPr>
        <sz val="8"/>
        <rFont val="Times New Roman"/>
        <charset val="204"/>
      </rPr>
      <t xml:space="preserve">Пресс-клещи ПК-40B (НК,  РП-М, ГС, РП-П(л), РП-М(л) 0.5-10мм2 </t>
    </r>
    <r>
      <rPr>
        <sz val="8"/>
        <rFont val="宋体"/>
        <charset val="204"/>
      </rPr>
      <t>）</t>
    </r>
    <r>
      <rPr>
        <sz val="8"/>
        <rFont val="Times New Roman"/>
        <charset val="204"/>
      </rPr>
      <t>HLT</t>
    </r>
  </si>
  <si>
    <t>084-20-007</t>
  </si>
  <si>
    <r>
      <rPr>
        <sz val="8"/>
        <rFont val="Times New Roman"/>
        <charset val="204"/>
      </rPr>
      <t>Пресс-клещи ПК-07FL (РФИ-М(н) 0.75-1.5мм2</t>
    </r>
    <r>
      <rPr>
        <sz val="8"/>
        <rFont val="宋体"/>
        <charset val="134"/>
      </rPr>
      <t>）</t>
    </r>
    <r>
      <rPr>
        <sz val="8"/>
        <rFont val="Times New Roman"/>
        <charset val="204"/>
      </rPr>
      <t>HLT</t>
    </r>
  </si>
  <si>
    <t>084-20-008</t>
  </si>
  <si>
    <r>
      <rPr>
        <sz val="8"/>
        <rFont val="Times New Roman"/>
        <charset val="204"/>
      </rPr>
      <t xml:space="preserve">Пресс-клещи ПК-10WF (Ншви (Е) 0.25-10мм2 </t>
    </r>
    <r>
      <rPr>
        <sz val="8"/>
        <rFont val="宋体"/>
        <charset val="134"/>
      </rPr>
      <t>）</t>
    </r>
    <r>
      <rPr>
        <sz val="8"/>
        <rFont val="Times New Roman"/>
        <charset val="204"/>
      </rPr>
      <t>HLT</t>
    </r>
  </si>
  <si>
    <t>084-20-009</t>
  </si>
  <si>
    <r>
      <rPr>
        <sz val="8"/>
        <rFont val="Times New Roman"/>
        <charset val="204"/>
      </rPr>
      <t>Пресс-клещи ПК-35WF (Ншви (Е) 6.0-35мм2</t>
    </r>
    <r>
      <rPr>
        <sz val="8"/>
        <rFont val="宋体"/>
        <charset val="134"/>
      </rPr>
      <t>）</t>
    </r>
    <r>
      <rPr>
        <sz val="8"/>
        <rFont val="Times New Roman"/>
        <charset val="204"/>
      </rPr>
      <t>HLT</t>
    </r>
  </si>
  <si>
    <t>084-20-010</t>
  </si>
  <si>
    <r>
      <rPr>
        <sz val="8"/>
        <rFont val="Times New Roman"/>
        <charset val="204"/>
      </rPr>
      <t xml:space="preserve">Пресс-клещи ПК-2546B (MC4 2.5/4.0/6.0мм2 </t>
    </r>
    <r>
      <rPr>
        <sz val="8"/>
        <rFont val="宋体"/>
        <charset val="134"/>
      </rPr>
      <t>）</t>
    </r>
    <r>
      <rPr>
        <sz val="8"/>
        <rFont val="Times New Roman"/>
        <charset val="204"/>
      </rPr>
      <t>HLT</t>
    </r>
  </si>
  <si>
    <t>084-20-100</t>
  </si>
  <si>
    <t>Пресс-клещи ПКВ8 6-4 (0.25-6.0мм2 E/Ншви.НШВ.Ншви2)  Квадратная опрессовка HLT</t>
  </si>
  <si>
    <t>084-20-101</t>
  </si>
  <si>
    <t>Пресс-клещи ПКВ8 6-6 (0.25-6.0мм2 E/Ншви.НШВ.Ншви2) Шестигранник HLT</t>
  </si>
  <si>
    <t>084-20-102</t>
  </si>
  <si>
    <t>Пресс-клещи ПКВ16-4 (0.08-16мм2 E/Ншви.НШВ.Ншви2) Квадратная опрессовка HLT</t>
  </si>
  <si>
    <t>084-20-103</t>
  </si>
  <si>
    <t>Пресс-клещи ПКВ16-6 (0.08-16мм2 E/Ншви.НШВ.Ншви2) Шестигранник HLT</t>
  </si>
  <si>
    <t>084-20-104</t>
  </si>
  <si>
    <t>Пресс-клещи ПКВ10-4 (0.25-10мм2 E/Ншви.НШВ.Ншви2) Шестигранник HLT</t>
  </si>
  <si>
    <t>084-20-105</t>
  </si>
  <si>
    <t>Пресс-клещи ПКВ10-6 (0.25-10мм2 E/Ншви.НШВ.Ншви2) Шестигранник HLT</t>
  </si>
  <si>
    <t>083-03-01</t>
  </si>
  <si>
    <t>Вилка 013 2Р+РЕ 16А 230В IP44 HLT</t>
  </si>
  <si>
    <t>EC000140</t>
  </si>
  <si>
    <t>083-03-02</t>
  </si>
  <si>
    <t>Вилка 014 3Р+РЕ 16А 230В IP44 HLT</t>
  </si>
  <si>
    <t>4670042791417</t>
  </si>
  <si>
    <t>083-03-03</t>
  </si>
  <si>
    <t>Вилка 015 3Р+РЕ+N 16А 230В IP44 HLT</t>
  </si>
  <si>
    <t>4670042791424</t>
  </si>
  <si>
    <t>083-03-04</t>
  </si>
  <si>
    <t>Вилка 023 2Р+РЕ 32А 230В IP44 HLT</t>
  </si>
  <si>
    <t>4670042791431</t>
  </si>
  <si>
    <t>083-03-05</t>
  </si>
  <si>
    <t>Вилка 024 3Р+РЕ 32А 380В IP44 HLT</t>
  </si>
  <si>
    <t>4670042791448</t>
  </si>
  <si>
    <t>083-03-06</t>
  </si>
  <si>
    <t>Вилка 025 3Р+РЕ+N 32А 380В IP44 HLT</t>
  </si>
  <si>
    <t>4670042791455</t>
  </si>
  <si>
    <t>083-03-07</t>
  </si>
  <si>
    <t>Вилка 033 2Р+РЕ 63А 230В IP54 HLT</t>
  </si>
  <si>
    <t>4670042791462</t>
  </si>
  <si>
    <t>083-03-08</t>
  </si>
  <si>
    <t>Вилка 034 3Р+РЕ 63А 380В IP54 HLT</t>
  </si>
  <si>
    <t>4670042791479</t>
  </si>
  <si>
    <t>083-03-09</t>
  </si>
  <si>
    <t>Вилка 035 3Р+РЕ+N 63А 380В IP54 HLT</t>
  </si>
  <si>
    <t>4670042791486</t>
  </si>
  <si>
    <t>083-03-10</t>
  </si>
  <si>
    <t>Вилка 045 3Р+РЕ+N 125А 380В IP54 HLT</t>
  </si>
  <si>
    <t>4670042791493</t>
  </si>
  <si>
    <t>083-03-11</t>
  </si>
  <si>
    <t>Розетка 113 стационарная 2Р+РЕ 16А 230В IP44 HLT</t>
  </si>
  <si>
    <t>EC001321</t>
  </si>
  <si>
    <t>4670042791509</t>
  </si>
  <si>
    <t>083-03-12</t>
  </si>
  <si>
    <t>Розетка 114 стационарная 3Р+РЕ 16А 380В IP44 HLT</t>
  </si>
  <si>
    <t>4670042791516</t>
  </si>
  <si>
    <t>083-03-13</t>
  </si>
  <si>
    <t>Розетка 115 стационарная 3Р+РЕ+N 16А 380В IP44 HLT</t>
  </si>
  <si>
    <t>4670042791523</t>
  </si>
  <si>
    <t>083-03-14</t>
  </si>
  <si>
    <t>Розетка 123 стационарная 2Р+РЕ 32А 230В IP44 HLT</t>
  </si>
  <si>
    <t>4670042791530</t>
  </si>
  <si>
    <t>083-03-15</t>
  </si>
  <si>
    <t>Розетка 124 стационарная 3Р+РЕ 32А 380В IP44 HLT</t>
  </si>
  <si>
    <t>4670042791547</t>
  </si>
  <si>
    <t>083-03-16</t>
  </si>
  <si>
    <t>Розетка 125 стационарная 3Р+РЕ+N 32А 380В IP44 HLT</t>
  </si>
  <si>
    <t>4670042791554</t>
  </si>
  <si>
    <t>083-03-17</t>
  </si>
  <si>
    <t>Розетка 133 стационарная 2Р+РЕ 63А 230В IP54 HLT</t>
  </si>
  <si>
    <t>4670042791561</t>
  </si>
  <si>
    <t>083-03-18</t>
  </si>
  <si>
    <t>Розетка 134 стационарная 3Р+РЕ 63А 380В IP54 HLT</t>
  </si>
  <si>
    <t>4670042791578</t>
  </si>
  <si>
    <t>083-03-19</t>
  </si>
  <si>
    <t>Розетка 135 стационарная 3Р+РЕ+N 63А 380В IP54 HLT</t>
  </si>
  <si>
    <t>4670042791585</t>
  </si>
  <si>
    <t>083-03-20</t>
  </si>
  <si>
    <t>Розетка 145 стационарная 3Р+РЕ+N 125А 380В IP54 HLT</t>
  </si>
  <si>
    <t>4670042791592</t>
  </si>
  <si>
    <t>083-03-21</t>
  </si>
  <si>
    <t>Розетка 213 переносная 2Р+РЕ 16А 230В IP44 HLT</t>
  </si>
  <si>
    <t>EC001320</t>
  </si>
  <si>
    <t>4670042791608</t>
  </si>
  <si>
    <t>083-03-22</t>
  </si>
  <si>
    <t>Розетка 214 переносная 3Р+РЕ 16А 380В IP44 HLT</t>
  </si>
  <si>
    <t>4670042791615</t>
  </si>
  <si>
    <t>083-03-23</t>
  </si>
  <si>
    <t>Розетка 215 переносная 3Р+РЕ+N 16А 380В IP44 HLT</t>
  </si>
  <si>
    <t>4670042791622</t>
  </si>
  <si>
    <t>083-03-24</t>
  </si>
  <si>
    <t>Розетка 223 переносная 2Р+РЕ 32А 230В IP44 HLT</t>
  </si>
  <si>
    <t>4670042791639</t>
  </si>
  <si>
    <t>083-03-25</t>
  </si>
  <si>
    <t>Розетка 224 переносная 3Р+РЕ 32А 380В IP44 HLT</t>
  </si>
  <si>
    <t>4670042791646</t>
  </si>
  <si>
    <t>083-03-26</t>
  </si>
  <si>
    <t>Розетка 225 переносная 3Р+РЕ+N 32А 380В IP44 HLT</t>
  </si>
  <si>
    <t>4670042791653</t>
  </si>
  <si>
    <t>083-03-27</t>
  </si>
  <si>
    <t>Розетка 233 переносная 2Р+РЕ 63А 230В IP54 HLT</t>
  </si>
  <si>
    <t>4670042791660</t>
  </si>
  <si>
    <t>083-03-28</t>
  </si>
  <si>
    <t>Розетка 234 переносная 3Р+РЕ 63А 380В IP54 HLT</t>
  </si>
  <si>
    <t>4670042791677</t>
  </si>
  <si>
    <t>083-03-29</t>
  </si>
  <si>
    <t>Розетка 235 переносная 3Р+РЕ+N 63А 380В IP54 HLT</t>
  </si>
  <si>
    <t>4670042791684</t>
  </si>
  <si>
    <t>083-03-30</t>
  </si>
  <si>
    <t>Розетка 413 скрытая 2Р+РЕ 16А 230В IP44 HLT</t>
  </si>
  <si>
    <t>EC001317</t>
  </si>
  <si>
    <t>4670042791691</t>
  </si>
  <si>
    <t>083-03-31</t>
  </si>
  <si>
    <t>Розетка 414 скрытая 3Р+РЕ 16А 380В IP44 HLT</t>
  </si>
  <si>
    <t>4670042791707</t>
  </si>
  <si>
    <t>083-03-32</t>
  </si>
  <si>
    <t>Розетка 415 скрытая 3Р+РЕ+N 16А 380В IP44 HLT</t>
  </si>
  <si>
    <t>4670042791714</t>
  </si>
  <si>
    <t>083-03-33</t>
  </si>
  <si>
    <t>Розетка 423 скрытая 2Р+РЕ 32А 230В IP44 HLT</t>
  </si>
  <si>
    <t>4670042791721</t>
  </si>
  <si>
    <t>083-03-34</t>
  </si>
  <si>
    <t>Розетка 424 скрытая 3Р+РЕ 32А 380В IP44 HLT</t>
  </si>
  <si>
    <t>4670042791738</t>
  </si>
  <si>
    <t>083-03-35</t>
  </si>
  <si>
    <t>Розетка 425 скрытая 3Р+РЕ+N 32А 380В IP44 HLT</t>
  </si>
  <si>
    <t>4670042791745</t>
  </si>
  <si>
    <t>083-03-40</t>
  </si>
  <si>
    <t>Вилка 513 стационарная 2Р+РЕ 16А 230В IP44 HLT</t>
  </si>
  <si>
    <t>EC001319</t>
  </si>
  <si>
    <t>4670042791752</t>
  </si>
  <si>
    <t>083-03-41</t>
  </si>
  <si>
    <t>Вилка 514 стационарная 3Р+РЕ 16А 380В IP44 HLT</t>
  </si>
  <si>
    <t>4670042791769</t>
  </si>
  <si>
    <t>083-03-42</t>
  </si>
  <si>
    <t>Вилка 515 стационарная 3Р+РЕ+N 16А 380В IP44 HLT</t>
  </si>
  <si>
    <t>4670042791776</t>
  </si>
  <si>
    <t>083-03-43</t>
  </si>
  <si>
    <t>Вилка 523 стационарная 2Р+РЕ 32А 230В IP44 HLT</t>
  </si>
  <si>
    <t>4670042791783</t>
  </si>
  <si>
    <t>083-03-44</t>
  </si>
  <si>
    <t>Вилка 524 стационарная 3Р+РЕ 32А 380В IP44 HLT</t>
  </si>
  <si>
    <t>4670042791790</t>
  </si>
  <si>
    <t>083-03-45</t>
  </si>
  <si>
    <t>Вилка 525 стационарная 3Р+РЕ+N 32А 380В IP44 HLT</t>
  </si>
  <si>
    <t>4670042791806</t>
  </si>
  <si>
    <t>Вилка панельная для скрытой установки</t>
  </si>
  <si>
    <t>083-03-61</t>
  </si>
  <si>
    <t>613 Вилка панельная для скрытой установки 2Р+РЕ 16А 230В IP44 HLT</t>
  </si>
  <si>
    <t>083-03-62</t>
  </si>
  <si>
    <t>614 Вилка панельная для скрытой установки 3Р+РЕ 16А 380В IP44 HLT</t>
  </si>
  <si>
    <t>4670042791820</t>
  </si>
  <si>
    <t>083-03-63</t>
  </si>
  <si>
    <t>615 Вилка панельная для скрытой установки 3Р+РЕ+N 16А 380В IP44 HLT</t>
  </si>
  <si>
    <t>4670042791837</t>
  </si>
  <si>
    <t>083-03-64</t>
  </si>
  <si>
    <t>623 Вилка панельная для скрытой установки 2Р+РЕ 32А 230В IP44 HLT</t>
  </si>
  <si>
    <t>4670042791844</t>
  </si>
  <si>
    <t>083-03-65</t>
  </si>
  <si>
    <t>624 Вилка панельная для скрытой установки 3Р+РЕ 32А 380В IP44 HLT</t>
  </si>
  <si>
    <t>4670042791851</t>
  </si>
  <si>
    <t>083-03-66</t>
  </si>
  <si>
    <t>625 Вилка панельная для скрытой установки 3Р+РЕ+N 32А 380В IP44 HLT</t>
  </si>
  <si>
    <t>4670042791868</t>
  </si>
  <si>
    <t>083-03-60</t>
  </si>
  <si>
    <t>Розетка панельная РП10-3 скрытая с крышкой IP44 16А 2Р+РЕ 220В  HLT</t>
  </si>
  <si>
    <t>4670042791875</t>
  </si>
  <si>
    <t>083-03-061</t>
  </si>
  <si>
    <t>Розетка панельная РП10-3 скрытая с крышкой IP54 16А 2Р+РЕ 220В синий HLT</t>
  </si>
  <si>
    <t>083-03-062</t>
  </si>
  <si>
    <t>Розетка панельная РП10-3 скрытая с крышкой IP54 16А 2Р+РЕ 220В красный HLT</t>
  </si>
  <si>
    <t>083-03-063</t>
  </si>
  <si>
    <t>Розетка панельная РП10-3 скрытая с крышкой IP54 16А 2Р+РЕ 220В черный HLT</t>
  </si>
  <si>
    <t>083-03-67</t>
  </si>
  <si>
    <t>Розетка двухлучевая 1012 2Р+РЕ 16А 220В IP44 HLT</t>
  </si>
  <si>
    <t>083-03-68</t>
  </si>
  <si>
    <t>Розетка двухлучевая 1012-214 3Р+РЕ 16А 380В IP44 HLT</t>
  </si>
  <si>
    <t>083-03-69</t>
  </si>
  <si>
    <t>Розетка трехлучевая 1013 2Р+РЕ 16А 220В IP44 HLT</t>
  </si>
  <si>
    <t>083-03-70</t>
  </si>
  <si>
    <t>Розетка трехлучевая 1013-214 3Р+РЕ 16А 380В IP44 HLT</t>
  </si>
  <si>
    <t>083-04-01</t>
  </si>
  <si>
    <t>Вилка кабельная 0132 16А 2Р+РЕ 220В-250B IP67 HLT</t>
  </si>
  <si>
    <t>4630076441832</t>
  </si>
  <si>
    <t>083-04-02</t>
  </si>
  <si>
    <t>Вилка кабельная 0142 16А 3Р+РЕ 380В -415B IP67 HLT</t>
  </si>
  <si>
    <t>4630076441849</t>
  </si>
  <si>
    <t>083-04-09</t>
  </si>
  <si>
    <t>Вилка кабельная 0152 16А 3Р+РЕ+N 380В -415B IP67 HLT</t>
  </si>
  <si>
    <t>083-04-03</t>
  </si>
  <si>
    <t>Вилка кабельная 0242 32А 3Р+РЕ 380В-415B IP67 HLT</t>
  </si>
  <si>
    <t>4630076441856</t>
  </si>
  <si>
    <t>083-04-04</t>
  </si>
  <si>
    <t>Вилка кабельная 0252 32А 3Р+РЕ+N 220В-415B IP67 HLT</t>
  </si>
  <si>
    <t>4630076441863</t>
  </si>
  <si>
    <t>083-04-05</t>
  </si>
  <si>
    <t>Вилка кабельная 0342 63А 3Р+РЕ 220В-250B IP67 HLT</t>
  </si>
  <si>
    <t>4630076441870</t>
  </si>
  <si>
    <t>083-04-06</t>
  </si>
  <si>
    <t>Вилка кабельная 0352 63А 3Р+РЕ+N 220В-415B IP67 HLT</t>
  </si>
  <si>
    <t>4630076441887</t>
  </si>
  <si>
    <t>083-04-07</t>
  </si>
  <si>
    <t>Вилка кабельная 0442 125А 3Р+РЕ 380В-415B IP67 HLT</t>
  </si>
  <si>
    <t>083-04-08</t>
  </si>
  <si>
    <t>Вилка кабельная 0452 125А 3Р+РЕ+N 220В-415B IP67 HLT</t>
  </si>
  <si>
    <t>4630076441900</t>
  </si>
  <si>
    <t>083-04-10</t>
  </si>
  <si>
    <t>Розетка наружной установки 1132 16А 2Р+РЕ 220В-250B IP67 HLT</t>
  </si>
  <si>
    <t>4630076442051</t>
  </si>
  <si>
    <t>083-04-11</t>
  </si>
  <si>
    <t>Розетка наружной установки 1142 16А 3Р+РЕ 380В -415B IP67 HLT</t>
  </si>
  <si>
    <t>4630076442068</t>
  </si>
  <si>
    <t>083-04-19</t>
  </si>
  <si>
    <t>Розетка наружной установки 1152 16А 3Р+РЕ+N 380В -415B IP67 HLT</t>
  </si>
  <si>
    <t>083-04-12</t>
  </si>
  <si>
    <t>Розетка наружной установки 1242 32А 3Р+РЕ 380В -415B IP67 HLT</t>
  </si>
  <si>
    <t>4630076442075</t>
  </si>
  <si>
    <t>083-04-13</t>
  </si>
  <si>
    <t>Розетка наружной установки 1252 32А 3Р+РЕ+N 220В -415B IP67 HLT</t>
  </si>
  <si>
    <t>4630076442082</t>
  </si>
  <si>
    <t>083-04-14</t>
  </si>
  <si>
    <t>Розетка наружной установки 1342 63А 3Р+РЕ 220В-250B IP67 HLT</t>
  </si>
  <si>
    <t>4630076442099</t>
  </si>
  <si>
    <t>083-04-15</t>
  </si>
  <si>
    <t>Розетка наружной установки 1352 63А 3Р+РЕ+N 220В-415B IP67 HLT</t>
  </si>
  <si>
    <t>4630076442105</t>
  </si>
  <si>
    <t>083-04-16</t>
  </si>
  <si>
    <t>Розетка наружной установки 1442 125А 3Р+РЕ 380В -415B IP67 HLT</t>
  </si>
  <si>
    <t>4630076442112</t>
  </si>
  <si>
    <t>083-04-17</t>
  </si>
  <si>
    <t>Розетка наружной установки 1452 125А 3Р+РЕ+N 220В -415B IP67 HLT</t>
  </si>
  <si>
    <t>4630076442129</t>
  </si>
  <si>
    <t>083-04-20</t>
  </si>
  <si>
    <t>Розетка переносная 2132 16А 2Р+РЕ 220В-250B IP67 HLT</t>
  </si>
  <si>
    <t>4630076442136</t>
  </si>
  <si>
    <t>083-04-21</t>
  </si>
  <si>
    <t>Розетка переносная 2142 16А 3Р+РЕ 380В -415B IP67 HLT</t>
  </si>
  <si>
    <t>4630076442143</t>
  </si>
  <si>
    <t>083-04-22</t>
  </si>
  <si>
    <t>Розетка переносная 2242 32А 3Р+РE 380В -415B IP67 HLT</t>
  </si>
  <si>
    <t>4630076442150</t>
  </si>
  <si>
    <t>083-04-23</t>
  </si>
  <si>
    <t>Розетка переносная 2252 32А 3Р+РЕ+N 220В -415B IP67 HLT</t>
  </si>
  <si>
    <t>4630076442167</t>
  </si>
  <si>
    <t>083-04-24</t>
  </si>
  <si>
    <t>Розетка кабельная 2342 63А 3Р+РЕ 220В-250B IP67 HLT</t>
  </si>
  <si>
    <t>4630076442174</t>
  </si>
  <si>
    <t>083-04-25</t>
  </si>
  <si>
    <t>Розетка кабельная 2352 63А 3Р+РЕ+N 220В-415B IP67 HLT</t>
  </si>
  <si>
    <t>4630076442181</t>
  </si>
  <si>
    <t>083-04-26</t>
  </si>
  <si>
    <t>Розетка кабельная 2442 125А 3Р+РЕ 380В-415B IP67 HLT</t>
  </si>
  <si>
    <t>4630076442198</t>
  </si>
  <si>
    <t>083-04-27</t>
  </si>
  <si>
    <t>Розетка кабельная 2452 125А 3Р+РЕ+N 220В-415B IP67 HLT</t>
  </si>
  <si>
    <t>4630076442204</t>
  </si>
  <si>
    <t>083-04-028</t>
  </si>
  <si>
    <t>Розетка скрытая 4132 2Р+РЕ 16А 220В-250B IP67 HLT</t>
  </si>
  <si>
    <t>4630076441993</t>
  </si>
  <si>
    <t>083-04-029</t>
  </si>
  <si>
    <t>Розетка скрытая 4142 3Р+РЕ 16А 380В-415B IP67 HLT</t>
  </si>
  <si>
    <t>4630076442006</t>
  </si>
  <si>
    <t>083-04-030</t>
  </si>
  <si>
    <t>Розетка скрытая 4152 3Р+РЕ+N 16А 220В-415B IP67 HLT</t>
  </si>
  <si>
    <t>4630076442013</t>
  </si>
  <si>
    <t>083-04-031</t>
  </si>
  <si>
    <t>Розетка скрытая 4232 2Р+РЕ 32А 220В-250B IP67 HLT</t>
  </si>
  <si>
    <t>4630076442020</t>
  </si>
  <si>
    <t>083-04-032</t>
  </si>
  <si>
    <t>Розетка скрытая 4242 3Р+РЕ 32А 380В-415B IP67 HLT</t>
  </si>
  <si>
    <t>4630076442037</t>
  </si>
  <si>
    <t>083-04-033</t>
  </si>
  <si>
    <t>Розетка скрытая 4252 3Р+РЕ+N 32А 220В-415B IP67 HLT</t>
  </si>
  <si>
    <t>4630076442044</t>
  </si>
  <si>
    <t>083-05-01</t>
  </si>
  <si>
    <t>Вилка прямая каучук 2Р+РЕ 16А 250В IP44 HLT</t>
  </si>
  <si>
    <t>EC000242</t>
  </si>
  <si>
    <t>083-05-07</t>
  </si>
  <si>
    <t>Вилка угловая каучуковая с ушком 2Р+РЕ 16А 250В IP44 HLT</t>
  </si>
  <si>
    <t>083-05-02</t>
  </si>
  <si>
    <t>Розетка переносная с заглушкой каучук 2Р+РЕ 16А 250В IP44 HLT</t>
  </si>
  <si>
    <t>EC001327</t>
  </si>
  <si>
    <t>4670042791899</t>
  </si>
  <si>
    <t>083-05-03</t>
  </si>
  <si>
    <t>Розетка настенная с заглушкой каучук 2Р+РЕ 16А 250В IP44 HLT</t>
  </si>
  <si>
    <t>EC000125</t>
  </si>
  <si>
    <t>083-05-04</t>
  </si>
  <si>
    <t>Розетка трехместная с заглушками каучук 2Р+РЕ 16А 250В IP44 HLT</t>
  </si>
  <si>
    <t>083-05-05</t>
  </si>
  <si>
    <t>Розетка двухместная с заглушками каучук 2Р+РЕ 16А 220В IP44 HLT</t>
  </si>
  <si>
    <t>4670042791929</t>
  </si>
  <si>
    <t>083-05-06</t>
  </si>
  <si>
    <t>Розетка четырехместная с заглушками каучук 2Р+РЕ 16А 220В IP44 HLT</t>
  </si>
  <si>
    <t>4670042791936</t>
  </si>
  <si>
    <t>083-13-001</t>
  </si>
  <si>
    <t>Розетка на дин-рейку РД-316 16A IP20 HLT</t>
  </si>
  <si>
    <t>EC001663</t>
  </si>
  <si>
    <t>083-13-002</t>
  </si>
  <si>
    <t>Розетка на дин-рейку РД-316 16A (LED) HLT</t>
  </si>
  <si>
    <t>083-13-003</t>
  </si>
  <si>
    <t>Розетка на дин-рейку РД-316 16A (с защитной крышкой) HLT</t>
  </si>
  <si>
    <t>085-04-001</t>
  </si>
  <si>
    <t>Патрон керамический E14 HLT</t>
  </si>
  <si>
    <t>EC000401</t>
  </si>
  <si>
    <t>085-04-002</t>
  </si>
  <si>
    <t>Патрон керамический E27 HLT</t>
  </si>
  <si>
    <t>085-04-003</t>
  </si>
  <si>
    <t>Патрон керамический E27 с держателем HLT</t>
  </si>
  <si>
    <t>085-04-004</t>
  </si>
  <si>
    <t>Патрон керамический E40 HLT</t>
  </si>
  <si>
    <t>085-11-100</t>
  </si>
  <si>
    <t>Патрон Е14 подвесной пластик белый HLT</t>
  </si>
  <si>
    <t>085-11-101</t>
  </si>
  <si>
    <t>Патрон Е27 подвесной пластик белый HLT</t>
  </si>
  <si>
    <t>085-10-022</t>
  </si>
  <si>
    <t>Патрон подвесной E27 RETRO черный HLT</t>
  </si>
  <si>
    <t>085-10-023</t>
  </si>
  <si>
    <t>Патрон подвесной E27 RETRO золото HLT</t>
  </si>
  <si>
    <t>085-10-024</t>
  </si>
  <si>
    <t>Патрон подвесной E27 RETRO бронза HLT</t>
  </si>
  <si>
    <t>085-10-025</t>
  </si>
  <si>
    <t>Патрон подвесной E27 со шнуром 1,5м RETRO черный HLT</t>
  </si>
  <si>
    <t>085-10-026</t>
  </si>
  <si>
    <t>Патрон подвесной E27 со шнуром 1,5м RETRO золото HLT</t>
  </si>
  <si>
    <t>085-10-027</t>
  </si>
  <si>
    <t>Патрон подвесной E27 со шнуром 1,5м RETRO бронза HLT</t>
  </si>
  <si>
    <t>085-13-053</t>
  </si>
  <si>
    <t>Патрон для галогенных ламп GU5.3 HLT</t>
  </si>
  <si>
    <t>085-10-008</t>
  </si>
  <si>
    <t>Патрон подвесной карболитовый, Е27, черный (50 шт), стикер на изделии HLT</t>
  </si>
  <si>
    <t>085-10-010</t>
  </si>
  <si>
    <t>Патрон карболитовый с кольцом, Е27, черный (50 шт), стикер на изделии HLT</t>
  </si>
  <si>
    <t>085-10-012</t>
  </si>
  <si>
    <t>Патрон потолочный карболитовый, Е27, черный (50 шт), стикер на изделии HLT</t>
  </si>
  <si>
    <t>085-10-014</t>
  </si>
  <si>
    <t>Патрон угловой настенный карболитовый, Е27, черный (50 шт), стикер на изделии HLT</t>
  </si>
  <si>
    <t>085-10-016</t>
  </si>
  <si>
    <t>Патрон подвесной карболитовый, Е14, черный (50 шт), стикер на изделии HLT</t>
  </si>
  <si>
    <t>085-10-018</t>
  </si>
  <si>
    <t>Патрон карболитовый с кольцом, Е14, черный (50 шт), стикер на изделии HLT</t>
  </si>
  <si>
    <t>6.Кнопки, кнопочные посты, переключатели</t>
  </si>
  <si>
    <t>085-06-01</t>
  </si>
  <si>
    <t>Лампа AD16-16DS(LED)матрица d16мм белая 230В IP40 HLT</t>
  </si>
  <si>
    <t>EC000272</t>
  </si>
  <si>
    <t>4630076440033</t>
  </si>
  <si>
    <t>085-06-02</t>
  </si>
  <si>
    <t>Лампа AD16-16DS(LED)матрица d16мм желтая 230В IP40 HLT</t>
  </si>
  <si>
    <t>4630076440040</t>
  </si>
  <si>
    <t>085-06-03</t>
  </si>
  <si>
    <t>Лампа AD16-16DS(LED)матрица d16мм зеленая 230В IP40 HLT</t>
  </si>
  <si>
    <t>4630076440057</t>
  </si>
  <si>
    <t>085-06-04</t>
  </si>
  <si>
    <t>Лампа AD16-16DS(LED)матрица d16мм красная 230В IP40 HLT</t>
  </si>
  <si>
    <t>4630076440583</t>
  </si>
  <si>
    <t>085-06-05</t>
  </si>
  <si>
    <t>Лампа AD16-22DS(LED)матрица d22мм белая 12В IP40 HLT</t>
  </si>
  <si>
    <t>4630076440590</t>
  </si>
  <si>
    <t>085-06-10</t>
  </si>
  <si>
    <t>Лампа AD16-22DS(LED)матрица d22мм желтая 12В IP40 HLT</t>
  </si>
  <si>
    <t>4630076440644</t>
  </si>
  <si>
    <t>085-06-15</t>
  </si>
  <si>
    <t>Лампа AD16-22DS(LED)матрица d22мм зеленая 12В IP40 HLT</t>
  </si>
  <si>
    <t>4630076440699</t>
  </si>
  <si>
    <t>085-06-20</t>
  </si>
  <si>
    <t>Лампа AD16-22DS(LED)матрица d22мм красная 12В IP40 HLT</t>
  </si>
  <si>
    <t>4630076440736</t>
  </si>
  <si>
    <t>085-06-25</t>
  </si>
  <si>
    <t>Лампа AD16-22DS(LED)матрица d22мм синяя 12В IP40 HLT</t>
  </si>
  <si>
    <t>085-06-06</t>
  </si>
  <si>
    <t>Лампа AD16-22DS(LED)матрица d22мм белая 24В IP40 HLT</t>
  </si>
  <si>
    <t>4630076440606</t>
  </si>
  <si>
    <t>085-06-11</t>
  </si>
  <si>
    <t>Лампа AD16-22DS(LED)матрица d22мм желтая 24В IP40 HLT</t>
  </si>
  <si>
    <t>4630076440651</t>
  </si>
  <si>
    <t>085-06-16</t>
  </si>
  <si>
    <t>Лампа AD16-22DS(LED)матрица d22мм зеленая 24В IP40 HLT</t>
  </si>
  <si>
    <t>4630076440705</t>
  </si>
  <si>
    <t>085-06-21</t>
  </si>
  <si>
    <t>Лампа AD16-22DS(LED)матрица d22мм красная 24В IP40 HLT</t>
  </si>
  <si>
    <t>4630076440743</t>
  </si>
  <si>
    <t>085-06-26</t>
  </si>
  <si>
    <t>Лампа AD16-22DS(LED)матрица d22мм синяя 24В IP40 HLT</t>
  </si>
  <si>
    <t>4630076440781</t>
  </si>
  <si>
    <t>085-06-07</t>
  </si>
  <si>
    <t>Лампа AD16-22DS(LED)матрица d22мм белая 36В IP40 HLT</t>
  </si>
  <si>
    <t>4630076440613</t>
  </si>
  <si>
    <t>085-06-12</t>
  </si>
  <si>
    <t>Лампа AD16-22DS(LED)матрица d22мм желтая 36В IP40 HLT</t>
  </si>
  <si>
    <t>4630076440668</t>
  </si>
  <si>
    <t>085-06-17</t>
  </si>
  <si>
    <t>Лампа AD16-22DS(LED)матрица d22мм зеленая 36В IP40 HLT</t>
  </si>
  <si>
    <t>085-06-22</t>
  </si>
  <si>
    <t>Лампа AD16-22DS(LED)матрица d22мм красная 36В IP40 HLT</t>
  </si>
  <si>
    <t>085-06-27</t>
  </si>
  <si>
    <t>Лампа AD16-22DS(LED)матрица d22мм синяя 36В IP40 HLT</t>
  </si>
  <si>
    <t>4630076440798</t>
  </si>
  <si>
    <t>085-06-08</t>
  </si>
  <si>
    <t>Лампа AD16-22DS(LED)матрица d22мм белая 110В IP40 HLT</t>
  </si>
  <si>
    <t>4630076440620</t>
  </si>
  <si>
    <t>085-06-13</t>
  </si>
  <si>
    <t>Лампа AD16-22DS(LED)матрица d22мм желтая 110В IP40 HLT</t>
  </si>
  <si>
    <t>085-06-18</t>
  </si>
  <si>
    <t>Лампа AD16-22DS(LED)матрица d22мм зеленая 110В IP40 HLT</t>
  </si>
  <si>
    <t>085-06-23</t>
  </si>
  <si>
    <t>Лампа AD16-22DS(LED)матрица d22мм красная 110В IP40 HLT</t>
  </si>
  <si>
    <t>085-06-28</t>
  </si>
  <si>
    <t>Лампа AD16-22DS(LED)матрица d22мм синяя 110В IP40 HLT</t>
  </si>
  <si>
    <t>085-06-09</t>
  </si>
  <si>
    <t>Лампа AD16-22DS(LED)матрица d22мм белая 230В IP40 HLT</t>
  </si>
  <si>
    <t>4630076440637</t>
  </si>
  <si>
    <t>085-06-14</t>
  </si>
  <si>
    <t>Лампа AD16-22DS(LED)матрица d22мм желтая 230В IP40 HLT</t>
  </si>
  <si>
    <t>4630076440682</t>
  </si>
  <si>
    <t>085-06-19</t>
  </si>
  <si>
    <t>Лампа AD16-22DS(LED)матрица d22мм зеленая 230В IP40 HLT</t>
  </si>
  <si>
    <t>4670042794517</t>
  </si>
  <si>
    <t>085-06-24</t>
  </si>
  <si>
    <t>Лампа AD16-22DS(LED)матрица d22мм красная 230В IP40 HLT</t>
  </si>
  <si>
    <t>4670042794524</t>
  </si>
  <si>
    <t>085-06-29</t>
  </si>
  <si>
    <t>Лампа AD16-22DS(LED)матрица d22мм синяя 230В IP40 HLT</t>
  </si>
  <si>
    <t>4630076440811</t>
  </si>
  <si>
    <t>085-06-250</t>
  </si>
  <si>
    <t>Индикатор значения напряжения AD-22 (LED) d22мм красный IP54 HLT</t>
  </si>
  <si>
    <t>4630076444895</t>
  </si>
  <si>
    <t>085-06-251</t>
  </si>
  <si>
    <t>Индикатор значения напряжения AD-22 (LED) d22мм зеленый IP54 HLT</t>
  </si>
  <si>
    <t>4630076444901</t>
  </si>
  <si>
    <t>085-06-252</t>
  </si>
  <si>
    <t>Индикатор значения напряжения AD-22 (LED) d22мм  желтый IP54 HLT</t>
  </si>
  <si>
    <t>4630076444918</t>
  </si>
  <si>
    <t>085-06-256</t>
  </si>
  <si>
    <t>Индикатор тока AD-22 (LED) d22мм красный IP54 HLT</t>
  </si>
  <si>
    <t>4630076444925</t>
  </si>
  <si>
    <t>085-06-257</t>
  </si>
  <si>
    <t>Индикатор тока AD-22 (LED) d22мм зеленый IP54 HLT</t>
  </si>
  <si>
    <t>4630076444932</t>
  </si>
  <si>
    <t>085-06-258</t>
  </si>
  <si>
    <t>Индикатор тока AD-22 (LED) d22мм  желтый IP54 HLT</t>
  </si>
  <si>
    <t>4630076444949</t>
  </si>
  <si>
    <t>085-06-259</t>
  </si>
  <si>
    <t>Индикатор значения тока и напряжения AD-22 (LED) d22мм красный IP54 HLT</t>
  </si>
  <si>
    <t>4630076444956</t>
  </si>
  <si>
    <t>085-06-260</t>
  </si>
  <si>
    <t>Индикатор значения тока и напряжения AD-22 (LED) d22мм зеленый IP54 HLT</t>
  </si>
  <si>
    <t>4630076444963</t>
  </si>
  <si>
    <t>085-06-261</t>
  </si>
  <si>
    <t>Индикатор значения тока и напряжения AD-22 (LED) d22мм желтый IP54 HLT</t>
  </si>
  <si>
    <t>4630076444970</t>
  </si>
  <si>
    <t>085-06-400</t>
  </si>
  <si>
    <t>Лампа - индикатор разъединителя 24V AC/DC d22мм IP40 Красный/Зеленый HLT</t>
  </si>
  <si>
    <t>085-06-401</t>
  </si>
  <si>
    <t>Лампа - индикатор разъединителя 230V AC/DC d22мм IP40 Красный/Зеленый HLT</t>
  </si>
  <si>
    <t>085-06-402</t>
  </si>
  <si>
    <t>Лампа - Индикатор "Заземление", 24V AC/DC d22мм IP40  HLT</t>
  </si>
  <si>
    <t>085-06-403</t>
  </si>
  <si>
    <t>Лампа - Индикатор "Заземление", 230V AC/DC d22мм IP40  HLT</t>
  </si>
  <si>
    <t>085-06-404</t>
  </si>
  <si>
    <t>Лампа - Индикатор заземления 24V AC/DC d22мм IP40 матрица (квадрат) Красный/Зеленый HLT</t>
  </si>
  <si>
    <t>4650358711545</t>
  </si>
  <si>
    <t>085-06-405</t>
  </si>
  <si>
    <t>Лампа - Индикатор заземления 230V AC/DC d22мм IP40 матрица (квадрат) Красный/Зеленый HLT</t>
  </si>
  <si>
    <t>4650358711569</t>
  </si>
  <si>
    <t>085-06-406</t>
  </si>
  <si>
    <t>Лампа - Индикатор положения выключателя 24V AC/DC d22мм матрица (квадрат) IP40 Красный/Зеленый HLT</t>
  </si>
  <si>
    <t>4650358711583</t>
  </si>
  <si>
    <t>085-06-407</t>
  </si>
  <si>
    <t>Лампа - Индикатор положения выключателя 230V AC/DC d22мм матрица (квадрат) IP40 Красный/Зеленый HLT</t>
  </si>
  <si>
    <t>4650358711606</t>
  </si>
  <si>
    <t>085-06-408</t>
  </si>
  <si>
    <t>Лампа - Индикатор положения 24V AC/DC d22мм IP40 матрица (квадрат) Красный/Зеленый HLT</t>
  </si>
  <si>
    <t>4650358711620</t>
  </si>
  <si>
    <t>085-06-409</t>
  </si>
  <si>
    <t>Лампа - Индикатор положения 230V AC/DC d22мм IP40 матрица (квадрат) Красный/Зеленый HLT</t>
  </si>
  <si>
    <t>4650358711644</t>
  </si>
  <si>
    <t>085-09-090</t>
  </si>
  <si>
    <t>Оповещатель звуковой PBT-16-22BM 24В LED HLT</t>
  </si>
  <si>
    <t>EC001026</t>
  </si>
  <si>
    <t>085-09-091</t>
  </si>
  <si>
    <t>Оповещатель звуковой PBT-16-22BM 230В LED HLT</t>
  </si>
  <si>
    <t>085-09-092</t>
  </si>
  <si>
    <t>Оповещатель светозвуковой PBT-16-22BMS 24В LED HLT</t>
  </si>
  <si>
    <t>085-09-093</t>
  </si>
  <si>
    <t>Оповещатель светозвуковой PBT-16-22BMS 230В LED HLT</t>
  </si>
  <si>
    <t>085-06-070</t>
  </si>
  <si>
    <t>Лампа сигнальная CB2-BV63(LED) зеленая 24В IP54 HLT</t>
  </si>
  <si>
    <t>085-06-071</t>
  </si>
  <si>
    <t>Лампа сигнальная CB2-BV64(LED) красная 24В IP54 HLT</t>
  </si>
  <si>
    <t>4630076442785</t>
  </si>
  <si>
    <t>085-06-072</t>
  </si>
  <si>
    <t>Лампа сигнальная CB2-BV65(LED) желтая 24В IP54 HLT</t>
  </si>
  <si>
    <t>4630076442792</t>
  </si>
  <si>
    <t>085-06-073</t>
  </si>
  <si>
    <t>Лампа сигнальная CB2-BV63(LED) зеленая 230В IP54 HLT</t>
  </si>
  <si>
    <t>4630076442808</t>
  </si>
  <si>
    <t>085-06-074</t>
  </si>
  <si>
    <t>Лампа сигнальная CB2-BV64(LED) красная 230В IP54 HLT</t>
  </si>
  <si>
    <t>4630076442815</t>
  </si>
  <si>
    <t>085-06-075</t>
  </si>
  <si>
    <t>Лампа сигнальная CB2-BV65(LED) желтая 230В IP54 HLT</t>
  </si>
  <si>
    <t>4630076442822</t>
  </si>
  <si>
    <t>085-07-001</t>
  </si>
  <si>
    <t>Кнопка BA21 NO 230B IP40 черная HLT</t>
  </si>
  <si>
    <t>EC001028</t>
  </si>
  <si>
    <t>085-07-002</t>
  </si>
  <si>
    <t>Кнопка BA31 NO 230B IP40 зеленая HLT</t>
  </si>
  <si>
    <t>085-07-003</t>
  </si>
  <si>
    <t>Кнопка BA41 NO 230B IP40 красная HLT</t>
  </si>
  <si>
    <t>085-07-004</t>
  </si>
  <si>
    <t>Кнопка BA42 NC 230B IP40 красная HLT</t>
  </si>
  <si>
    <t>085-07-005</t>
  </si>
  <si>
    <t>Кнопка BA51 NO 230B IP40 желтая HLT</t>
  </si>
  <si>
    <t>085-07-006</t>
  </si>
  <si>
    <t>Кнопка BA61 NO 230B IP40 синяя HLT</t>
  </si>
  <si>
    <t>085-07-100</t>
  </si>
  <si>
    <t>Кнопка BW21 с подсветкой белая NO 24B IP65 HLT</t>
  </si>
  <si>
    <t>085-07-101</t>
  </si>
  <si>
    <t>Кнопка BW21 с подсветкой белая NO 230B IP65 HLT</t>
  </si>
  <si>
    <t>085-07-102</t>
  </si>
  <si>
    <t>Кнопка BW31 с подсветкой зеленая NO 24B IP65 HLT</t>
  </si>
  <si>
    <t>085-07-103</t>
  </si>
  <si>
    <t>Кнопка BW31 с подсветкой зеленая NO 230B IP65 HLT</t>
  </si>
  <si>
    <t>085-07-104</t>
  </si>
  <si>
    <t>Кнопка BW41 с подсветкой красная NO 24B IP65 HLT</t>
  </si>
  <si>
    <t>085-07-105</t>
  </si>
  <si>
    <t>Кнопка BW41 с подсветкой красная NO 230B IP65 HLT</t>
  </si>
  <si>
    <t>085-07-106</t>
  </si>
  <si>
    <t>Кнопка BW51 с подсветкой желтая NO 24B IP65 HLT</t>
  </si>
  <si>
    <t>085-07-107</t>
  </si>
  <si>
    <t>Кнопка BW51 с подсветкой желтая NO 230B IP65 HLT</t>
  </si>
  <si>
    <t>085-07-108</t>
  </si>
  <si>
    <t>Кнопка BW61 с подсветкой синяя NO 24B IP65 HLT</t>
  </si>
  <si>
    <t>085-07-109</t>
  </si>
  <si>
    <t>Кнопка BW61 с подсветкой синяя NO 230B IP65 HLT</t>
  </si>
  <si>
    <t>085-07-020</t>
  </si>
  <si>
    <t>Кнопка ABLFS-22 с подсветкой NO+NC 230В IP40 белая HLT</t>
  </si>
  <si>
    <t>085-07-021</t>
  </si>
  <si>
    <t>Кнопка ABLFS-22 с подсветкой NO+NC 230В IP40 желтая HLT</t>
  </si>
  <si>
    <t>085-07-022</t>
  </si>
  <si>
    <t>Кнопка ABLFS-22 с подсветкой NO+NC 230В IP40 зеленая HLT</t>
  </si>
  <si>
    <t>085-07-023</t>
  </si>
  <si>
    <t>Кнопка ABLFS-22 с подсветкой NO+NC 230В IP40 красная HLT</t>
  </si>
  <si>
    <t>085-07-024</t>
  </si>
  <si>
    <t>Кнопка ABLFS-22 с подсветкой NO+NC 230В IP40 прозрачная HLT</t>
  </si>
  <si>
    <t>085-07-025</t>
  </si>
  <si>
    <t>Кнопка ABLFS-22 с подсветкой NO+NC 230В IP40 синяя HLT</t>
  </si>
  <si>
    <t>085-07-040</t>
  </si>
  <si>
    <t>Кнопка AE-22 поворотная блокировка NO+NC Грибок 230В IP40 HLT</t>
  </si>
  <si>
    <t>085-07-300</t>
  </si>
  <si>
    <t>Кнопка APВВ-22N "I-O" d=22мм неон/240В 1з+1р HLT</t>
  </si>
  <si>
    <t>085-07-301</t>
  </si>
  <si>
    <t>Кнопка APВВ-22N "Пуск-Стоп" d=22мм неон/240В 1з+1р HLT</t>
  </si>
  <si>
    <t>085-07-302</t>
  </si>
  <si>
    <t>Кнопка BW-8465 "I-O" d=22мм неон/230В 1з+1р HLT</t>
  </si>
  <si>
    <t>085-07-303</t>
  </si>
  <si>
    <t>Кнопка PPВВ-30N "Пуск-Стоп" прямоугольная d=30мм неон/240В 1з+1р HLT</t>
  </si>
  <si>
    <t>085-07-304</t>
  </si>
  <si>
    <t>Кнопка APBB-32N красно-зеленая "I-O" с подсветкой 24В DC 1з+1р HLT</t>
  </si>
  <si>
    <t>085-07-305</t>
  </si>
  <si>
    <t>Кнопка APBB-32N красно-зеленая "Пуск-Стоп" с подсветкой 230В 1з+1р HLT</t>
  </si>
  <si>
    <t>085-14-225</t>
  </si>
  <si>
    <t>Переключатель XB4-BK2161 на 2 положения белый  с подсветкой с фиксацией  1NO, 220V AC/DC, IP65 HLT</t>
  </si>
  <si>
    <t>085-14-226</t>
  </si>
  <si>
    <t>Переключатель XB4-BK3165 на 3 положения белыйс подсветкой с фиксацией 1NO+1NC, 24V AC/DC, IP65 HLT</t>
  </si>
  <si>
    <t>085-14-227</t>
  </si>
  <si>
    <t>Переключатель XB4-BK3165 на 3 положения белый с подсветкой с фиксацией 1NO+1NC,  220V AC/DC, IP65 HLT</t>
  </si>
  <si>
    <t>085-14-228</t>
  </si>
  <si>
    <t>Переключатель XB4-BK2361 на 2 положения зеленый с подсветкой с фиксацией 1NO, 24V AC/DC, IP65 HLT</t>
  </si>
  <si>
    <t>085-14-229</t>
  </si>
  <si>
    <t>Переключатель XB4-BK2361 на 2 положения зеленый  с подсветкой с фиксацией 1NO, 220V AC/DC, IP65 HLT</t>
  </si>
  <si>
    <t>085-14-230</t>
  </si>
  <si>
    <t>Переключатель XB4-BK3365 на 3 положения зеленый с подсветкой с фиксацией 1NO+1NC, 24V AC/DC, IP65 HLT</t>
  </si>
  <si>
    <t>085-14-231</t>
  </si>
  <si>
    <t>Переключатель XB4-BK3365 на 3 положения зеленый с подсветкой с фиксацией 1NO+1NC,  220V AC/DC, IP65 HLT</t>
  </si>
  <si>
    <t>085-14-232</t>
  </si>
  <si>
    <t>Переключатель XB4-BК2462 на 2 положения красный с подсветкой с фиксацией 1NC, 24V AC/DC, IP65 HLT</t>
  </si>
  <si>
    <t>085-14-233</t>
  </si>
  <si>
    <t>Переключатель XB4-BК2462 на 2 положения красный с подсветкой с фиксацией 1NC, 220V AC/DC, IP65 HLT</t>
  </si>
  <si>
    <t>085-14-234</t>
  </si>
  <si>
    <t>Переключатель XB4-BК3465 на 3 положения красный с подсветкой с фиксацией  1NO+1NC, 24V AC/DC, IP65 HLT</t>
  </si>
  <si>
    <t>085-14-235</t>
  </si>
  <si>
    <t>Переключатель XB4-BК3465 на 3 положения красный с подсветкой с фиксацией 1NO+1NC, 220V AC/DC, IP65 HLT</t>
  </si>
  <si>
    <t>085-14-236</t>
  </si>
  <si>
    <t>Переключатель XB4-BК2661 на 2 положения синий с подсветкой с фиксацией 1NO, 24V AC/DC, IP65 HLT</t>
  </si>
  <si>
    <t>085-14-237</t>
  </si>
  <si>
    <t>Переключатель XB4-BК2661 на 2 положения синий с подсветкой с фиксацией 1NO, 220V AC/DC, IP65 HLT</t>
  </si>
  <si>
    <t>085-14-238</t>
  </si>
  <si>
    <t>Переключатель XB4-BК3665 на 3 положения синий с подсветкой с фиксацией  1NO+1NC, 24V AC/DC, IP65 HLT</t>
  </si>
  <si>
    <t>085-14-239</t>
  </si>
  <si>
    <t>Переключатель XB4-BК3665 на 3 положения синий с подсветкой с фиксацией 1NO+1NC, 220V AC/DC, IP65 HLT</t>
  </si>
  <si>
    <t>085-14-240</t>
  </si>
  <si>
    <t>Переключатель XB4-BК2561 на 2 положения желтый с подсветкой с фиксацией  1NO, 24V AC/DC, IP65 HLT</t>
  </si>
  <si>
    <t>085-14-241</t>
  </si>
  <si>
    <t>Переключатель XB4-BК2561 на 2 положения желтый с подсветкой с фиксацией  1NO, 220V AC/DC, IP65 HLT</t>
  </si>
  <si>
    <t>085-14-242</t>
  </si>
  <si>
    <t>Переключатель XB4-BК3565 на 3 положения желтый с подсветкой с фиксацией  1NO+1NC, 24V AC/DC, IP65 HLT</t>
  </si>
  <si>
    <t>085-14-243</t>
  </si>
  <si>
    <t>Переключатель XB4-BК3565 на 3 положения желтый с подсветкой с фиксацией  1NO+1NC, 220V AC/DC, IP65 HLT</t>
  </si>
  <si>
    <t>085-17-201</t>
  </si>
  <si>
    <t>Джойстик LA167-PA12 2 полож. 2з с фиксацией черный HLT</t>
  </si>
  <si>
    <t>EC000632</t>
  </si>
  <si>
    <t>085-17-202</t>
  </si>
  <si>
    <t>Джойстик LA167-PA22 2 полож. 2з без фиксации черный HLT</t>
  </si>
  <si>
    <t>085-17-203</t>
  </si>
  <si>
    <t>Джойстик LA167-PA14 4 полож. 4з с фиксацией черный HLT</t>
  </si>
  <si>
    <t>085-17-204</t>
  </si>
  <si>
    <t>Джойстик LA167-PA24 4 полож. 4з без фиксации черный HLT</t>
  </si>
  <si>
    <t>085-17-086</t>
  </si>
  <si>
    <t>Переключатель BD25 черный 2 положения I-0 стандарт. ручка 1з+1р IP20 HLT</t>
  </si>
  <si>
    <t>EC001029</t>
  </si>
  <si>
    <t>085-17-087</t>
  </si>
  <si>
    <t>Переключатель BD33 черный 3 положения I-0-II стандарт. ручка 1з+1з IP20 HLT</t>
  </si>
  <si>
    <t>085-17-088</t>
  </si>
  <si>
    <t>Переключатель BJ25 черный 2 положения I-0 длинная ручка 1з+1р IP20 HLT</t>
  </si>
  <si>
    <t>085-17-089</t>
  </si>
  <si>
    <t>Переключатель BJ33 черный 3 положения I-0-II длинная ручка 1з+1з IP20 HLT</t>
  </si>
  <si>
    <t>085-17-090</t>
  </si>
  <si>
    <t>Переключатель BG21 черный 2 положенияс замком не возвратный NO IP20 HLT</t>
  </si>
  <si>
    <t>085-17-091</t>
  </si>
  <si>
    <t>Переключатель BG33 черный 3 положения с замком не возвратный 2NO IP20 HLT</t>
  </si>
  <si>
    <t>085-17-092</t>
  </si>
  <si>
    <t>Переключатель BG53 черный 2 положения с замком возвратный 2NO IP20 HLT</t>
  </si>
  <si>
    <t>085-10-001</t>
  </si>
  <si>
    <t>Держатель маркировки 25x10мм (100шт./уп.) HLT</t>
  </si>
  <si>
    <t>EC001032</t>
  </si>
  <si>
    <t>4670042798683</t>
  </si>
  <si>
    <t>085-10-002</t>
  </si>
  <si>
    <t>Держатель маркировки 25x20мм (100шт./уп.) HLT</t>
  </si>
  <si>
    <t>4670042798690</t>
  </si>
  <si>
    <t>085-16-050</t>
  </si>
  <si>
    <t>Дополнительные контакты XB-2 NО HLT</t>
  </si>
  <si>
    <t>EC000041</t>
  </si>
  <si>
    <t>4670042798706</t>
  </si>
  <si>
    <t>085-16-051</t>
  </si>
  <si>
    <t>Дополнительные контакты XB-2 NС HLT</t>
  </si>
  <si>
    <t>4670042798713</t>
  </si>
  <si>
    <t>085-16-054</t>
  </si>
  <si>
    <t>Дополнительные контакты XB-1 NC HLT</t>
  </si>
  <si>
    <t>085-16-055</t>
  </si>
  <si>
    <t>Дополнительные контакты XB-1 NO HLT</t>
  </si>
  <si>
    <t>085-25-001</t>
  </si>
  <si>
    <t>Знаки электробезопасности табличка "Emergency Stop", 60 мм, желтая (20 шт./уп. ) HLT</t>
  </si>
  <si>
    <t>EC002024</t>
  </si>
  <si>
    <t>085-25-002</t>
  </si>
  <si>
    <t>Знаки электробезопасности табличка  "Emergency Stop", 90 мм, желтая (20 шт./уп. ) HLT</t>
  </si>
  <si>
    <t>085-25-004</t>
  </si>
  <si>
    <t>Защитный кожух для кнопок с крышкой для пломбировки (10 шт./уп. ) HLT</t>
  </si>
  <si>
    <t>085-25-005</t>
  </si>
  <si>
    <t>Защитный кожух для кнопок С-образный (10 шт./уп. ) HLT</t>
  </si>
  <si>
    <t>085-25-006</t>
  </si>
  <si>
    <t>Защитный кожух для кнопок  П-образный (10 шт./уп. ) HLT</t>
  </si>
  <si>
    <t>085-25-003</t>
  </si>
  <si>
    <t>Защитный кожух для кнопок  O-образный (10 шт./уп. ) HLT</t>
  </si>
  <si>
    <t>085-25-050</t>
  </si>
  <si>
    <t>Силиконовый колпачок для кнопок AD22-B для выступающей кнопки IP67 (20 шт./уп. ) HLT</t>
  </si>
  <si>
    <t>085-25-051</t>
  </si>
  <si>
    <t>Силиконовый колпачок для кнопок AD22-S для утопленной кнопки IP67 (20 шт./уп. ) HLT</t>
  </si>
  <si>
    <t>085-25-052</t>
  </si>
  <si>
    <t>Силиконовый колпачок для кнопок ABPP22-B для выступающей кнопки IP67 (20 шт./уп. ) HLT</t>
  </si>
  <si>
    <t>085-25-053</t>
  </si>
  <si>
    <t>Силиконовый колпачок для кнопок  ABPP-D2 для овальной сдвоенной кнопки IP65 (20 шт./уп. ) HLT</t>
  </si>
  <si>
    <t>085-11-001</t>
  </si>
  <si>
    <t>Корпус КП101 пластиковый 1 кнопка белый HLT</t>
  </si>
  <si>
    <t>EC000200</t>
  </si>
  <si>
    <t>085-11-002</t>
  </si>
  <si>
    <t>Корпус КП101 пластиковый 1 кнопка желтый HLT</t>
  </si>
  <si>
    <t>085-11-003</t>
  </si>
  <si>
    <t>Корпус КП102 пластиковый 2 кнопки белый HLT</t>
  </si>
  <si>
    <t>085-11-004</t>
  </si>
  <si>
    <t>Корпус КП102 пластиковый 2 кнопки желтый HLT</t>
  </si>
  <si>
    <t>085-11-005</t>
  </si>
  <si>
    <t>Корпус КП103 пластиковый 3 кнопки белый HLT</t>
  </si>
  <si>
    <t>085-11-006</t>
  </si>
  <si>
    <t>Корпус КП103 пластиковый 3 кнопки желтый HLT</t>
  </si>
  <si>
    <t>085-11-007</t>
  </si>
  <si>
    <t>Корпус КП104 пластиковый 4 кнопки белый HLT</t>
  </si>
  <si>
    <t>085-11-008</t>
  </si>
  <si>
    <t>Корпус КП104 пластиковый 4 кнопки желтый HLT</t>
  </si>
  <si>
    <t>085-11-009</t>
  </si>
  <si>
    <t>Корпус КП105 пластиковый 5 кнопок белый HLT</t>
  </si>
  <si>
    <t>085-11-010</t>
  </si>
  <si>
    <t>Корпус КП105 пластиковый 5 кнопок желтый HLT</t>
  </si>
  <si>
    <t>085-11-011</t>
  </si>
  <si>
    <t>Корпус КП106 пластиковый 6 кнопок белый HLT</t>
  </si>
  <si>
    <t>085-11-012</t>
  </si>
  <si>
    <t>Корпус КП106 пластиковый 6 кнопок желтый HLT</t>
  </si>
  <si>
    <t>085-19-001</t>
  </si>
  <si>
    <t>Пост управления кнопочный  "Аварийный" ПКУ-822А-1 IP40 HLT</t>
  </si>
  <si>
    <t>085-19-003</t>
  </si>
  <si>
    <t>Пост управления кнопочный ПКУ-213 "Пуск-Стоп" IP40 HLT</t>
  </si>
  <si>
    <t>085-19-004</t>
  </si>
  <si>
    <t>Пост управления кнопочный ПКУ-215 "START-STOP" IP40 HLT</t>
  </si>
  <si>
    <t>085-19-006</t>
  </si>
  <si>
    <t>Пост управления кнопочный ПКУ-373 с сигнальной лампой IP40 HLT</t>
  </si>
  <si>
    <t>085-19-007</t>
  </si>
  <si>
    <t>Пост управления кнопочный ПКУ-112 "Стоп" IP40 HLT</t>
  </si>
  <si>
    <t>085-19-008</t>
  </si>
  <si>
    <t>Пост управления кнопочный ПКУ-103 "Старт" IP40 HLT</t>
  </si>
  <si>
    <t>085-19-009</t>
  </si>
  <si>
    <t>Пост управления кнопочный ПКУ-411 IP40 HLT</t>
  </si>
  <si>
    <t>085-19-010</t>
  </si>
  <si>
    <t>Пост управления кнопочный ПКУ-405 IP40 HLT</t>
  </si>
  <si>
    <t>085-19-011</t>
  </si>
  <si>
    <t>Пост управления кнопочный ПКУ-334 "Вверх-Стоп-Вниз" IP40 HLT</t>
  </si>
  <si>
    <t>085-19-012</t>
  </si>
  <si>
    <t>Пост управления кнопочный ПКУ-222 "Вверх-Вниз" IP40 HLT</t>
  </si>
  <si>
    <t>085-19-013</t>
  </si>
  <si>
    <t>Пост управления кнопочный ПКУ-184 "Аварийный с ключом" IP40 HLT</t>
  </si>
  <si>
    <t>085-19-014</t>
  </si>
  <si>
    <t>Пост управления кнопочный ПКУ-134 "Переключатель" IP40 HLT</t>
  </si>
  <si>
    <t>085-12-01</t>
  </si>
  <si>
    <t>Пульт кнопочный ПКТ-61 на 2 кнопки IP54 HLT</t>
  </si>
  <si>
    <t>EC000234</t>
  </si>
  <si>
    <t>4670042790038</t>
  </si>
  <si>
    <t>085-12-02</t>
  </si>
  <si>
    <t>Пульт кнопочный ПКТ-62 на 4 кнопки IP54 HLT</t>
  </si>
  <si>
    <t>4670042790045</t>
  </si>
  <si>
    <t>085-12-03</t>
  </si>
  <si>
    <t>Пульт кнопочный ПКТ-63 на 6 кнопок IP54 HLT</t>
  </si>
  <si>
    <t>4670042790052</t>
  </si>
  <si>
    <t>085-12-04</t>
  </si>
  <si>
    <t>Пульт кнопочный ПКТ-61ПС, кнопки Пуск с фиксацией, Стоп, вверх, вниз, IP54 HLT</t>
  </si>
  <si>
    <t>085-12-05</t>
  </si>
  <si>
    <t>Пульт кнопочный ПКТ-62ПС, кнопки Пуск с фиксацией, Стоп, вверх, вниз, влево, вправо, IP54 HLT</t>
  </si>
  <si>
    <t>084-12-06</t>
  </si>
  <si>
    <t>Пульт кнопочный ПКТ-63ПС, кнопки Пуск с фикс, Стоп, вверх, вниз, влево, вправо, вперед, назад IP54 HLT</t>
  </si>
  <si>
    <t>085-12-010</t>
  </si>
  <si>
    <t>Пульт кнопочный XAC-A6813 6-кнопок 1 скорости, авар. стоп IP65 HLT</t>
  </si>
  <si>
    <t>085-12-011</t>
  </si>
  <si>
    <t>Пульт кнопочный XAC-A681 6-кнопок IP65 HLT</t>
  </si>
  <si>
    <t>085-12-012</t>
  </si>
  <si>
    <t>Пульт кнопочный XAC-A4813 4-кнопок 1 скорости, авар. стоп IP65 HLT</t>
  </si>
  <si>
    <t>085-12-013</t>
  </si>
  <si>
    <t>Пульт кнопочный XAC-A481 4-кнопок IP65 HLT</t>
  </si>
  <si>
    <t>085-12-014</t>
  </si>
  <si>
    <t>Пульт кнопочный XAC-A2813 2-кнопок 1 скорости, авар. стоп IP65 HLT</t>
  </si>
  <si>
    <t>085-12-015</t>
  </si>
  <si>
    <t>Пульт кнопочный XAC-A281 2-кнопок IP65 HLT</t>
  </si>
  <si>
    <t>085-23-400</t>
  </si>
  <si>
    <t>Концевой выключатель TZ-8104 c поворотным роликом IP65 HLT</t>
  </si>
  <si>
    <t>EC000030</t>
  </si>
  <si>
    <t>085-23-401</t>
  </si>
  <si>
    <t>Концевой выключатель TZ-8108 с регулируемой роликовой поворотной штангой IP65 HLT</t>
  </si>
  <si>
    <t>085-23-402</t>
  </si>
  <si>
    <t>Концевой выключатель TZ-8111 с плунжером прямого давления IP65 HLT</t>
  </si>
  <si>
    <t>085-23-403</t>
  </si>
  <si>
    <t>Концевой выключатель TZ-8112 с горизонтальным плунжером прямого давления IP65 HLT</t>
  </si>
  <si>
    <t>085-23-404</t>
  </si>
  <si>
    <t>Концевой выключатель TZ-8107 с регулируемой поворотной штангой IP65 HLT</t>
  </si>
  <si>
    <t>085-23-405</t>
  </si>
  <si>
    <t>Концевой выключатель TZ-8166 универсального типа IP65 HLT</t>
  </si>
  <si>
    <t>085-23-408</t>
  </si>
  <si>
    <t>Концевой выключатель TZ-8169 универсального типа IP65 HLT</t>
  </si>
  <si>
    <t>085-23-406</t>
  </si>
  <si>
    <t>Концевой выключатель TZ-8167 с пружинный стержень IP65 HLT</t>
  </si>
  <si>
    <t>085-23-407</t>
  </si>
  <si>
    <t>Концевой выключатель TZ-8168 с пружинный стержень IP65 HLT</t>
  </si>
  <si>
    <t>085-23-01</t>
  </si>
  <si>
    <t>Выключатель кнопочный с блокировкой ВКБ-310 6А 3P IP40 HLT</t>
  </si>
  <si>
    <t>EC000216</t>
  </si>
  <si>
    <t>085-23-02</t>
  </si>
  <si>
    <t>Выключатель кнопочный с блокировкой ВКБ-315 10А 3P IP40  HLT</t>
  </si>
  <si>
    <t>085-23-03</t>
  </si>
  <si>
    <t>Выключатель кнопочный с блокировкой ВКБ-330 16А 3P IP40  HLT</t>
  </si>
  <si>
    <t>085-21-001</t>
  </si>
  <si>
    <t>Переключатель кулачковый ПК-1-101 10А 1P "0-1-2-3" IP20 HLT</t>
  </si>
  <si>
    <t>EC002611</t>
  </si>
  <si>
    <t>085-21-002</t>
  </si>
  <si>
    <t>Переключатель кулачковый ПК-1-101 25А 1P "0-1-2-3" IP20 HLT</t>
  </si>
  <si>
    <t>085-21-003</t>
  </si>
  <si>
    <t>Переключатель кулачковый ПК-1-101 32А 1P "0-1-2-3" IP20 HLT</t>
  </si>
  <si>
    <t>085-21-004</t>
  </si>
  <si>
    <t>Переключатель кулачковый ПК-1-102 10А 2P "0-1-2-3" IP20 HLT</t>
  </si>
  <si>
    <t>085-21-005</t>
  </si>
  <si>
    <t>Переключатель кулачковый ПК-1-102 25А 2P "0-1-2-3" IP20 HLT</t>
  </si>
  <si>
    <t>085-21-006</t>
  </si>
  <si>
    <t>Переключатель кулачковый ПК-1-102 32А 2P "0-1-2-3" IP20 HLT</t>
  </si>
  <si>
    <t>085-21-007</t>
  </si>
  <si>
    <t>Переключатель кулачковый ПК-1-103 10А 3P "0-1-2-3" IP20 HLT</t>
  </si>
  <si>
    <t>085-21-008</t>
  </si>
  <si>
    <t>Переключатель кулачковый ПК-1-103 25А 3P "0-1-2-3" IP20 HLT</t>
  </si>
  <si>
    <t>085-21-009</t>
  </si>
  <si>
    <t>Переключатель кулачковый ПК-1-103 32А 3P "0-1-2-3" IP20 HLT</t>
  </si>
  <si>
    <t>085-21-010</t>
  </si>
  <si>
    <t>Переключатель кулачковый ПК-1-101 10А 1P "0-1-2-3" IP65 HLT</t>
  </si>
  <si>
    <t>085-21-011</t>
  </si>
  <si>
    <t>Переключатель кулачковый ПК-1-101 25А 1P "0-1-2-3" IP65 HLT</t>
  </si>
  <si>
    <t>085-21-012</t>
  </si>
  <si>
    <t>Переключатель кулачковый ПК-1-101 32А 1P "0-1-2-3" IP65 HLT</t>
  </si>
  <si>
    <t>085-21-013</t>
  </si>
  <si>
    <t>Переключатель кулачковый ПК-1-102 10А 2P "0-1-2-3" IP65 HLT</t>
  </si>
  <si>
    <t>085-21-014</t>
  </si>
  <si>
    <t>Переключатель кулачковый ПК-1-102 25А 2P "0-1-2-3" IP65 HLT</t>
  </si>
  <si>
    <t>085-21-015</t>
  </si>
  <si>
    <t>Переключатель кулачковый ПК-1-102 32А 2P "0-1-2-3" IP65 HLT</t>
  </si>
  <si>
    <t>085-21-016</t>
  </si>
  <si>
    <t>Переключатель кулачковый ПК-1-103 10А 3P "0-1-2-3" IP65 HLT</t>
  </si>
  <si>
    <t>085-21-017</t>
  </si>
  <si>
    <t>Переключатель кулачковый ПК-1-103 25А 3P "0-1-2-3" IP65 HLT</t>
  </si>
  <si>
    <t>085-21-018</t>
  </si>
  <si>
    <t>Переключатель кулачковый ПК-1-103 32А 3P "0-1-2-3" IP65 HLT</t>
  </si>
  <si>
    <t>085-21-019</t>
  </si>
  <si>
    <t>Переключатель кулачковый ПК-1-11 10А 1P "0-1" IP20 HLT</t>
  </si>
  <si>
    <t>085-21-020</t>
  </si>
  <si>
    <t>Переключатель кулачковый ПК-1-11 25А 1P "0-1" IP20 HLT</t>
  </si>
  <si>
    <t>085-21-021</t>
  </si>
  <si>
    <t>Переключатель кулачковый ПК-1-12 10А 2P "0-1" IP20 HLT</t>
  </si>
  <si>
    <t>085-21-022</t>
  </si>
  <si>
    <t>Переключатель кулачковый ПК-1-12 25А 2P "0-1" IP20 HLT</t>
  </si>
  <si>
    <t>085-21-023</t>
  </si>
  <si>
    <t>Переключатель кулачковый ПК-1-13 10А 3P "0-1" IP20 HLT</t>
  </si>
  <si>
    <t>085-21-024</t>
  </si>
  <si>
    <t>Переключатель кулачковый ПК-1-13 25А 3P "0-1" IP20 HLT</t>
  </si>
  <si>
    <t>085-21-025</t>
  </si>
  <si>
    <t>Переключатель кулачковый ПК-1-13 32А 3P "0-1" IP20 HLT</t>
  </si>
  <si>
    <t>085-21-026</t>
  </si>
  <si>
    <t>Переключатель кулачковый ПК-1-13 63А 3P "0-1" IP20 HLT</t>
  </si>
  <si>
    <t>085-21-027</t>
  </si>
  <si>
    <t>Переключатель кулачковый ПК-1-14 10А 4P "0-1" IP20 HLT</t>
  </si>
  <si>
    <t>085-21-028</t>
  </si>
  <si>
    <t>Переключатель кулачковый ПК-1-14 25А 4P "0-1" IP20 HLT</t>
  </si>
  <si>
    <t>085-21-029</t>
  </si>
  <si>
    <t>Переключатель кулачковый ПК-1-21 10А 1P "1-0-2" IP20 HLT</t>
  </si>
  <si>
    <t>085-21-030</t>
  </si>
  <si>
    <t>Переключатель кулачковый ПК-1-21 25А 1P "1-0-2" IP20 HLT</t>
  </si>
  <si>
    <t>085-21-031</t>
  </si>
  <si>
    <t>Переключатель кулачковый ПК-1-22 10А 2P "1-0-2" IP20 HLT</t>
  </si>
  <si>
    <t>085-21-032</t>
  </si>
  <si>
    <t>Переключатель кулачковый ПК-1-22 25А 2P "1-0-2" IP20 HLT</t>
  </si>
  <si>
    <t>085-21-033</t>
  </si>
  <si>
    <t>Переключатель кулачковый ПК-1-23 10А 3P "1-0-2" IP20 HLT</t>
  </si>
  <si>
    <t>085-21-034</t>
  </si>
  <si>
    <t>Переключатель кулачковый ПК-1-23 25А 3P "1-0-2" IP20 HLT</t>
  </si>
  <si>
    <t>085-21-035</t>
  </si>
  <si>
    <t>Переключатель кулачковый ПК-1-23 32А 3P "1-0-2" IP20 HLT</t>
  </si>
  <si>
    <t>085-21-036</t>
  </si>
  <si>
    <t>Переключатель кулачковый ПК-1-23 63А 3P "1-0-2" IP20 HLT</t>
  </si>
  <si>
    <t>085-21-037</t>
  </si>
  <si>
    <t>Переключатель кулачковый ПК-1-24 10А 4P "1-0-2" IP20 HLT</t>
  </si>
  <si>
    <t>085-21-038</t>
  </si>
  <si>
    <t>Переключатель кулачковый ПК-1-24 25А 4P "1-0-2" IP20 HLT</t>
  </si>
  <si>
    <t>085-21-039</t>
  </si>
  <si>
    <t>Переключатель кулачковый ПК-1-31 10А 1P "1-2" IP20 HLT</t>
  </si>
  <si>
    <t>085-21-040</t>
  </si>
  <si>
    <t>Переключатель кулачковый ПК-1-31 25А 1P "1-2" IP20 HLT</t>
  </si>
  <si>
    <t>085-21-041</t>
  </si>
  <si>
    <t>Переключатель кулачковый ПК-1-41 10А 1P "1-0-2" IP20 HLT</t>
  </si>
  <si>
    <t>085-21-042</t>
  </si>
  <si>
    <t>Переключатель кулачковый ПК-1-41 25А 1P "1-0-2" IP20 HLT</t>
  </si>
  <si>
    <t>085-21-043</t>
  </si>
  <si>
    <t>Переключатель кулачковый ПК-1-42 10А 2P "1-0-2" IP20 HLT</t>
  </si>
  <si>
    <t>085-21-044</t>
  </si>
  <si>
    <t>Переключатель кулачковый ПК-1-42 25А 2P "1-0-2" IP20 HLT</t>
  </si>
  <si>
    <t>085-21-045</t>
  </si>
  <si>
    <t>Переключатель кулачковый ПК-1-43 10А 3P "1-0-2" IP20 HLT</t>
  </si>
  <si>
    <t>085-21-046</t>
  </si>
  <si>
    <t>Переключатель кулачковый ПК-1-43 25А 3P "1-0-2" IP20 HLT</t>
  </si>
  <si>
    <t>085-21-047</t>
  </si>
  <si>
    <t>Переключатель кулачковый ПК-1-43 32А 3P "1-0-2" IP20 HLT</t>
  </si>
  <si>
    <t>085-21-048</t>
  </si>
  <si>
    <t>Переключатель кулачковый ПК-1-43 63А 3P "1-0-2" IP20 HLT</t>
  </si>
  <si>
    <t>085-21-049</t>
  </si>
  <si>
    <t>Переключатель кулачковый ПК-1-51 10А 1P "1-2" IP20 HLT</t>
  </si>
  <si>
    <t>085-21-050</t>
  </si>
  <si>
    <t>Переключатель кулачковый ПК-1-51 25А 1P "1-2" IP20 HLT</t>
  </si>
  <si>
    <t>085-21-051</t>
  </si>
  <si>
    <t>Переключатель кулачковый ПК-1-52 10А 2P "1-2" IP20 HLT</t>
  </si>
  <si>
    <t>085-21-052</t>
  </si>
  <si>
    <t>Переключатель кулачковый ПК-1-52 25А 2P "1-2" IP20 HLT</t>
  </si>
  <si>
    <t>085-21-053</t>
  </si>
  <si>
    <t>Переключатель кулачковый ПК-1-53 10А 3P "1-2" IP20 HLT</t>
  </si>
  <si>
    <t>085-21-054</t>
  </si>
  <si>
    <t>Переключатель кулачковый ПК-1-53 25А 3P "1-2" IP20 HLT</t>
  </si>
  <si>
    <t>085-21-055</t>
  </si>
  <si>
    <t>Переключатель кулачковый ПК-1-53 32А 3P "1-2" IP20 HLT</t>
  </si>
  <si>
    <t>085-21-056</t>
  </si>
  <si>
    <t>Переключатель кулачковый ПК-1-53 63А 3P "1-2" IP20 HLT</t>
  </si>
  <si>
    <t>085-21-057</t>
  </si>
  <si>
    <t>Переключатель кулачковый ПК-1-64 10А для вольтметра IP20 HLT</t>
  </si>
  <si>
    <t>085-21-058</t>
  </si>
  <si>
    <t>Переключатель кулачковый ПК-3-13 16А 3P "ВКЛ-ВЫКЛ" IP54 HLT</t>
  </si>
  <si>
    <t>085-21-059</t>
  </si>
  <si>
    <t>Переключатель кулачковый ПК-3-13 25А 3P "ВКЛ-ВЫКЛ" IP54 HLT</t>
  </si>
  <si>
    <t>085-21-060</t>
  </si>
  <si>
    <t>Переключатель кулачковый ПК-3-13 40А 3P "ВКЛ-ВЫКЛ" IP54 HLT</t>
  </si>
  <si>
    <t>085-21-061</t>
  </si>
  <si>
    <t>Переключатель кулачковый ПК-3-13 63А 3P "ВКЛ-ВЫКЛ" IP54 HLT</t>
  </si>
  <si>
    <t>085-21-062</t>
  </si>
  <si>
    <t>Переключатель кулачковый ПК-1-11 10А 1P "0-1" IP65 HLT</t>
  </si>
  <si>
    <t>085-21-066</t>
  </si>
  <si>
    <t>Переключатель кулачковый ПК-1-11 25А 1P "0-1" IP65 HLT</t>
  </si>
  <si>
    <t>085-21-070</t>
  </si>
  <si>
    <t>Переключатель кулачковый ПК-1-12 10А 2P "0-1" IP65 HLT</t>
  </si>
  <si>
    <t>085-21-076</t>
  </si>
  <si>
    <t>Переключатель кулачковый ПК-1-12 25А 2P "0-1" IP65 HLT</t>
  </si>
  <si>
    <t>085-21-073</t>
  </si>
  <si>
    <t>Переключатель кулачковый ПК-1-121 10А 1P "0-1-2-3" IP65 HLT</t>
  </si>
  <si>
    <t>085-21-075</t>
  </si>
  <si>
    <t>Переключатель кулачковый ПК-1-121 25А 1P "0-1-2-3" IP65 HLT</t>
  </si>
  <si>
    <t>085-21-078</t>
  </si>
  <si>
    <t>Переключатель кулачковый ПК-1-13 10А 3P "0-1" IP65 HLT</t>
  </si>
  <si>
    <t>085-21-080</t>
  </si>
  <si>
    <t>Переключатель кулачковый ПК-1-13 25А 3P "0-1" IP65 HLT</t>
  </si>
  <si>
    <t>085-21-082</t>
  </si>
  <si>
    <t>Переключатель кулачковый ПК-1-13 32А 3P "0-1" IP65 HLT</t>
  </si>
  <si>
    <t>085-21-084</t>
  </si>
  <si>
    <t>Переключатель кулачковый ПК-1-13 63А 3P "0-1" IP65 HLT</t>
  </si>
  <si>
    <t>085-21-086</t>
  </si>
  <si>
    <t>Переключатель кулачковый ПК-1-14 10А 4P "0-1" IP65 HLT</t>
  </si>
  <si>
    <t>085-21-088</t>
  </si>
  <si>
    <t>Переключатель кулачковый ПК-1-14 25А 4P "0-1" IP65 HLT</t>
  </si>
  <si>
    <t>085-21-091</t>
  </si>
  <si>
    <t>Переключатель кулачковый ПК-1-21 10А 1P "1-0-2" IP65 HLT</t>
  </si>
  <si>
    <t>085-21-093</t>
  </si>
  <si>
    <t>Переключатель кулачковый ПК-1-21 25А 1P "1-0-2" IP65 HLT</t>
  </si>
  <si>
    <t>085-21-095</t>
  </si>
  <si>
    <t>Переключатель кулачковый ПК-1-22 10А 2P "1-0-2" IP65 HLT</t>
  </si>
  <si>
    <t>085-21-097</t>
  </si>
  <si>
    <t>Переключатель кулачковый ПК-1-22 25А 2P "1-0-2" IP65 HLT</t>
  </si>
  <si>
    <t>085-21-099</t>
  </si>
  <si>
    <t>Переключатель кулачковый ПК-1-23 10А 3P "1-0-2" IP65 HLT</t>
  </si>
  <si>
    <t>085-21-101</t>
  </si>
  <si>
    <t>Переключатель кулачковый ПК-1-23 25А 3P "1-0-2" IP65 HLT</t>
  </si>
  <si>
    <t>085-21-103</t>
  </si>
  <si>
    <t>Переключатель кулачковый ПК-1-23 32А 3P "1-0-2" IP65 HLT</t>
  </si>
  <si>
    <t>085-21-105</t>
  </si>
  <si>
    <t>Переключатель кулачковый ПК-1-23 63А 3P "1-0-2" IP65 HLT</t>
  </si>
  <si>
    <t>085-21-107</t>
  </si>
  <si>
    <t>Переключатель кулачковый ПК-1-24 10А 4P "1-0-2" IP65 HLT</t>
  </si>
  <si>
    <t>085-21-109</t>
  </si>
  <si>
    <t>Переключатель кулачковый ПК-1-24 25А 4P "1-0-2" IP65 HLT</t>
  </si>
  <si>
    <t>085-21-111</t>
  </si>
  <si>
    <t>Переключатель кулачковый ПК-1-31 10А 1P "1-2" IP65 HLT</t>
  </si>
  <si>
    <t>085-21-112</t>
  </si>
  <si>
    <t>Переключатель кулачковый ПК-1-31 25А 1P "1-2" IP65 HLT</t>
  </si>
  <si>
    <t>085-21-113</t>
  </si>
  <si>
    <t>Переключатель кулачковый ПК-1-41 10А 1P "1-0-2" IP65 HLT</t>
  </si>
  <si>
    <t>085-21-114</t>
  </si>
  <si>
    <t>Переключатель кулачковый ПК-1-41 25А 1P "1-0-2" IP65 HLT</t>
  </si>
  <si>
    <t>085-21-115</t>
  </si>
  <si>
    <t>Переключатель кулачковый ПК-1-42 10А 2P "1-0-2" IP65 HLT</t>
  </si>
  <si>
    <t>085-21-116</t>
  </si>
  <si>
    <t>Переключатель кулачковый ПК-1-42 25А 2P "1-0-2" IP65 HLT</t>
  </si>
  <si>
    <t>085-21-117</t>
  </si>
  <si>
    <t>Переключатель кулачковый ПК-1-43 10А 3P "1-0-2" IP65 HLT</t>
  </si>
  <si>
    <t>085-21-118</t>
  </si>
  <si>
    <t>Переключатель кулачковый ПК-1-43 25А 3P "1-0-2" IP65 HLT</t>
  </si>
  <si>
    <t>085-21-119</t>
  </si>
  <si>
    <t>Переключатель кулачковый ПК-1-43 32А 3P "1-0-2" IP65 HLT</t>
  </si>
  <si>
    <t>085-21-120</t>
  </si>
  <si>
    <t>Переключатель кулачковый ПК-1-43 63А 3P "1-0-2" IP65 HLT</t>
  </si>
  <si>
    <t>085-21-121</t>
  </si>
  <si>
    <t>Переключатель кулачковый ПК-1-51 10А 1P "1-2" IP65 HLT</t>
  </si>
  <si>
    <t>085-21-122</t>
  </si>
  <si>
    <t>Переключатель кулачковый ПК-1-51 25А 1P "1-2" IP65 HLT</t>
  </si>
  <si>
    <t>085-21-123</t>
  </si>
  <si>
    <t>Переключатель кулачковый ПК-1-52 10А 2P "1-2" IP65 HLT</t>
  </si>
  <si>
    <t>085-21-124</t>
  </si>
  <si>
    <t>Переключатель кулачковый ПК-1-52 25А 2P "1-2" IP65 HLT</t>
  </si>
  <si>
    <t>085-21-125</t>
  </si>
  <si>
    <t>Переключатель кулачковый ПК-1-53 10А 3P "1-2" IP65 HLT</t>
  </si>
  <si>
    <t>085-21-126</t>
  </si>
  <si>
    <t>Переключатель кулачковый ПК-1-53 25А 3P "1-2" IP65 HLT</t>
  </si>
  <si>
    <t>085-21-127</t>
  </si>
  <si>
    <t>Переключатель кулачковый ПК-1-53 32А 3P "1-2" IP65 HLT</t>
  </si>
  <si>
    <t>085-21-128</t>
  </si>
  <si>
    <t>Переключатель кулачковый ПК-1-53 63А 3P "1-2" IP65 HLT</t>
  </si>
  <si>
    <t>085-21-129</t>
  </si>
  <si>
    <t>Переключатель кулачковый ПК-1-64 10А для вольтметра IP65 HLT</t>
  </si>
  <si>
    <t>085-21-131</t>
  </si>
  <si>
    <t>Переключатель кулачковый ПК-1-73 10А 3P для вольтметра (линейное напряжение) IP65 HLT</t>
  </si>
  <si>
    <t>085-21-133</t>
  </si>
  <si>
    <t>Переключатель кулачковый ПК-1-84 10А 4P для вольтметра (фазное напряжение) IP65 HLT</t>
  </si>
  <si>
    <t>085-21-135</t>
  </si>
  <si>
    <t>Переключатель кулачковый ПК-1-94 10А 4P для амперметра IP65 HLT</t>
  </si>
  <si>
    <t>085-21-130</t>
  </si>
  <si>
    <t>Переключатель кулачковый ПК-1-73 10А 3P для вольтметра линейное напряжение IP20 HLT</t>
  </si>
  <si>
    <t>085-21-132</t>
  </si>
  <si>
    <t>Переключатель кулачковый ПК-1-84 10А 4P для вольтметра (для фазного напряжения) IP20 HLT</t>
  </si>
  <si>
    <t>085-21-134</t>
  </si>
  <si>
    <t>Переключатель кулачковый ПК-1-94 10А 4P для амперметра IP20 HLT</t>
  </si>
  <si>
    <t>085-21-072</t>
  </si>
  <si>
    <t>Переключатель кулачковый ПК-1-121 10А 1P "0-1-2-3" IP20 HLT</t>
  </si>
  <si>
    <t>085-21-074</t>
  </si>
  <si>
    <t>Переключатель кулачковый ПК-1-121 25А 1P "0-1-2-3" IP20 HLT</t>
  </si>
  <si>
    <t>085-21-068</t>
  </si>
  <si>
    <t>Переключатель кулачковый ПК-1-113 10А 3P "0-1" с ключом IP20 HLT</t>
  </si>
  <si>
    <t>085-21-069</t>
  </si>
  <si>
    <t>Переключатель кулачковый ПК-1-113 25А 3P "0-1" с ключом IP20 HLT</t>
  </si>
  <si>
    <t>085-21-064</t>
  </si>
  <si>
    <t>Переключатель кулачковый ПК-1-112 10А 2P "0-1" с ключом IP20 HLT</t>
  </si>
  <si>
    <t>085-21-065</t>
  </si>
  <si>
    <t>Переключатель кулачковый ПК-1-112 25А 2P "0-1" с ключом IP20 HLT</t>
  </si>
  <si>
    <t>085-21-063</t>
  </si>
  <si>
    <t>Переключатель кулачковый ПК-1-11 10А 1P "0-1" с блокировкой IP65 HLT</t>
  </si>
  <si>
    <t>085-21-067</t>
  </si>
  <si>
    <t>Переключатель кулачковый ПК-1-11 25А 1P "0-1" с блокировкой IP65 HLT</t>
  </si>
  <si>
    <t>085-21-071</t>
  </si>
  <si>
    <t>Переключатель кулачковый ПК-1-12 10А 2P "0-1" с блокировкой IP65 HLT</t>
  </si>
  <si>
    <t>085-21-077</t>
  </si>
  <si>
    <t>Переключатель кулачковый ПК-1-12 25А 2P "0-1" с блокировкой IP65 HLT</t>
  </si>
  <si>
    <t>085-21-079</t>
  </si>
  <si>
    <t>Переключатель кулачковый ПК-1-13 10А 3P "0-1" с блокировкой IP65 HLT</t>
  </si>
  <si>
    <t>085-21-081</t>
  </si>
  <si>
    <t>Переключатель кулачковый ПК-1-13 25А 3P "0-1" с блокировкой IP65 HLT</t>
  </si>
  <si>
    <t>085-21-083</t>
  </si>
  <si>
    <t>Переключатель кулачковый ПК-1-13 32А 3P "0-1" с блокировкой IP65 HLT</t>
  </si>
  <si>
    <t>085-21-085</t>
  </si>
  <si>
    <t>Переключатель кулачковый ПК-1-13 63А 3P "0-1" с блокировкой IP65 HLT</t>
  </si>
  <si>
    <t>085-21-087</t>
  </si>
  <si>
    <t>Переключатель кулачковый ПК-1-14 10А 4P "0-1" с блокировкой IP65 HLT</t>
  </si>
  <si>
    <t>085-21-089</t>
  </si>
  <si>
    <t>Переключатель кулачковый ПК-1-14 25А 4P "0-1" с блокировкой IP65 HLT</t>
  </si>
  <si>
    <t>085-21-090</t>
  </si>
  <si>
    <t>Переключатель кулачковый ПК-1-194 10А 4P с ключом для амперметра IP20 HLT</t>
  </si>
  <si>
    <t>085-21-092</t>
  </si>
  <si>
    <t>Переключатель кулачковый ПК-1-21 10А 1P "1-0-2" с блокировкой IP65 HLT</t>
  </si>
  <si>
    <t>085-21-094</t>
  </si>
  <si>
    <t>Переключатель кулачковый ПК-1-21 25А 1P "1-0-2" с блокировкой IP65 HLT</t>
  </si>
  <si>
    <t>085-21-096</t>
  </si>
  <si>
    <t>Переключатель кулачковый ПК-1-22 10А 2P "1-0-2" с блокировкой IP65 HLT</t>
  </si>
  <si>
    <t>085-21-098</t>
  </si>
  <si>
    <t>Переключатель кулачковый ПК-1-22 25А 2P "1-0-2" с блокировкой IP65 HLT</t>
  </si>
  <si>
    <t>085-21-100</t>
  </si>
  <si>
    <t>Переключатель кулачковый ПК-1-23 10А 3P "1-0-2" с блокировкой IP65 HLT</t>
  </si>
  <si>
    <t>085-21-102</t>
  </si>
  <si>
    <t>Переключатель кулачковый ПК-1-23 25А 3P "1-0-2" с блокировкой IP65 HLT</t>
  </si>
  <si>
    <t>085-21-104</t>
  </si>
  <si>
    <t>Переключатель кулачковый ПК-1-23 32А 3P "1-0-2" с блокировкой IP65 HLT</t>
  </si>
  <si>
    <t>085-21-106</t>
  </si>
  <si>
    <t>Переключатель кулачковый ПК-1-23 63А 3P "1-0-2" с блокировкой IP65 HLT</t>
  </si>
  <si>
    <t>085-21-108</t>
  </si>
  <si>
    <t>Переключатель кулачковый ПК-1-24 10А 4P "1-0-2" с блокировкой IP65 HLT</t>
  </si>
  <si>
    <t>085-21-110</t>
  </si>
  <si>
    <t>Переключатель кулачковый ПК-1-24 25А 4P "1-0-2" с блокировкой IP65 HLT</t>
  </si>
  <si>
    <t>085-21-136</t>
  </si>
  <si>
    <t>Переключатель кулачковый ПК-2-13 100А 3P "ВКЛ-ВЫКЛ" IP20 HLT</t>
  </si>
  <si>
    <t>085-21-137</t>
  </si>
  <si>
    <t>Переключатель кулачковый ПК-2-13 100А 3P "ВКЛ-ВЫКЛ" IP65 HLT</t>
  </si>
  <si>
    <t>085-21-138</t>
  </si>
  <si>
    <t>Переключатель кулачковый ПК-2-13 100А 3P "ВКЛ-ВЫКЛ" с блокировкой в боксе IP65 HLT</t>
  </si>
  <si>
    <t>085-21-139</t>
  </si>
  <si>
    <t>Переключатель кулачковый ПК-2-13 16А 3P "ВКЛ-ВЫКЛ" IP20 HLT</t>
  </si>
  <si>
    <t>085-21-140</t>
  </si>
  <si>
    <t>Переключатель кулачковый ПК-2-13 16А 3P "ВКЛ-ВЫКЛ" IP65 HLT</t>
  </si>
  <si>
    <t>085-21-141</t>
  </si>
  <si>
    <t>Переключатель кулачковый ПК-2-13 16А 3P "ВКЛ-ВЫКЛ" с блокировкой в боксе IP65 HLT</t>
  </si>
  <si>
    <t>085-21-142</t>
  </si>
  <si>
    <t>Переключатель кулачковый ПК-2-13 25А 3P "ВКЛ-ВЫКЛ" IP20 HLT</t>
  </si>
  <si>
    <t>085-21-143</t>
  </si>
  <si>
    <t>Переключатель кулачковый ПК-2-13 25А 3P "ВКЛ-ВЫКЛ" IP65 HLT</t>
  </si>
  <si>
    <t>085-21-144</t>
  </si>
  <si>
    <t>Переключатель кулачковый ПК-2-13 25А 3P "ВКЛ-ВЫКЛ" с блокировкой в боксе IP65 HLT</t>
  </si>
  <si>
    <t>085-21-145</t>
  </si>
  <si>
    <t>Переключатель кулачковый ПК-2-13 40А 3P "ВКЛ-ВЫКЛ" IP20 HLT</t>
  </si>
  <si>
    <t>085-21-146</t>
  </si>
  <si>
    <t>Переключатель кулачковый ПК-2-13 40А 3P "ВКЛ-ВЫКЛ" IP65 HLT</t>
  </si>
  <si>
    <t>085-21-147</t>
  </si>
  <si>
    <t>Переключатель кулачковый ПК-2-13 40А 3P "ВКЛ-ВЫКЛ" с блокировкой в боксе IP65 HLT</t>
  </si>
  <si>
    <t>085-21-148</t>
  </si>
  <si>
    <t>Переключатель кулачковый ПК-2-13 63А 3P "ВКЛ-ВЫКЛ" IP20 HLT</t>
  </si>
  <si>
    <t>085-21-149</t>
  </si>
  <si>
    <t>Переключатель кулачковый ПК-2-13 63А 3P "ВКЛ-ВЫКЛ" IP65 HLT</t>
  </si>
  <si>
    <t>085-21-150</t>
  </si>
  <si>
    <t>Переключатель кулачковый ПК-2-13 63А 3P "ВКЛ-ВЫКЛ" с блокировкой в боксе IP65 HLT</t>
  </si>
  <si>
    <t>085-24-01</t>
  </si>
  <si>
    <t>Выключатели поплавковые TSY-1 шнур 2M 16A красно-черный HLT</t>
  </si>
  <si>
    <t>EC011178</t>
  </si>
  <si>
    <t>085-24-02</t>
  </si>
  <si>
    <t>Выключатели поплавковые TSY-2 шнур 2M 16A сине-желтый HLT</t>
  </si>
  <si>
    <t>085-24-03</t>
  </si>
  <si>
    <t>Выключатели поплавковые TSY-3 шнур 2M 16A сине-желтый HLT</t>
  </si>
  <si>
    <t>085-24-04</t>
  </si>
  <si>
    <t>Выключатели поплавковые TSY-4 шнур 2M 16A черно-желтый HLT</t>
  </si>
  <si>
    <t>085-24-05</t>
  </si>
  <si>
    <t>Выключатели поплавковые TSY-2 шнур 3M 16A сине-желтый HLT</t>
  </si>
  <si>
    <t>085-24-06</t>
  </si>
  <si>
    <t>Выключатели поплавковые TSY-3 шнур 3M 16A сине-желтый HLT</t>
  </si>
  <si>
    <t>085-24-07</t>
  </si>
  <si>
    <t>Выключатели поплавковые TSY-3 шнур 5M 16A сине-желтый HLT</t>
  </si>
  <si>
    <t>Предохранители и плавкие вставки</t>
  </si>
  <si>
    <t>091-01-001</t>
  </si>
  <si>
    <t>Плавкая вставка предохранителя ППН-33, габарит 00C, 160/2А HLT</t>
  </si>
  <si>
    <t>EC000055</t>
  </si>
  <si>
    <t>091-01-002</t>
  </si>
  <si>
    <t>Плавкая вставка предохранителя ППН-33, габарит 00C, 160/4А HLT</t>
  </si>
  <si>
    <t>091-01-003</t>
  </si>
  <si>
    <t>Плавкая вставка предохранителя ППН-33, габарит 00C, 160/6А HLT</t>
  </si>
  <si>
    <t>091-01-004</t>
  </si>
  <si>
    <t>Плавкая вставка предохранителя ППН-33, габарит 00C, 160/10А HLT</t>
  </si>
  <si>
    <t>091-01-005</t>
  </si>
  <si>
    <t>Плавкая вставка предохранителя ППН-33, габарит 00C, 160/16А HLT</t>
  </si>
  <si>
    <t>091-01-006</t>
  </si>
  <si>
    <t>Плавкая вставка предохранителя ППН-33, габарит 00C, 160/20А HLT</t>
  </si>
  <si>
    <t>091-01-007</t>
  </si>
  <si>
    <t>Плавкая вставка предохранителя ППН-33, габарит 00C,  160/25А HLT</t>
  </si>
  <si>
    <t>091-01-008</t>
  </si>
  <si>
    <t>Плавкая вставка предохранителя ППН-33, габарит 00C, 160/32А HLT</t>
  </si>
  <si>
    <t>091-01-009</t>
  </si>
  <si>
    <t>Плавкая вставка предохранителя ППН-33, габарит 00C, 160/40А HLT</t>
  </si>
  <si>
    <t>091-01-010</t>
  </si>
  <si>
    <t>Плавкая вставка предохранителя ППН-33, габарит 00C, 160/50А HLT</t>
  </si>
  <si>
    <t>091-01-011</t>
  </si>
  <si>
    <t>Плавкая вставка предохранителя ППН-33, габарит 00C, 160/63А HLT</t>
  </si>
  <si>
    <t>091-01-012</t>
  </si>
  <si>
    <t>Плавкая вставка предохранителя ППН-33, габарит 00C, 160/80А HLT</t>
  </si>
  <si>
    <t>091-01-013</t>
  </si>
  <si>
    <t>Плавкая вставка предохранителя ППН-33, габарит 00C, 160А/100А HLT</t>
  </si>
  <si>
    <t>091-01-069</t>
  </si>
  <si>
    <t>Плавкая вставка предохранителя ППН-33, габарит 00C, 160А/125А HLT</t>
  </si>
  <si>
    <t>091-01-070</t>
  </si>
  <si>
    <t>Плавкая вставка предохранителя ППН-33, габарит 00C, 160А HLT</t>
  </si>
  <si>
    <t>091-01-014</t>
  </si>
  <si>
    <t>Плавкая вставка предохранителя ППН-33, габарит 00, 160/2А HLT</t>
  </si>
  <si>
    <t>091-01-015</t>
  </si>
  <si>
    <t>Плавкая вставка предохранителя ППН-33, габарит 00, 160/4А HLT</t>
  </si>
  <si>
    <t>091-01-016</t>
  </si>
  <si>
    <t>Плавкая вставка предохранителя ППН-33, габарит 00, 160/6А HLT</t>
  </si>
  <si>
    <t>091-01-017</t>
  </si>
  <si>
    <t>Плавкая вставка предохранителя ППН-33, габарит 00, 160/8А HLT</t>
  </si>
  <si>
    <t>091-01-018</t>
  </si>
  <si>
    <t>Плавкая вставка предохранителя ППН-33, габарит 00, 160/10А HLT</t>
  </si>
  <si>
    <t>091-01-019</t>
  </si>
  <si>
    <t>Плавкая вставка предохранителя ППН-33, габарит 00, 160/12А HLT</t>
  </si>
  <si>
    <t>091-01-020</t>
  </si>
  <si>
    <t>Плавкая вставка предохранителя ППН-33, габарит 00, 160/16А HLT</t>
  </si>
  <si>
    <t>091-01-021</t>
  </si>
  <si>
    <t>Плавкая вставка предохранителя ППН-33, габарит 00, 160/20А HLT</t>
  </si>
  <si>
    <t>091-01-022</t>
  </si>
  <si>
    <t>Плавкая вставка предохранителя ППН-33, габарит 00, 160/25А HLT</t>
  </si>
  <si>
    <t>091-01-023</t>
  </si>
  <si>
    <t>Плавкая вставка предохранителя ППН-33, габарит 00, 160/32А HLT</t>
  </si>
  <si>
    <t>091-01-024</t>
  </si>
  <si>
    <t>Плавкая вставка предохранителя ППН-33, габарит 00, 160/40А HLT</t>
  </si>
  <si>
    <t>091-01-025</t>
  </si>
  <si>
    <t>Плавкая вставка предохранителя ППН-33, габарит 00, 160/50А HLT</t>
  </si>
  <si>
    <t>091-01-026</t>
  </si>
  <si>
    <t>Плавкая вставка предохранителя ППН-33, габарит 00, 160/63А HLT</t>
  </si>
  <si>
    <t>091-01-027</t>
  </si>
  <si>
    <t>Плавкая вставка предохранителя ППН-33, габарит 00, 160/80А HLT</t>
  </si>
  <si>
    <t>091-01-028</t>
  </si>
  <si>
    <t>Плавкая вставка предохранителя ППН-33, габарит 00, 160/100А HLT</t>
  </si>
  <si>
    <t>091-01-029</t>
  </si>
  <si>
    <t>Плавкая вставка предохранителя ППН-33, габарит 00, 160/125А HLT</t>
  </si>
  <si>
    <t>091-01-030</t>
  </si>
  <si>
    <t>Плавкая вставка предохранителя ППН-33, габарит 00, 160А HLT</t>
  </si>
  <si>
    <t>091-01-031</t>
  </si>
  <si>
    <t>Плавкая вставка предохранителя ППН-33, габарит 0, 160/16А HLT</t>
  </si>
  <si>
    <t>091-01-032</t>
  </si>
  <si>
    <t>Плавкая вставка предохранителя ППН-33, габарит 0, 160/20А HLT</t>
  </si>
  <si>
    <t>091-01-033</t>
  </si>
  <si>
    <t>Плавкая вставка предохранителя ППН-33, габарит 0, 160/25А HLT</t>
  </si>
  <si>
    <t>091-01-034</t>
  </si>
  <si>
    <t>Плавкая вставка предохранителя ППН-33, габарит 0, 160/32А HLT</t>
  </si>
  <si>
    <t>091-01-035</t>
  </si>
  <si>
    <t>Плавкая вставка предохранителя ППН-33, габарит 0, 160/40А HLT</t>
  </si>
  <si>
    <t>091-01-036</t>
  </si>
  <si>
    <t>Плавкая вставка предохранителя ППН-33, габарит 0, 160/50А HLT</t>
  </si>
  <si>
    <t>091-01-037</t>
  </si>
  <si>
    <t>Плавкая вставка предохранителя ППН-33, габарит 0, 160/63А HLT</t>
  </si>
  <si>
    <t>091-01-038</t>
  </si>
  <si>
    <t>Плавкая вставка предохранителя ППН-33, габарит 0, 160/80А HLT</t>
  </si>
  <si>
    <t>091-01-039</t>
  </si>
  <si>
    <t>Плавкая вставка предохранителя ППН-33, габарит 0, 160/100А HLT</t>
  </si>
  <si>
    <t>091-01-040</t>
  </si>
  <si>
    <t>Плавкая вставка предохранителя ППН-33, габарит 0, 160/125А HLT</t>
  </si>
  <si>
    <t>091-01-041</t>
  </si>
  <si>
    <t>Плавкая вставка предохранителя ППН-33, габарит 0, 160А HLT</t>
  </si>
  <si>
    <t>091-01-042</t>
  </si>
  <si>
    <t>Плавкая вставка предохранителя ППН-35, габарит 1, 250/40А HLT</t>
  </si>
  <si>
    <t>091-01-043</t>
  </si>
  <si>
    <t>Плавкая вставка предохранителя ППН-35, габарит 1, 250/50А HLT</t>
  </si>
  <si>
    <t>091-01-044</t>
  </si>
  <si>
    <t>Плавкая вставка предохранителя ППН-35, габарит 1, 250/63А HLT</t>
  </si>
  <si>
    <t>091-01-045</t>
  </si>
  <si>
    <t>Плавкая вставка предохранителя ППН-35, габарит 1, 250/80А HLT</t>
  </si>
  <si>
    <t>091-01-046</t>
  </si>
  <si>
    <t>Плавкая вставка предохранителя ППН-35, габарит 1, 250/100А HLT</t>
  </si>
  <si>
    <t>091-01-047</t>
  </si>
  <si>
    <t>Плавкая вставка предохранителя ППН-35, габарит 1, 250/125А HLT</t>
  </si>
  <si>
    <t>091-01-048</t>
  </si>
  <si>
    <t>Плавкая вставка предохранителя ППН-35, габарит 1, 250/160А HLT</t>
  </si>
  <si>
    <t>091-01-049</t>
  </si>
  <si>
    <t>Плавкая вставка предохранителя ППН-35, габарит 1, 250/200А HLT</t>
  </si>
  <si>
    <t>091-01-050</t>
  </si>
  <si>
    <t>Плавкая вставка предохранителя ППН-35, габарит 1, 250А HLT</t>
  </si>
  <si>
    <t>091-01-051</t>
  </si>
  <si>
    <t>Плавкая вставка предохранителя ППН-37, габарит 2, 400/63А HLT</t>
  </si>
  <si>
    <t>091-01-052</t>
  </si>
  <si>
    <t>Плавкая вставка предохранителя ППН-37, габарит 2, 400/80А HLT</t>
  </si>
  <si>
    <t>091-01-053</t>
  </si>
  <si>
    <t>Плавкая вставка предохранителя ППН-37, габарит 2, 400/100А HLT</t>
  </si>
  <si>
    <t>091-01-054</t>
  </si>
  <si>
    <t>Плавкая вставка предохранителя ППН-37, габарит 2, 400/125А HLT</t>
  </si>
  <si>
    <t>091-01-055</t>
  </si>
  <si>
    <t>Плавкая вставка предохранителя ППН-37, габарит 2, 400/160А HLT</t>
  </si>
  <si>
    <t>091-01-056</t>
  </si>
  <si>
    <t>Плавкая вставка предохранителя ППН-37, габарит 2, 400/200А HLT</t>
  </si>
  <si>
    <t>091-01-057</t>
  </si>
  <si>
    <t>Плавкая вставка предохранителя ППН-37, габарит 2, 400/250А HLT</t>
  </si>
  <si>
    <t>091-01-058</t>
  </si>
  <si>
    <t>Плавкая вставка предохранителя ППН-37, габарит 2, 400/315А HLT</t>
  </si>
  <si>
    <t>091-01-059</t>
  </si>
  <si>
    <t>Плавкая вставка предохранителя ППН-37, габарит 2, 400/355А HLT</t>
  </si>
  <si>
    <t>091-01-060</t>
  </si>
  <si>
    <t>Плавкая вставка предохранителя ППН-37, габарит 2, 400А HLT</t>
  </si>
  <si>
    <t>091-01-061</t>
  </si>
  <si>
    <t>Плавкая вставка предохранителя ППН-39, габарит 3, 630/160А HLT</t>
  </si>
  <si>
    <t>091-01-062</t>
  </si>
  <si>
    <t>Плавкая вставка предохранителя ППН-39, габарит 3, 630/200А HLT</t>
  </si>
  <si>
    <t>091-01-063</t>
  </si>
  <si>
    <t>Плавкая вставка предохранителя ППН-39, габарит 3, 630/250А HLT</t>
  </si>
  <si>
    <t>091-01-064</t>
  </si>
  <si>
    <t>Плавкая вставка предохранителя ППН-39, габарит 3, 630/315А HLT</t>
  </si>
  <si>
    <t>091-01-065</t>
  </si>
  <si>
    <t>Плавкая вставка предохранителя ППН-39, габарит 3, 630/355А HLT</t>
  </si>
  <si>
    <t>091-01-066</t>
  </si>
  <si>
    <t>Плавкая вставка предохранителя ППН-39, габарит 3, 630/400А HLT</t>
  </si>
  <si>
    <t>091-01-067</t>
  </si>
  <si>
    <t>Плавкая вставка предохранителя ППН-39, габарит 3, 630/500А HLT</t>
  </si>
  <si>
    <t>091-01-068</t>
  </si>
  <si>
    <t>Плавкая вставка предохранителя ППН-39, габарит 3, 630/630А HLT</t>
  </si>
  <si>
    <t>091-02-001</t>
  </si>
  <si>
    <t>Держатель плавкой вставки ППН-33, габарит 00, 160А HLT</t>
  </si>
  <si>
    <t>EC001046</t>
  </si>
  <si>
    <t>091-02-002</t>
  </si>
  <si>
    <t>Держатель плавкой вставки ППН-33, габарит 0, 160А HLT</t>
  </si>
  <si>
    <t>091-02-003</t>
  </si>
  <si>
    <t>Держатель плавкой вставки ППН-35, габарит 1, 250А HLT</t>
  </si>
  <si>
    <t>091-02-004</t>
  </si>
  <si>
    <t>Держатель плавкой вставки ППН-37, габарит 2, 400А HLT</t>
  </si>
  <si>
    <t>091-02-005</t>
  </si>
  <si>
    <t>Держатель плавкой вставки ППН-39, габарит 3, 630А HLT</t>
  </si>
  <si>
    <t>091-03-001</t>
  </si>
  <si>
    <t>Рукоятка для съема плавкой вставки ППН-1 HLT</t>
  </si>
  <si>
    <t>EC001659</t>
  </si>
  <si>
    <t>Выключатель-разъединители ПВР-1 вертикальный</t>
  </si>
  <si>
    <t>091-04-001</t>
  </si>
  <si>
    <t>Выключатель-разъединители ПВР-1 вертикальный  (185мм) 160А под ППН одновременный  габ.00 HLT</t>
  </si>
  <si>
    <t>091-04-002</t>
  </si>
  <si>
    <t>Выключатель-разъединители ПВР-1 вертикальный  (185мм) 160А под ППН пофазный  габ.00 HLT</t>
  </si>
  <si>
    <t>091-04-003</t>
  </si>
  <si>
    <t>Выключатель-разъединители ПВР-1 вертикальный  (185мм) 250А под ППН одновременный габ.1 HLT</t>
  </si>
  <si>
    <t>091-04-004</t>
  </si>
  <si>
    <t>Выключатель-разъединители ПВР-1 вертикальный  (185мм) 250А под ППН пофазный габ.1 HLT</t>
  </si>
  <si>
    <t>091-04-005</t>
  </si>
  <si>
    <t>Выключатель-разъединители ПВР-1 вертикальный  (185мм) 400А под ППН одновременный габ.2 HLT</t>
  </si>
  <si>
    <t>091-04-006</t>
  </si>
  <si>
    <t>Выключатель-разъединители ПВР-1 вертикальный  (185мм) 400А под ППН пофазный габ.2 HLT</t>
  </si>
  <si>
    <t>091-04-007</t>
  </si>
  <si>
    <t>Выключатель-разъединители ПВР-1 вертикальный  (185мм) 630А под ППН одновременный габ.3 HLT</t>
  </si>
  <si>
    <t>091-04-008</t>
  </si>
  <si>
    <t>Выключатель-разъединители ПВР-1 вертикальный  (185мм) 630А под ППН пофазный  габ.3 HLT</t>
  </si>
  <si>
    <t>091-05-001</t>
  </si>
  <si>
    <t>Выключатель-разъединитель ПВР с функцией защиты габ.00, 3П, 160A HLT</t>
  </si>
  <si>
    <t>EC002277</t>
  </si>
  <si>
    <t>091-05-002</t>
  </si>
  <si>
    <t>Выключатель-разъединитель ПВР с функцией защиты габ.1, 3П, 250A HLT</t>
  </si>
  <si>
    <t>091-05-003</t>
  </si>
  <si>
    <t>Выключатель-разъединитель ПВР с функцией защиты габ.2, 3П, 400A HLT</t>
  </si>
  <si>
    <t>091-05-004</t>
  </si>
  <si>
    <t>Выключатель-разъединитель ПВР с функцией защиты габ.3, 3П, 630A HLT</t>
  </si>
  <si>
    <t>091-05-009</t>
  </si>
  <si>
    <r>
      <rPr>
        <sz val="8"/>
        <rFont val="Times New Roman"/>
        <charset val="204"/>
      </rPr>
      <t>Выключатель-разъединитель ПВР</t>
    </r>
    <r>
      <rPr>
        <sz val="8"/>
        <rFont val="宋体"/>
        <charset val="204"/>
      </rPr>
      <t>（</t>
    </r>
    <r>
      <rPr>
        <sz val="8"/>
        <rFont val="Times New Roman"/>
        <charset val="204"/>
      </rPr>
      <t>крепление на шины</t>
    </r>
    <r>
      <rPr>
        <sz val="8"/>
        <rFont val="宋体"/>
        <charset val="204"/>
      </rPr>
      <t>）</t>
    </r>
    <r>
      <rPr>
        <sz val="8"/>
        <rFont val="Times New Roman"/>
        <charset val="204"/>
      </rPr>
      <t>габ.00, 3П, 160А HLT</t>
    </r>
  </si>
  <si>
    <t>091-05-010</t>
  </si>
  <si>
    <r>
      <rPr>
        <sz val="8"/>
        <rFont val="Times New Roman"/>
        <charset val="204"/>
      </rPr>
      <t>Выключатель-разъединитель ПВР</t>
    </r>
    <r>
      <rPr>
        <sz val="8"/>
        <rFont val="宋体"/>
        <charset val="204"/>
      </rPr>
      <t>（</t>
    </r>
    <r>
      <rPr>
        <sz val="8"/>
        <rFont val="Times New Roman"/>
        <charset val="204"/>
      </rPr>
      <t>крепление на шины</t>
    </r>
    <r>
      <rPr>
        <sz val="8"/>
        <rFont val="宋体"/>
        <charset val="204"/>
      </rPr>
      <t>）</t>
    </r>
    <r>
      <rPr>
        <sz val="8"/>
        <rFont val="Times New Roman"/>
        <charset val="204"/>
      </rPr>
      <t>габ.1, 3П, 250A HLT</t>
    </r>
  </si>
  <si>
    <t>091-05-011</t>
  </si>
  <si>
    <r>
      <rPr>
        <sz val="8"/>
        <rFont val="Times New Roman"/>
        <charset val="204"/>
      </rPr>
      <t>Выключатель-разъединитель ПВР</t>
    </r>
    <r>
      <rPr>
        <sz val="8"/>
        <rFont val="宋体"/>
        <charset val="204"/>
      </rPr>
      <t>（</t>
    </r>
    <r>
      <rPr>
        <sz val="8"/>
        <rFont val="Times New Roman"/>
        <charset val="204"/>
      </rPr>
      <t>крепление на шины</t>
    </r>
    <r>
      <rPr>
        <sz val="8"/>
        <rFont val="宋体"/>
        <charset val="204"/>
      </rPr>
      <t>）</t>
    </r>
    <r>
      <rPr>
        <sz val="8"/>
        <rFont val="Times New Roman"/>
        <charset val="204"/>
      </rPr>
      <t>габ.2, 3П, 400A HLT</t>
    </r>
  </si>
  <si>
    <t>091-05-012</t>
  </si>
  <si>
    <r>
      <rPr>
        <sz val="8"/>
        <rFont val="Times New Roman"/>
        <charset val="204"/>
      </rPr>
      <t>Выключатель-разъединитель ПВР</t>
    </r>
    <r>
      <rPr>
        <sz val="8"/>
        <rFont val="宋体"/>
        <charset val="204"/>
      </rPr>
      <t>（</t>
    </r>
    <r>
      <rPr>
        <sz val="8"/>
        <rFont val="Times New Roman"/>
        <charset val="204"/>
      </rPr>
      <t>крепление на шины</t>
    </r>
    <r>
      <rPr>
        <sz val="8"/>
        <rFont val="宋体"/>
        <charset val="204"/>
      </rPr>
      <t>）</t>
    </r>
    <r>
      <rPr>
        <sz val="8"/>
        <rFont val="Times New Roman"/>
        <charset val="204"/>
      </rPr>
      <t>габ.3, 3П, 630A HLT</t>
    </r>
  </si>
  <si>
    <t>091-05-005</t>
  </si>
  <si>
    <t>Выключатель-разъединитель с функцией защиты ПВР габ.00, 1П, 160A HLT</t>
  </si>
  <si>
    <t>091-05-006</t>
  </si>
  <si>
    <t>Выключатель-разъединитель с функцией защиты ПВР габ.1, 1П, 250A HLT</t>
  </si>
  <si>
    <t>091-05-007</t>
  </si>
  <si>
    <t>Выключатель-разъединитель с функцией защиты ПВР габ.2, 1П, 400A HLT</t>
  </si>
  <si>
    <t>091-05-008</t>
  </si>
  <si>
    <t>Выключатель-разъединитель с функцией защиты ПВР габ.3, 1П, 630A HLT</t>
  </si>
  <si>
    <t>091-06-100</t>
  </si>
  <si>
    <t>Предохранитель-разъединитель ПР для ПВЦ 10x38 1P (с индикацией) HLT</t>
  </si>
  <si>
    <t>EC002705</t>
  </si>
  <si>
    <t>091-06-101</t>
  </si>
  <si>
    <t>Предохранитель-разъединитель ПР для ПВЦ 10x38 2P (с индикацией) HLT</t>
  </si>
  <si>
    <t>091-06-102</t>
  </si>
  <si>
    <t>Предохранитель-разъединитель ПР для ПВЦ 10x38 3P (с индикацией) HLT</t>
  </si>
  <si>
    <t>091-06-103</t>
  </si>
  <si>
    <t>Предохранитель-разъединитель ПР для ПВЦ 14x51 1P (с индикацией) HLT</t>
  </si>
  <si>
    <t>091-06-104</t>
  </si>
  <si>
    <t>Предохранитель-разъединитель ПР для ПВЦ 14x51 2P (с индикацией) HLT</t>
  </si>
  <si>
    <t>091-06-105</t>
  </si>
  <si>
    <t>Предохранитель-разъединитель ПР для ПВЦ 14x51 3P (с индикацией) HLT</t>
  </si>
  <si>
    <t>091-06-106</t>
  </si>
  <si>
    <t>Предохранитель-разъединитель ПР для ПВЦ 22x58 1P (с индикацией) HLT</t>
  </si>
  <si>
    <t>091-06-107</t>
  </si>
  <si>
    <t>Предохранитель-разъединитель ПР для ПВЦ 22x58 2P (с индикацией) HLT</t>
  </si>
  <si>
    <t>091-06-108</t>
  </si>
  <si>
    <t>Предохранитель-разъединитель ПР для ПВЦ 22x58 3P (с индикацией) HLT</t>
  </si>
  <si>
    <t>091-06-001</t>
  </si>
  <si>
    <t>Плавкая вставка ПВЦ (10х38) 0.5А HLT</t>
  </si>
  <si>
    <t>EC002704</t>
  </si>
  <si>
    <t>091-06-002</t>
  </si>
  <si>
    <t>Плавкая вставка ПВЦ (10х38) 1А HLT</t>
  </si>
  <si>
    <t>091-06-003</t>
  </si>
  <si>
    <t>Плавкая вставка ПВЦ (10х38) 2А HLT</t>
  </si>
  <si>
    <t>091-06-004</t>
  </si>
  <si>
    <t>Плавкая вставка ПВЦ (10х38) 4А HLT</t>
  </si>
  <si>
    <t>091-06-005</t>
  </si>
  <si>
    <t>Плавкая вставка ПВЦ (10х38) 6А HLT</t>
  </si>
  <si>
    <t>091-06-006</t>
  </si>
  <si>
    <t>Плавкая вставка ПВЦ (10х38) 8А HLT</t>
  </si>
  <si>
    <t>091-06-007</t>
  </si>
  <si>
    <t>Плавкая вставка ПВЦ (10х38) 10А HLT</t>
  </si>
  <si>
    <t>091-06-008</t>
  </si>
  <si>
    <t>Плавкая вставка ПВЦ (10х38) 16А HLT</t>
  </si>
  <si>
    <t>091-06-009</t>
  </si>
  <si>
    <t>Плавкая вставка ПВЦ (10х38) 20А HLT</t>
  </si>
  <si>
    <t>091-06-010</t>
  </si>
  <si>
    <t>Плавкая вставка ПВЦ (10х38) 25А HLT</t>
  </si>
  <si>
    <t>091-06-011</t>
  </si>
  <si>
    <t>Плавкая вставка ПВЦ (10х38) 32А HLT</t>
  </si>
  <si>
    <t>091-06-012</t>
  </si>
  <si>
    <t>Плавкая вставка ПВЦ (14х51) 2А HLT</t>
  </si>
  <si>
    <t>091-06-013</t>
  </si>
  <si>
    <t>Плавкая вставка ПВЦ (14х51) 4А HLT</t>
  </si>
  <si>
    <t>091-06-014</t>
  </si>
  <si>
    <t>Плавкая вставка ПВЦ (14х51) 6А HLT</t>
  </si>
  <si>
    <t>091-06-015</t>
  </si>
  <si>
    <t>Плавкая вставка ПВЦ (14х51) 8А HLT</t>
  </si>
  <si>
    <t>091-06-016</t>
  </si>
  <si>
    <t>Плавкая вставка ПВЦ (14х51) 10А HLT</t>
  </si>
  <si>
    <t>091-06-017</t>
  </si>
  <si>
    <t>Плавкая вставка ПВЦ (14х51) 16А HLT</t>
  </si>
  <si>
    <t>091-06-018</t>
  </si>
  <si>
    <t>Плавкая вставка ПВЦ (14х51) 20А HLT</t>
  </si>
  <si>
    <t>091-06-019</t>
  </si>
  <si>
    <t>Плавкая вставка ПВЦ (14х51) 25А HLT</t>
  </si>
  <si>
    <t>091-06-020</t>
  </si>
  <si>
    <t>Плавкая вставка ПВЦ (14х51) 32А HLT</t>
  </si>
  <si>
    <t>091-06-021</t>
  </si>
  <si>
    <t>Плавкая вставка ПВЦ (14х51) 40А HLT</t>
  </si>
  <si>
    <t>091-06-022</t>
  </si>
  <si>
    <t>Плавкая вставка ПВЦ (14х51) 50А HLT</t>
  </si>
  <si>
    <t>091-06-023</t>
  </si>
  <si>
    <t>Плавкая вставка ПВЦ (14х51) 63А HLT</t>
  </si>
  <si>
    <t>091-06-024</t>
  </si>
  <si>
    <t>Плавкая вставка ПВЦ (22х58) 2А HLT</t>
  </si>
  <si>
    <t>091-06-025</t>
  </si>
  <si>
    <t>Плавкая вставка ПВЦ (22х58) 4А HLT</t>
  </si>
  <si>
    <t>091-06-026</t>
  </si>
  <si>
    <t>Плавкая вставка ПВЦ (22х58) 6А HLT</t>
  </si>
  <si>
    <t>091-06-027</t>
  </si>
  <si>
    <t>Плавкая вставка ПВЦ (22х58) 8А HLT</t>
  </si>
  <si>
    <t>091-06-028</t>
  </si>
  <si>
    <t>Плавкая вставка ПВЦ (22х58) 10А HLT</t>
  </si>
  <si>
    <t>091-06-029</t>
  </si>
  <si>
    <t>Плавкая вставка ПВЦ (22х58) 16А HLT</t>
  </si>
  <si>
    <t>091-06-030</t>
  </si>
  <si>
    <t>Плавкая вставка ПВЦ (22х58) 20А HLT</t>
  </si>
  <si>
    <t>091-06-031</t>
  </si>
  <si>
    <t>Плавкая вставка ПВЦ (22х58) 25А HLT</t>
  </si>
  <si>
    <t>091-06-032</t>
  </si>
  <si>
    <t>Плавкая вставка ПВЦ (22х58) 32А HLT</t>
  </si>
  <si>
    <t>091-06-033</t>
  </si>
  <si>
    <t>Плавкая вставка ПВЦ (22х58) 40А HLT</t>
  </si>
  <si>
    <t>091-06-034</t>
  </si>
  <si>
    <t>Плавкая вставка ПВЦ (22х58) 50А HLT</t>
  </si>
  <si>
    <t>091-06-035</t>
  </si>
  <si>
    <t>Плавкая вставка ПВЦ (22х58) 63А HLT</t>
  </si>
  <si>
    <t>091-06-036</t>
  </si>
  <si>
    <t>Плавкая вставка ПВЦ (22х58) 80А HLT</t>
  </si>
  <si>
    <t>091-06-037</t>
  </si>
  <si>
    <t>Плавкая вставка ПВЦ (22х58) 100А HLT</t>
  </si>
  <si>
    <t>091-06-038</t>
  </si>
  <si>
    <t>Плавкая вставка ПВЦ (22х58) 125А HLT</t>
  </si>
  <si>
    <t>091-07-001</t>
  </si>
  <si>
    <t>Выключатель-разъединитель ВР32-31В3/0 правая рукоятка HLT</t>
  </si>
  <si>
    <t>091-07-002</t>
  </si>
  <si>
    <t>Выключатель-разъединитель ВР32-35В3/0 правая рукоятка HLT</t>
  </si>
  <si>
    <t>091-07-003</t>
  </si>
  <si>
    <t>Выключатель-разъединитель ВР32-37В3/0 правая рукоятка HLT</t>
  </si>
  <si>
    <t>091-07-004</t>
  </si>
  <si>
    <t>Выключатель-разъединитель ВР32-39В3/0 правая рукоятка HLT</t>
  </si>
  <si>
    <t>091-07-005</t>
  </si>
  <si>
    <t>Выключатель-разъединитель ВР32-31В7/0 правая рукоятка HLT</t>
  </si>
  <si>
    <t>091-07-006</t>
  </si>
  <si>
    <t>Выключатель-разъединитель ВР32-35В7/0 правая рукоятка HLT</t>
  </si>
  <si>
    <t>091-07-007</t>
  </si>
  <si>
    <t>Выключатель-разъединитель ВР32-37В7/0 правая рукоятка HLT</t>
  </si>
  <si>
    <t>091-07-008</t>
  </si>
  <si>
    <t>Выключатель-разъединитель ВР32-39В7/0 правая рукоятка HLT</t>
  </si>
  <si>
    <t>091-07-100</t>
  </si>
  <si>
    <t>Выключатель-разъединитель ВР32-31В3/1 с д/г камерами съемная правая рукоятка HLT</t>
  </si>
  <si>
    <t>091-07-101</t>
  </si>
  <si>
    <t>Выключатель-разъединитель ВР32-35В3/1 с д/г камерами съемная правая рукоятка HLT</t>
  </si>
  <si>
    <t>091-07-102</t>
  </si>
  <si>
    <t>Выключатель-разъединитель ВР32-37В3/1 с д/г камерами съемная правая рукоятка HLT</t>
  </si>
  <si>
    <t>091-07-103</t>
  </si>
  <si>
    <t>Выключатель-разъединитель ВР32-39В3/1 с д/г камерами съемная правая рукоятка HLT</t>
  </si>
  <si>
    <t>091-07-104</t>
  </si>
  <si>
    <t>Выключатель-разъединитель ВР32-31В7/1 с д/г камерами съемная правая рукоятка HLT</t>
  </si>
  <si>
    <t>091-07-105</t>
  </si>
  <si>
    <t>Выключатель-разъединитель ВР32-35В7/1 с д/г камерами съемная правая рукоятка HLT</t>
  </si>
  <si>
    <t>091-07-106</t>
  </si>
  <si>
    <t>Выключатель-разъединитель ВР32-37В7/1 с д/г камерами съемная правая рукоятка HLT</t>
  </si>
  <si>
    <t>091-07-107</t>
  </si>
  <si>
    <t>Выключатель-разъединитель ВР32-39В7/1 с д/г камерами съемная правая рукоятка HLT</t>
  </si>
  <si>
    <r>
      <rPr>
        <b/>
        <sz val="10"/>
        <rFont val="Times New Roman"/>
        <charset val="204"/>
      </rPr>
      <t>Выключатель-разъединитель ВР32</t>
    </r>
    <r>
      <rPr>
        <b/>
        <sz val="10"/>
        <rFont val="宋体"/>
        <charset val="204"/>
      </rPr>
      <t>（</t>
    </r>
    <r>
      <rPr>
        <b/>
        <sz val="10"/>
        <rFont val="Times New Roman"/>
        <charset val="204"/>
      </rPr>
      <t>левая/правая рукоятка</t>
    </r>
    <r>
      <rPr>
        <b/>
        <sz val="10"/>
        <rFont val="宋体"/>
        <charset val="204"/>
      </rPr>
      <t>）</t>
    </r>
  </si>
  <si>
    <t>091-07-050</t>
  </si>
  <si>
    <t>Выключатель-разъединитель ВР32-31А31220 1 направ. с д/г камерами несъемная левая/правая рукоятка HLT</t>
  </si>
  <si>
    <t>091-07-051</t>
  </si>
  <si>
    <t>Выключатель-разъединитель ВР32-31А71220 2 направ. с д/г камерами несъемная левая/правая рукоятка HLT</t>
  </si>
  <si>
    <t>091-07-052</t>
  </si>
  <si>
    <t>Выключатель-разъединитель ВР32-31В31250 1 направ. с д/г камерами съемная левая/правая рукоятка HLT</t>
  </si>
  <si>
    <t>091-07-053</t>
  </si>
  <si>
    <t>Выключатель-разъединитель ВР32-31В71250 2 направ.с д/г камерами съемная левая/правая рукоятка HLT</t>
  </si>
  <si>
    <t>091-07-054</t>
  </si>
  <si>
    <t>Выключатель-разъединитель ВР32-35А31220 1 направ. с д/г камерами несъемная левая/правая рукоятка HLT</t>
  </si>
  <si>
    <t>091-07-055</t>
  </si>
  <si>
    <t>Выключатель-разъединитель ВР32-35А71220 2 направ.с д/г камерами несъемная левая/правая рукоятка HLT</t>
  </si>
  <si>
    <t>091-07-056</t>
  </si>
  <si>
    <t>Выключатель-разъединитель ВР32-35В31250 1 направ. с д/г камерами съемная левая/правая рукоятка HLT</t>
  </si>
  <si>
    <t>091-07-057</t>
  </si>
  <si>
    <t>Выключатель-разъединитель ВР32-35В71250 2 направ.с д/г камерами съемная левая/правая рукоятка HLT</t>
  </si>
  <si>
    <t>091-07-058</t>
  </si>
  <si>
    <t>Выключатель-разъединитель ВР32-37А31220 1 направ. с д/г камерами несъемная левая/правая рукоятка HLT</t>
  </si>
  <si>
    <t>091-07-059</t>
  </si>
  <si>
    <t>Выключатель-разъединитель ВР32-37А71220 2 направ.с д/г камерами несъемная левая/правая рукоятка HLT</t>
  </si>
  <si>
    <t>091-07-060</t>
  </si>
  <si>
    <t>Выключатель-разъединитель ВР32-37В31250 1 направ. с д/г камерами съемная левая/правая рукоятка HLT</t>
  </si>
  <si>
    <t>091-07-061</t>
  </si>
  <si>
    <t>Выключатель-разъединитель ВР32-37В71250 2 направ.с д/г камерами съемная левая/правая рукоятка HLT</t>
  </si>
  <si>
    <t>091-07-062</t>
  </si>
  <si>
    <t>Выключатель-разъединитель ВР32-39A31220 1 направ. с д/г камерами несъемная левая/правая рукоятка HLT</t>
  </si>
  <si>
    <t>091-07-063</t>
  </si>
  <si>
    <t>Выключатель-разъединитель ВР32-39A71220 2 направ.с д/г камерами несъемная левая/правая рукоятка HLT</t>
  </si>
  <si>
    <t>091-07-064</t>
  </si>
  <si>
    <t>Выключатель-разъединитель ВР32-39В31250 1 направ. c д/г камерами съемная левая/правая рукоятка HLT</t>
  </si>
  <si>
    <t>091-07-065</t>
  </si>
  <si>
    <t>Выключатель-разъединитель ВР32-39В71250 2 направ.c д/г камерами съемная левая/правая рукоятка HLT</t>
  </si>
  <si>
    <t>091-07-066</t>
  </si>
  <si>
    <t>Выключатель-разъединитель ВР32-31A31240-R 100А, 1 направ. с д/г камерами, с передней смещённой рукояткой HLT</t>
  </si>
  <si>
    <t>091-07-067</t>
  </si>
  <si>
    <t>Выключатель-разъединитель ВР32-31A71240-R 100А, 2 направ. с д/г камерами, с передней смещённой рукояткой HLT</t>
  </si>
  <si>
    <t>091-07-068</t>
  </si>
  <si>
    <t>Выключатель-разъединитель ВР32-35A31240-R 250А, 1 направ. с д/г камерами, с передней смещённой рукояткой HLT</t>
  </si>
  <si>
    <t>091-07-069</t>
  </si>
  <si>
    <t>Выключатель-разъединитель ВР32-35A71240-R 250А, 2 направ. с д/г камерами, с передней смещённой рукояткой HLT</t>
  </si>
  <si>
    <t>091-07-070</t>
  </si>
  <si>
    <t>Выключатель-разъединитель ВР32-37A31240-R 400А, 1 направ. с д/г камерами, с передней смещённой рукояткой HLT</t>
  </si>
  <si>
    <t>091-07-071</t>
  </si>
  <si>
    <t>Выключатель-разъединитель ВР32-37A71240-R 400А, 2 направ. с д/г камерами, с передней смещённой рукояткой HLT</t>
  </si>
  <si>
    <t>091-07-072</t>
  </si>
  <si>
    <t>Выключатель-разъединитель ВР32-39A31240-R 630А, 1 направ. с д/г камерами, с передней смещённой рукояткой HLT</t>
  </si>
  <si>
    <t>091-07-073</t>
  </si>
  <si>
    <t>Выключатель-разъединитель ВР32-39A71240-R 630А, 2 направ. с д/г камерами, с передней смещённой рукояткой HLT</t>
  </si>
  <si>
    <t>083-09-001</t>
  </si>
  <si>
    <t>Зажим прокалывающий ответвительный LPEP 16-95 мм2/1.5-10мм2 HLT</t>
  </si>
  <si>
    <t>083-09-002</t>
  </si>
  <si>
    <t>Зажим прокалывающий ответвительный LPE2-95 16-95 мм2/4.0-35(50)мм2 HLT</t>
  </si>
  <si>
    <t>083-09-004</t>
  </si>
  <si>
    <t>Зажим прокалывающий ответвительный LPE2-150 50-150 мм2/6-35(50)мм2 HLT</t>
  </si>
  <si>
    <t>083-09-003</t>
  </si>
  <si>
    <t>Зажим прокалывающий ответвительный LPE6 120-240 мм2/25-120мм2 HLT</t>
  </si>
  <si>
    <t>083-09-005</t>
  </si>
  <si>
    <t>Зажим прокалывающий ответвительный JBC-2  35-150 мм2/35-150мм2 HLT</t>
  </si>
  <si>
    <t>083-09-006</t>
  </si>
  <si>
    <t>Зажим прокалывающий ответвительный CT2 25-95 мм2/2.5(6)-25мм2 HLT</t>
  </si>
  <si>
    <t>083-09-007</t>
  </si>
  <si>
    <t>Зажим ответвительный влагозащищенный 35-95/4-50 CTW (P71) HLT</t>
  </si>
  <si>
    <t>083-08-001</t>
  </si>
  <si>
    <t>Кронштейн анкерный CА1500 HLT</t>
  </si>
  <si>
    <t>EC000536</t>
  </si>
  <si>
    <t>4630076443737</t>
  </si>
  <si>
    <t>083-08-002</t>
  </si>
  <si>
    <t>Кронштейн анкерный CА2000 HLT</t>
  </si>
  <si>
    <t>4630076443898</t>
  </si>
  <si>
    <t>083-08-003</t>
  </si>
  <si>
    <t>Кронштейн анкерный CА25 HLT</t>
  </si>
  <si>
    <t>4630076443881</t>
  </si>
  <si>
    <t>083-08-004</t>
  </si>
  <si>
    <t>Кронштейн анкерный SO253 HLT</t>
  </si>
  <si>
    <t>4630076443751</t>
  </si>
  <si>
    <t>083-08-006</t>
  </si>
  <si>
    <t>Крюк монтажный B16 HLT</t>
  </si>
  <si>
    <t>4630076443928</t>
  </si>
  <si>
    <t>083-08-007</t>
  </si>
  <si>
    <t>Крюк монтажный B20 HLT</t>
  </si>
  <si>
    <t>4630076443935</t>
  </si>
  <si>
    <t>083-08-008</t>
  </si>
  <si>
    <t>Крюк универсальный CS16 HLT</t>
  </si>
  <si>
    <t>4630076443942</t>
  </si>
  <si>
    <t>083-08-009</t>
  </si>
  <si>
    <t>Крюк универсальный CF16 HLT</t>
  </si>
  <si>
    <t>4630076443966</t>
  </si>
  <si>
    <t>083-08-010</t>
  </si>
  <si>
    <t>Лента стальная F2007.50 (50м.) HLT</t>
  </si>
  <si>
    <t>4630076443997</t>
  </si>
  <si>
    <t>083-08-011</t>
  </si>
  <si>
    <t>Скрепа для ленты C20 (уп./100шт.) HLT</t>
  </si>
  <si>
    <t>083-08-012</t>
  </si>
  <si>
    <t>Скрепа для ленты NC20 без зубьев (уп./100шт.) HLT</t>
  </si>
  <si>
    <t>Крепление фасадное</t>
  </si>
  <si>
    <t>083-08-013</t>
  </si>
  <si>
    <t>Крепление фасадное LP-A (14.5-50мм)  HLT</t>
  </si>
  <si>
    <t>4630076444000</t>
  </si>
  <si>
    <t>083-08-014</t>
  </si>
  <si>
    <t>Крепление фасадное LP-В  (12-47мм) HLT</t>
  </si>
  <si>
    <t>4630076444086</t>
  </si>
  <si>
    <t>083-08-015</t>
  </si>
  <si>
    <t>Колпачок защитный изолирующий CE6-35 HLT</t>
  </si>
  <si>
    <t>4630076444031</t>
  </si>
  <si>
    <t>083-08-016</t>
  </si>
  <si>
    <t>Колпачок защитный изолирующий CE15-150 HLT</t>
  </si>
  <si>
    <t>4630076444109</t>
  </si>
  <si>
    <t>083-09-016</t>
  </si>
  <si>
    <t>Зажим анкерный клиновой PA1000 1x35-70 мм2 HLT</t>
  </si>
  <si>
    <t>083-09-017</t>
  </si>
  <si>
    <t>Зажим анкерный клиновой PA1500 1x50-95 мм2 HLT</t>
  </si>
  <si>
    <t>083-09-018</t>
  </si>
  <si>
    <t>Зажим анкерный клиновой PA2000 95-120мм2  HLT</t>
  </si>
  <si>
    <t>083-09-038</t>
  </si>
  <si>
    <t>Зажим анкерный клиновой PAL-1000 1x25-35мм2 HLT</t>
  </si>
  <si>
    <t>083-09-039</t>
  </si>
  <si>
    <t>Зажим анкерный клиновой PAL-1500 1x35-70мм2 HLT</t>
  </si>
  <si>
    <t>083-09-040</t>
  </si>
  <si>
    <t>Зажим анкерный клиновой PAL-2000 1x70-150мм2 HLT</t>
  </si>
  <si>
    <t>083-09-019</t>
  </si>
  <si>
    <t>Зажим анкерный HEL-5506 (4х25-50мм2) HLT</t>
  </si>
  <si>
    <t>083-09-035</t>
  </si>
  <si>
    <t>Зажим анкерный HEL-5507 (4х70-95мм2) HLT</t>
  </si>
  <si>
    <t>083-09-020</t>
  </si>
  <si>
    <t>Зажим анкерный PA-4120 (4х120мм2) HLT</t>
  </si>
  <si>
    <t>083-09-021</t>
  </si>
  <si>
    <t>Зажим анкерный SO234S (4x50-120мм2) HLT</t>
  </si>
  <si>
    <t>083-09-022</t>
  </si>
  <si>
    <t>Зажим анкерный клиновой PTE-1 2x16-2x35мм2 HLT</t>
  </si>
  <si>
    <t>083-09-036</t>
  </si>
  <si>
    <t>Зажим анкерный поддерживающий PA500 16x35мм2 HLT</t>
  </si>
  <si>
    <t>083-09-023</t>
  </si>
  <si>
    <t>Зажим анкерный поддерживающий PAS216/435 2-4x16-35 мм2 HLT</t>
  </si>
  <si>
    <t>083-09-024</t>
  </si>
  <si>
    <t>Зажим анкерный SO157 2x16-25мм2 HLT</t>
  </si>
  <si>
    <t>083-09-025</t>
  </si>
  <si>
    <t>Зажим анкерный SO158 4x16-25мм2 HLT</t>
  </si>
  <si>
    <t>083-09-026</t>
  </si>
  <si>
    <t>Зажим промежуточный PS95 1x25-95 мм2 HLT</t>
  </si>
  <si>
    <t>EC000464</t>
  </si>
  <si>
    <t>083-09-027</t>
  </si>
  <si>
    <t>Зажим промежуточный PS1500 1x16-95 мм2 HLT</t>
  </si>
  <si>
    <t>083-09-028</t>
  </si>
  <si>
    <t>Зажим промежуточный PS450 4x50 мм2; 2x95 мм2 HLT</t>
  </si>
  <si>
    <t>083-09-029</t>
  </si>
  <si>
    <t>Зажим промежуточный PS470 4x70 мм2 HLT</t>
  </si>
  <si>
    <t>083-09-030</t>
  </si>
  <si>
    <t>Зажим промежуточный SO130 2-4x16-120 мм2 HLT</t>
  </si>
  <si>
    <t>083-09-031</t>
  </si>
  <si>
    <t>Зажим промежуточный SO140 2-4x16-120 мм2 HLT</t>
  </si>
  <si>
    <t>083-09-032</t>
  </si>
  <si>
    <t>Зажим промежуточный SO239 2-4x6-25 мм2 HLT</t>
  </si>
  <si>
    <t>083-09-033</t>
  </si>
  <si>
    <t>Зажим промежуточный SO270 2x25-35 мм2; 4x16-120 мм2 HLT</t>
  </si>
  <si>
    <t>083-09-034</t>
  </si>
  <si>
    <t>Комплект промежуточной подвески ES1500 1x10-95 мм2 HLT</t>
  </si>
  <si>
    <t>083-09-008</t>
  </si>
  <si>
    <t>Зажим ответвительный плашечный SL14.2 50-240/50-240 HLT</t>
  </si>
  <si>
    <t>083-09-009</t>
  </si>
  <si>
    <t>Зажим ответвительный плашечный SL37.27 10-95/10-95 HLT</t>
  </si>
  <si>
    <t>083-09-010</t>
  </si>
  <si>
    <t>Зажим ответвительный плашечный SL4.26 25-120/25-120 HLT</t>
  </si>
  <si>
    <t>083-09-011</t>
  </si>
  <si>
    <t>Зажим соединительный плашечный 2 болта М6 (D провода 5,1...9,0 мм) ПА-1-1 HLT</t>
  </si>
  <si>
    <t>083-09-012</t>
  </si>
  <si>
    <t>Зажим соединительный плашечный 2 болта М6 (D провода 5,5...8,6 мм) ПС-1-1 HLT</t>
  </si>
  <si>
    <t>083-09-013</t>
  </si>
  <si>
    <t>Зажим соединительный плашечный 2 болта М8 (D провода 9,1...12,0 мм) ПС-2-1 HLT</t>
  </si>
  <si>
    <t>083-09-014</t>
  </si>
  <si>
    <t>Зажим соединительный плашечный 3 болта М6 (D провода 9,6...11,4 мм) ПА-2-2 HLT</t>
  </si>
  <si>
    <t>083-08-020</t>
  </si>
  <si>
    <t>Адаптер для закороток и заземления PMCC HLT</t>
  </si>
  <si>
    <t>EC000490</t>
  </si>
  <si>
    <t>083-08-021</t>
  </si>
  <si>
    <t>Ограничитель перенапряжения LVA-280B-CL (Uраб - 280 В) HLT</t>
  </si>
  <si>
    <t>083-10-008</t>
  </si>
  <si>
    <t>Гильза изолированная фазная MJPT 16 HLT</t>
  </si>
  <si>
    <t>083-10-009</t>
  </si>
  <si>
    <t>Гильза изолированная фазная MJPT 25 HLT</t>
  </si>
  <si>
    <t>083-10-010</t>
  </si>
  <si>
    <t>Гильза изолированная фазная MJPT 35 HLT</t>
  </si>
  <si>
    <t>083-10-011</t>
  </si>
  <si>
    <t>Гильза изолированная фазная MJPT 50 HLT</t>
  </si>
  <si>
    <t>083-10-012</t>
  </si>
  <si>
    <t>Гильза изолированная фазная MJPT 70 HLT</t>
  </si>
  <si>
    <t>083-10-013</t>
  </si>
  <si>
    <t>Гильза изолированная фазная MJPT 95 HLT</t>
  </si>
  <si>
    <t>083-10-014</t>
  </si>
  <si>
    <t>Гильза изолированная нулевая MJPT 25N HLT</t>
  </si>
  <si>
    <t>083-10-015</t>
  </si>
  <si>
    <t>Гильза изолированная нулевая MJPT 35N HLT</t>
  </si>
  <si>
    <t>083-10-016</t>
  </si>
  <si>
    <t>Гильза изолированная нулевая MJPT 50N HLT</t>
  </si>
  <si>
    <t>083-10-017</t>
  </si>
  <si>
    <t>Гильза изолированная нулевая MJPT 54-70N HLT</t>
  </si>
  <si>
    <t>083-10-018</t>
  </si>
  <si>
    <t>Гильза изолированная нулевая MJPT 54N HLT</t>
  </si>
  <si>
    <t>083-10-019</t>
  </si>
  <si>
    <t>Гильза изолированная нулевая MJPT 70N HLT</t>
  </si>
  <si>
    <t>083-10-020</t>
  </si>
  <si>
    <t>Гильза изолированная нулевая MJPT 95N HLT</t>
  </si>
  <si>
    <t>Гильза изолированная абонентская MJPB</t>
  </si>
  <si>
    <t>083-10-021</t>
  </si>
  <si>
    <t>Гильза изолированная абонентская MJPB  4-16 HLT</t>
  </si>
  <si>
    <t>083-10-022</t>
  </si>
  <si>
    <t>Гильза изолированная абонентская MJPB  6-16 HLT</t>
  </si>
  <si>
    <t>083-10-023</t>
  </si>
  <si>
    <t>Гильза изолированная абонентская MJPB 10-16 HLT</t>
  </si>
  <si>
    <t>083-10-024</t>
  </si>
  <si>
    <t>Гильза изолированная абонентская MJPB 10-25 HLT</t>
  </si>
  <si>
    <t>083-10-025</t>
  </si>
  <si>
    <t>Гильза изолированная абонентская MJPB 16 HLT</t>
  </si>
  <si>
    <t>083-10-026</t>
  </si>
  <si>
    <t>Гильза изолированная абонентская MJPB 16-25 HLT</t>
  </si>
  <si>
    <t>083-10-027</t>
  </si>
  <si>
    <t>Гильза изолированная абонентская MJPB 25 HLT</t>
  </si>
  <si>
    <t>083-10-028</t>
  </si>
  <si>
    <t>Гильза изолированная абонентская MJPB 25-35 HLT</t>
  </si>
  <si>
    <t>083-10-029</t>
  </si>
  <si>
    <t>Гильза изолированная абонентская MJPB 35 HLT</t>
  </si>
  <si>
    <t>083-10-030</t>
  </si>
  <si>
    <t>Герметичный изолированный алюмомедный наконечник CPTAU  16 HLT</t>
  </si>
  <si>
    <t>083-10-031</t>
  </si>
  <si>
    <t>Герметичный изолированный алюмомедный наконечник CPTAU  25 HLT</t>
  </si>
  <si>
    <t>083-10-032</t>
  </si>
  <si>
    <t>Герметичный изолированный алюмомедный наконечник CPTAU  35 HLT</t>
  </si>
  <si>
    <t>083-10-033</t>
  </si>
  <si>
    <t>Герметичный изолированный алюмомедный наконечник CPTAU  50 HLT</t>
  </si>
  <si>
    <t>083-10-034</t>
  </si>
  <si>
    <t>Герметичный изолированный алюмомедный наконечник CPTAU  54 HLT</t>
  </si>
  <si>
    <t>083-10-035</t>
  </si>
  <si>
    <t>Герметичный изолированный алюмомедный наконечник CPTAU  70 HLT</t>
  </si>
  <si>
    <t>083-10-036</t>
  </si>
  <si>
    <t>Герметичный изолированный алюмомедный наконечник CPTAU  95 HLT</t>
  </si>
  <si>
    <t>083-10-037</t>
  </si>
  <si>
    <t>Герметичный изолированный алюмомедный наконечник CPTAU 120 HLT</t>
  </si>
  <si>
    <t>083-10-038</t>
  </si>
  <si>
    <t>Герметичный изолированный алюмомедный наконечник CPTAU 150 HLT</t>
  </si>
  <si>
    <t>Цены действительны при условии 100% предоплаты.</t>
  </si>
  <si>
    <t>Продукция, отмеченная красным или зеленым цветами: уточняйте количество у менеджера.</t>
  </si>
  <si>
    <t>черный цвет наименования – позиция в наличии</t>
  </si>
  <si>
    <t>красный цвет наименования – позиция ожидается на указанную дату</t>
  </si>
  <si>
    <t>синий цвет наименования – позиция планируемой поставки</t>
  </si>
  <si>
    <t>Специальная цена (с НДС)</t>
  </si>
  <si>
    <t>081-06-011</t>
  </si>
  <si>
    <t>Шины на DIN-рейку в корпусе (кросс-модуль) "Лесенка" 3L+PEN 4x15 HLT</t>
  </si>
  <si>
    <t>085-11-103</t>
  </si>
  <si>
    <t>Патрон Е27 с кольцом пластик белый HLT</t>
  </si>
  <si>
    <t>085-13-054</t>
  </si>
  <si>
    <t>Патрон для галогенных ламп GU10 HLT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</si>
</sst>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&quot; руб.&quot;"/>
    <numFmt numFmtId="177" formatCode="0_ "/>
    <numFmt numFmtId="178" formatCode="0.00_ "/>
    <numFmt numFmtId="179" formatCode="0.0000_ "/>
    <numFmt numFmtId="180" formatCode="0.000_ "/>
    <numFmt numFmtId="181" formatCode="#,##0.00&quot; руб.&quot;"/>
    <numFmt numFmtId="182" formatCode="0.0000000_ "/>
    <numFmt numFmtId="183" formatCode="0_);[Red]\(0\)"/>
    <numFmt numFmtId="184" formatCode="0.0_ "/>
    <numFmt numFmtId="185" formatCode="#,##0.00_ "/>
    <numFmt numFmtId="186" formatCode="#,##0.0_ "/>
  </numFmts>
  <fonts count="87">
    <font>
      <sz val="12"/>
      <name val="宋体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0"/>
      <name val="Times New Roman"/>
      <charset val="204"/>
    </font>
    <font>
      <sz val="8"/>
      <name val="Times New Roman"/>
      <charset val="204"/>
    </font>
    <font>
      <sz val="8"/>
      <color rgb="FF0070C0"/>
      <name val="Times New Roman"/>
      <charset val="204"/>
    </font>
    <font>
      <sz val="10"/>
      <name val="Times New Roman"/>
      <charset val="204"/>
    </font>
    <font>
      <b/>
      <sz val="12"/>
      <name val="Times New Roman"/>
      <charset val="204"/>
    </font>
    <font>
      <sz val="12"/>
      <color rgb="FFFF0000"/>
      <name val="宋体"/>
      <charset val="134"/>
    </font>
    <font>
      <sz val="12"/>
      <color rgb="FF0070C0"/>
      <name val="Times New Roman"/>
      <charset val="204"/>
    </font>
    <font>
      <sz val="12"/>
      <color indexed="30"/>
      <name val="Times New Roman"/>
      <charset val="204"/>
    </font>
    <font>
      <sz val="12"/>
      <name val="Times New Roman"/>
      <charset val="204"/>
    </font>
    <font>
      <sz val="12"/>
      <color rgb="FF0066CC"/>
      <name val="Times New Roman"/>
      <charset val="204"/>
    </font>
    <font>
      <sz val="12"/>
      <color rgb="FF00B050"/>
      <name val="宋体"/>
      <charset val="134"/>
    </font>
    <font>
      <sz val="12"/>
      <color rgb="FFFF0000"/>
      <name val="Times New Roman"/>
      <charset val="204"/>
    </font>
    <font>
      <sz val="12"/>
      <color rgb="FF0066CC"/>
      <name val="宋体"/>
      <charset val="134"/>
    </font>
    <font>
      <sz val="12"/>
      <color rgb="FF7030A0"/>
      <name val="宋体"/>
      <charset val="134"/>
    </font>
    <font>
      <b/>
      <sz val="8"/>
      <name val="Times New Roman"/>
      <charset val="204"/>
    </font>
    <font>
      <b/>
      <sz val="18"/>
      <name val="Times New Roman"/>
      <charset val="204"/>
    </font>
    <font>
      <b/>
      <i/>
      <u/>
      <sz val="11"/>
      <name val="Times New Roman"/>
      <charset val="204"/>
    </font>
    <font>
      <i/>
      <u/>
      <sz val="11"/>
      <name val="Times New Roman"/>
      <charset val="204"/>
    </font>
    <font>
      <b/>
      <sz val="9"/>
      <name val="Times New Roman"/>
      <charset val="204"/>
    </font>
    <font>
      <b/>
      <sz val="11"/>
      <name val="Times New Roman"/>
      <charset val="204"/>
    </font>
    <font>
      <b/>
      <u/>
      <sz val="10"/>
      <name val="Times New Roman"/>
      <charset val="204"/>
    </font>
    <font>
      <sz val="9"/>
      <name val="Times New Roman"/>
      <charset val="204"/>
    </font>
    <font>
      <sz val="11"/>
      <name val="Times New Roman"/>
      <charset val="204"/>
    </font>
    <font>
      <b/>
      <sz val="11"/>
      <color rgb="FFFF0000"/>
      <name val="Times New Roman"/>
      <charset val="204"/>
    </font>
    <font>
      <b/>
      <sz val="10"/>
      <color rgb="FFFF0000"/>
      <name val="Times New Roman"/>
      <charset val="204"/>
    </font>
    <font>
      <sz val="8"/>
      <color rgb="FF0066CC"/>
      <name val="Times New Roman"/>
      <charset val="204"/>
    </font>
    <font>
      <u/>
      <sz val="10"/>
      <name val="Times New Roman"/>
      <charset val="204"/>
    </font>
    <font>
      <sz val="8"/>
      <color rgb="FFFF0000"/>
      <name val="Times New Roman"/>
      <charset val="204"/>
    </font>
    <font>
      <sz val="8"/>
      <color theme="1"/>
      <name val="Times New Roman"/>
      <charset val="204"/>
    </font>
    <font>
      <b/>
      <sz val="11"/>
      <color rgb="FF00B050"/>
      <name val="Times New Roman"/>
      <charset val="204"/>
    </font>
    <font>
      <b/>
      <sz val="10"/>
      <color rgb="FF00B050"/>
      <name val="Times New Roman"/>
      <charset val="204"/>
    </font>
    <font>
      <sz val="12"/>
      <color rgb="FF00B050"/>
      <name val="Times New Roman"/>
      <charset val="204"/>
    </font>
    <font>
      <sz val="8"/>
      <name val="Times New Roman"/>
      <charset val="134"/>
    </font>
    <font>
      <b/>
      <sz val="10"/>
      <name val="Times New Roman"/>
      <charset val="134"/>
    </font>
    <font>
      <b/>
      <sz val="11"/>
      <color rgb="FF0066CC"/>
      <name val="Times New Roman"/>
      <charset val="204"/>
    </font>
    <font>
      <b/>
      <sz val="10"/>
      <color rgb="FF0066CC"/>
      <name val="Times New Roman"/>
      <charset val="204"/>
    </font>
    <font>
      <b/>
      <sz val="8"/>
      <color theme="0"/>
      <name val="Times New Roman"/>
      <charset val="204"/>
    </font>
    <font>
      <b/>
      <sz val="12"/>
      <color rgb="FF7030A0"/>
      <name val="Times New Roman"/>
      <charset val="204"/>
    </font>
    <font>
      <sz val="12"/>
      <color rgb="FF7030A0"/>
      <name val="Times New Roman"/>
      <charset val="204"/>
    </font>
    <font>
      <b/>
      <sz val="8"/>
      <name val="Times New Roman"/>
      <charset val="134"/>
    </font>
    <font>
      <b/>
      <sz val="16"/>
      <name val="Times New Roman"/>
      <charset val="204"/>
    </font>
    <font>
      <sz val="10"/>
      <color rgb="FFFF0000"/>
      <name val="Times New Roman"/>
      <charset val="204"/>
    </font>
    <font>
      <sz val="10"/>
      <color rgb="FF0070C0"/>
      <name val="Times New Roman"/>
      <charset val="204"/>
    </font>
    <font>
      <b/>
      <sz val="14"/>
      <name val="Times New Roman"/>
      <charset val="204"/>
    </font>
    <font>
      <b/>
      <sz val="13"/>
      <name val="Times New Roman"/>
      <charset val="204"/>
    </font>
    <font>
      <sz val="14"/>
      <name val="Times New Roman"/>
      <charset val="204"/>
    </font>
    <font>
      <sz val="10"/>
      <color theme="1"/>
      <name val="Times New Roman"/>
      <charset val="204"/>
    </font>
    <font>
      <b/>
      <sz val="20"/>
      <name val="Times New Roman"/>
      <charset val="204"/>
    </font>
    <font>
      <b/>
      <sz val="14"/>
      <color theme="1"/>
      <name val="Times New Roman"/>
      <charset val="204"/>
    </font>
    <font>
      <b/>
      <sz val="12"/>
      <color rgb="FFFF0000"/>
      <name val="Times New Roman"/>
      <charset val="204"/>
    </font>
    <font>
      <b/>
      <sz val="10"/>
      <color theme="1"/>
      <name val="Times New Roman"/>
      <charset val="204"/>
    </font>
    <font>
      <sz val="11"/>
      <color theme="1"/>
      <name val="宋体"/>
      <charset val="134"/>
      <scheme val="minor"/>
    </font>
    <font>
      <u/>
      <sz val="11"/>
      <color indexed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 Cyr"/>
      <charset val="134"/>
    </font>
    <font>
      <sz val="10"/>
      <color indexed="8"/>
      <name val="Arial"/>
      <charset val="204"/>
    </font>
    <font>
      <sz val="8"/>
      <name val="宋体"/>
      <charset val="204"/>
    </font>
    <font>
      <sz val="8"/>
      <name val="宋体"/>
      <charset val="134"/>
    </font>
    <font>
      <b/>
      <sz val="8"/>
      <name val="宋体"/>
      <charset val="204"/>
    </font>
    <font>
      <b/>
      <sz val="10"/>
      <name val="Arial"/>
      <charset val="204"/>
    </font>
    <font>
      <b/>
      <sz val="10"/>
      <name val="宋体"/>
      <charset val="134"/>
    </font>
    <font>
      <b/>
      <sz val="10"/>
      <name val="宋体"/>
      <charset val="204"/>
    </font>
    <font>
      <sz val="8"/>
      <name val="Arial"/>
      <charset val="204"/>
    </font>
    <font>
      <b/>
      <sz val="9"/>
      <name val="宋体"/>
      <charset val="134"/>
    </font>
    <font>
      <sz val="9"/>
      <name val="宋体"/>
      <charset val="134"/>
    </font>
    <font>
      <sz val="9"/>
      <name val="Tahoma"/>
      <charset val="204"/>
    </font>
    <font>
      <b/>
      <sz val="9"/>
      <name val="Tahoma"/>
      <charset val="204"/>
    </font>
  </fonts>
  <fills count="3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hair">
        <color rgb="FFFF0000"/>
      </left>
      <right style="hair">
        <color rgb="FFFF0000"/>
      </right>
      <top style="medium">
        <color rgb="FFFF0000"/>
      </top>
      <bottom style="hair">
        <color rgb="FFFF0000"/>
      </bottom>
      <diagonal/>
    </border>
    <border>
      <left style="hair">
        <color rgb="FFFF0000"/>
      </left>
      <right style="medium">
        <color rgb="FFFF0000"/>
      </right>
      <top style="medium">
        <color rgb="FFFF0000"/>
      </top>
      <bottom style="hair">
        <color rgb="FFFF0000"/>
      </bottom>
      <diagonal/>
    </border>
    <border>
      <left style="hair">
        <color rgb="FFFF0000"/>
      </left>
      <right style="hair">
        <color rgb="FFFF0000"/>
      </right>
      <top style="hair">
        <color rgb="FFFF0000"/>
      </top>
      <bottom style="hair">
        <color rgb="FFFF0000"/>
      </bottom>
      <diagonal/>
    </border>
    <border>
      <left style="hair">
        <color rgb="FFFF0000"/>
      </left>
      <right style="medium">
        <color rgb="FFFF0000"/>
      </right>
      <top style="hair">
        <color rgb="FFFF0000"/>
      </top>
      <bottom style="hair">
        <color rgb="FFFF0000"/>
      </bottom>
      <diagonal/>
    </border>
    <border>
      <left style="hair">
        <color rgb="FFFF0000"/>
      </left>
      <right style="hair">
        <color rgb="FFFF0000"/>
      </right>
      <top style="hair">
        <color rgb="FFFF0000"/>
      </top>
      <bottom style="medium">
        <color rgb="FFFF0000"/>
      </bottom>
      <diagonal/>
    </border>
    <border>
      <left style="hair">
        <color rgb="FFFF0000"/>
      </left>
      <right style="medium">
        <color rgb="FFFF0000"/>
      </right>
      <top style="hair">
        <color rgb="FFFF0000"/>
      </top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hair">
        <color rgb="FFFF0000"/>
      </right>
      <top style="medium">
        <color rgb="FFFF0000"/>
      </top>
      <bottom/>
      <diagonal/>
    </border>
    <border>
      <left style="hair">
        <color rgb="FFFF0000"/>
      </left>
      <right style="hair">
        <color rgb="FFFF0000"/>
      </right>
      <top style="medium">
        <color rgb="FFFF0000"/>
      </top>
      <bottom/>
      <diagonal/>
    </border>
    <border>
      <left style="hair">
        <color rgb="FFFF0000"/>
      </left>
      <right style="hair">
        <color rgb="FFFF0000"/>
      </right>
      <top/>
      <bottom/>
      <diagonal/>
    </border>
    <border>
      <left style="hair">
        <color rgb="FFFF0000"/>
      </left>
      <right style="hair">
        <color rgb="FFFF0000"/>
      </right>
      <top style="hair">
        <color rgb="FFFF0000"/>
      </top>
      <bottom/>
      <diagonal/>
    </border>
    <border>
      <left style="medium">
        <color rgb="FFFF0000"/>
      </left>
      <right/>
      <top/>
      <bottom style="hair">
        <color rgb="FFFF0000"/>
      </bottom>
      <diagonal/>
    </border>
    <border>
      <left/>
      <right/>
      <top/>
      <bottom style="hair">
        <color rgb="FFFF0000"/>
      </bottom>
      <diagonal/>
    </border>
    <border>
      <left/>
      <right style="hair">
        <color rgb="FFFF0000"/>
      </right>
      <top/>
      <bottom style="hair">
        <color rgb="FFFF0000"/>
      </bottom>
      <diagonal/>
    </border>
    <border>
      <left/>
      <right style="hair">
        <color rgb="FFFF0000"/>
      </right>
      <top style="hair">
        <color rgb="FFFF0000"/>
      </top>
      <bottom style="hair">
        <color rgb="FFFF0000"/>
      </bottom>
      <diagonal/>
    </border>
    <border>
      <left style="medium">
        <color rgb="FFFF0000"/>
      </left>
      <right style="hair">
        <color rgb="FFFF0000"/>
      </right>
      <top style="hair">
        <color rgb="FFFF0000"/>
      </top>
      <bottom style="hair">
        <color rgb="FFFF0000"/>
      </bottom>
      <diagonal/>
    </border>
    <border>
      <left style="hair">
        <color rgb="FFFF0000"/>
      </left>
      <right style="hair">
        <color rgb="FFFF0000"/>
      </right>
      <top/>
      <bottom style="hair">
        <color rgb="FFFF0000"/>
      </bottom>
      <diagonal/>
    </border>
    <border>
      <left style="medium">
        <color rgb="FFFF0000"/>
      </left>
      <right/>
      <top style="hair">
        <color rgb="FFFF0000"/>
      </top>
      <bottom style="hair">
        <color rgb="FFFF0000"/>
      </bottom>
      <diagonal/>
    </border>
    <border>
      <left style="medium">
        <color rgb="FFFF0000"/>
      </left>
      <right style="hair">
        <color rgb="FFFF0000"/>
      </right>
      <top style="hair">
        <color rgb="FFFF0000"/>
      </top>
      <bottom/>
      <diagonal/>
    </border>
    <border>
      <left style="medium">
        <color rgb="FFFF0000"/>
      </left>
      <right style="hair">
        <color rgb="FFFF0000"/>
      </right>
      <top style="hair">
        <color rgb="FFFF0000"/>
      </top>
      <bottom style="medium">
        <color rgb="FFFF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3" fontId="54" fillId="0" borderId="0" applyFont="0" applyFill="0" applyBorder="0" applyAlignment="0" applyProtection="0">
      <alignment vertical="center"/>
    </xf>
    <xf numFmtId="44" fontId="54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54" fillId="0" borderId="0" applyFont="0" applyFill="0" applyBorder="0" applyAlignment="0" applyProtection="0">
      <alignment vertical="center"/>
    </xf>
    <xf numFmtId="42" fontId="54" fillId="0" borderId="0" applyFon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4" fillId="7" borderId="22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23" applyNumberFormat="0" applyFill="0" applyAlignment="0" applyProtection="0">
      <alignment vertical="center"/>
    </xf>
    <xf numFmtId="0" fontId="61" fillId="0" borderId="23" applyNumberFormat="0" applyFill="0" applyAlignment="0" applyProtection="0">
      <alignment vertical="center"/>
    </xf>
    <xf numFmtId="0" fontId="62" fillId="0" borderId="24" applyNumberFormat="0" applyFill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8" borderId="25" applyNumberFormat="0" applyAlignment="0" applyProtection="0">
      <alignment vertical="center"/>
    </xf>
    <xf numFmtId="0" fontId="64" fillId="9" borderId="26" applyNumberFormat="0" applyAlignment="0" applyProtection="0">
      <alignment vertical="center"/>
    </xf>
    <xf numFmtId="0" fontId="65" fillId="9" borderId="25" applyNumberFormat="0" applyAlignment="0" applyProtection="0">
      <alignment vertical="center"/>
    </xf>
    <xf numFmtId="0" fontId="66" fillId="10" borderId="27" applyNumberFormat="0" applyAlignment="0" applyProtection="0">
      <alignment vertical="center"/>
    </xf>
    <xf numFmtId="0" fontId="67" fillId="0" borderId="28" applyNumberFormat="0" applyFill="0" applyAlignment="0" applyProtection="0">
      <alignment vertical="center"/>
    </xf>
    <xf numFmtId="0" fontId="68" fillId="0" borderId="29" applyNumberFormat="0" applyFill="0" applyAlignment="0" applyProtection="0">
      <alignment vertical="center"/>
    </xf>
    <xf numFmtId="0" fontId="69" fillId="11" borderId="0" applyNumberFormat="0" applyBorder="0" applyAlignment="0" applyProtection="0">
      <alignment vertical="center"/>
    </xf>
    <xf numFmtId="0" fontId="70" fillId="12" borderId="0" applyNumberFormat="0" applyBorder="0" applyAlignment="0" applyProtection="0">
      <alignment vertical="center"/>
    </xf>
    <xf numFmtId="0" fontId="71" fillId="13" borderId="0" applyNumberFormat="0" applyBorder="0" applyAlignment="0" applyProtection="0">
      <alignment vertical="center"/>
    </xf>
    <xf numFmtId="0" fontId="72" fillId="14" borderId="0" applyNumberFormat="0" applyBorder="0" applyAlignment="0" applyProtection="0">
      <alignment vertical="center"/>
    </xf>
    <xf numFmtId="0" fontId="73" fillId="15" borderId="0" applyNumberFormat="0" applyBorder="0" applyAlignment="0" applyProtection="0">
      <alignment vertical="center"/>
    </xf>
    <xf numFmtId="0" fontId="73" fillId="16" borderId="0" applyNumberFormat="0" applyBorder="0" applyAlignment="0" applyProtection="0">
      <alignment vertical="center"/>
    </xf>
    <xf numFmtId="0" fontId="72" fillId="17" borderId="0" applyNumberFormat="0" applyBorder="0" applyAlignment="0" applyProtection="0">
      <alignment vertical="center"/>
    </xf>
    <xf numFmtId="0" fontId="72" fillId="18" borderId="0" applyNumberFormat="0" applyBorder="0" applyAlignment="0" applyProtection="0">
      <alignment vertical="center"/>
    </xf>
    <xf numFmtId="0" fontId="73" fillId="19" borderId="0" applyNumberFormat="0" applyBorder="0" applyAlignment="0" applyProtection="0">
      <alignment vertical="center"/>
    </xf>
    <xf numFmtId="0" fontId="73" fillId="20" borderId="0" applyNumberFormat="0" applyBorder="0" applyAlignment="0" applyProtection="0">
      <alignment vertical="center"/>
    </xf>
    <xf numFmtId="0" fontId="72" fillId="21" borderId="0" applyNumberFormat="0" applyBorder="0" applyAlignment="0" applyProtection="0">
      <alignment vertical="center"/>
    </xf>
    <xf numFmtId="0" fontId="72" fillId="22" borderId="0" applyNumberFormat="0" applyBorder="0" applyAlignment="0" applyProtection="0">
      <alignment vertical="center"/>
    </xf>
    <xf numFmtId="0" fontId="73" fillId="23" borderId="0" applyNumberFormat="0" applyBorder="0" applyAlignment="0" applyProtection="0">
      <alignment vertical="center"/>
    </xf>
    <xf numFmtId="0" fontId="73" fillId="24" borderId="0" applyNumberFormat="0" applyBorder="0" applyAlignment="0" applyProtection="0">
      <alignment vertical="center"/>
    </xf>
    <xf numFmtId="0" fontId="72" fillId="25" borderId="0" applyNumberFormat="0" applyBorder="0" applyAlignment="0" applyProtection="0">
      <alignment vertical="center"/>
    </xf>
    <xf numFmtId="0" fontId="72" fillId="26" borderId="0" applyNumberFormat="0" applyBorder="0" applyAlignment="0" applyProtection="0">
      <alignment vertical="center"/>
    </xf>
    <xf numFmtId="0" fontId="73" fillId="27" borderId="0" applyNumberFormat="0" applyBorder="0" applyAlignment="0" applyProtection="0">
      <alignment vertical="center"/>
    </xf>
    <xf numFmtId="0" fontId="73" fillId="28" borderId="0" applyNumberFormat="0" applyBorder="0" applyAlignment="0" applyProtection="0">
      <alignment vertical="center"/>
    </xf>
    <xf numFmtId="0" fontId="72" fillId="29" borderId="0" applyNumberFormat="0" applyBorder="0" applyAlignment="0" applyProtection="0">
      <alignment vertical="center"/>
    </xf>
    <xf numFmtId="0" fontId="72" fillId="30" borderId="0" applyNumberFormat="0" applyBorder="0" applyAlignment="0" applyProtection="0">
      <alignment vertical="center"/>
    </xf>
    <xf numFmtId="0" fontId="73" fillId="31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2" fillId="33" borderId="0" applyNumberFormat="0" applyBorder="0" applyAlignment="0" applyProtection="0">
      <alignment vertical="center"/>
    </xf>
    <xf numFmtId="0" fontId="72" fillId="34" borderId="0" applyNumberFormat="0" applyBorder="0" applyAlignment="0" applyProtection="0">
      <alignment vertical="center"/>
    </xf>
    <xf numFmtId="0" fontId="73" fillId="35" borderId="0" applyNumberFormat="0" applyBorder="0" applyAlignment="0" applyProtection="0">
      <alignment vertical="center"/>
    </xf>
    <xf numFmtId="0" fontId="73" fillId="36" borderId="0" applyNumberFormat="0" applyBorder="0" applyAlignment="0" applyProtection="0">
      <alignment vertical="center"/>
    </xf>
    <xf numFmtId="0" fontId="72" fillId="37" borderId="0" applyNumberFormat="0" applyBorder="0" applyAlignment="0" applyProtection="0">
      <alignment vertical="center"/>
    </xf>
    <xf numFmtId="0" fontId="74" fillId="0" borderId="0"/>
    <xf numFmtId="0" fontId="74" fillId="0" borderId="0">
      <alignment vertical="center"/>
    </xf>
    <xf numFmtId="0" fontId="75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4" fontId="0" fillId="0" borderId="0" applyFont="0" applyFill="0" applyBorder="0" applyAlignment="0" applyProtection="0">
      <alignment vertical="center"/>
    </xf>
  </cellStyleXfs>
  <cellXfs count="24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176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177" fontId="4" fillId="0" borderId="0" xfId="0" applyNumberFormat="1" applyFont="1" applyAlignment="1">
      <alignment vertical="center"/>
    </xf>
    <xf numFmtId="176" fontId="4" fillId="0" borderId="0" xfId="0" applyNumberFormat="1" applyFont="1" applyAlignment="1">
      <alignment vertical="center"/>
    </xf>
    <xf numFmtId="0" fontId="1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9" fontId="4" fillId="0" borderId="0" xfId="0" applyNumberFormat="1" applyFont="1" applyAlignment="1">
      <alignment horizontal="center" vertical="center"/>
    </xf>
    <xf numFmtId="180" fontId="4" fillId="0" borderId="0" xfId="0" applyNumberFormat="1" applyFont="1" applyAlignment="1">
      <alignment horizontal="center" vertical="center"/>
    </xf>
    <xf numFmtId="0" fontId="18" fillId="0" borderId="7" xfId="0" applyFont="1" applyFill="1" applyBorder="1" applyAlignment="1">
      <alignment horizontal="left" vertical="center" wrapText="1"/>
    </xf>
    <xf numFmtId="0" fontId="18" fillId="0" borderId="8" xfId="0" applyFont="1" applyBorder="1" applyAlignment="1">
      <alignment horizontal="left" vertical="center" wrapText="1"/>
    </xf>
    <xf numFmtId="0" fontId="18" fillId="0" borderId="9" xfId="0" applyFont="1" applyBorder="1" applyAlignment="1">
      <alignment horizontal="left" vertical="center" wrapText="1"/>
    </xf>
    <xf numFmtId="176" fontId="19" fillId="0" borderId="1" xfId="6" applyNumberFormat="1" applyFont="1" applyFill="1" applyBorder="1" applyAlignment="1">
      <alignment horizontal="center" vertical="center" wrapText="1"/>
    </xf>
    <xf numFmtId="176" fontId="19" fillId="0" borderId="10" xfId="6" applyNumberFormat="1" applyFont="1" applyFill="1" applyBorder="1" applyAlignment="1">
      <alignment horizontal="center" vertical="center" wrapText="1"/>
    </xf>
    <xf numFmtId="176" fontId="20" fillId="0" borderId="1" xfId="6" applyNumberFormat="1" applyFont="1" applyFill="1" applyBorder="1" applyAlignment="1">
      <alignment horizontal="left" vertical="center" wrapText="1"/>
    </xf>
    <xf numFmtId="176" fontId="17" fillId="0" borderId="1" xfId="0" applyNumberFormat="1" applyFont="1" applyBorder="1" applyAlignment="1">
      <alignment horizontal="center" vertical="center" wrapText="1"/>
    </xf>
    <xf numFmtId="176" fontId="17" fillId="0" borderId="11" xfId="0" applyNumberFormat="1" applyFont="1" applyBorder="1" applyAlignment="1">
      <alignment horizontal="center" vertical="center" wrapText="1"/>
    </xf>
    <xf numFmtId="176" fontId="21" fillId="0" borderId="10" xfId="0" applyNumberFormat="1" applyFont="1" applyBorder="1" applyAlignment="1">
      <alignment horizontal="center" vertical="center"/>
    </xf>
    <xf numFmtId="180" fontId="3" fillId="0" borderId="12" xfId="0" applyNumberFormat="1" applyFont="1" applyBorder="1" applyAlignment="1">
      <alignment horizontal="center" vertical="center" wrapText="1"/>
    </xf>
    <xf numFmtId="180" fontId="3" fillId="0" borderId="11" xfId="0" applyNumberFormat="1" applyFont="1" applyBorder="1" applyAlignment="1">
      <alignment horizontal="center" vertical="center" wrapText="1"/>
    </xf>
    <xf numFmtId="176" fontId="22" fillId="0" borderId="1" xfId="0" applyNumberFormat="1" applyFont="1" applyBorder="1" applyAlignment="1">
      <alignment vertical="center"/>
    </xf>
    <xf numFmtId="179" fontId="22" fillId="0" borderId="1" xfId="0" applyNumberFormat="1" applyFont="1" applyBorder="1" applyAlignment="1">
      <alignment horizontal="left" vertical="center"/>
    </xf>
    <xf numFmtId="180" fontId="17" fillId="0" borderId="1" xfId="0" applyNumberFormat="1" applyFont="1" applyBorder="1" applyAlignment="1">
      <alignment horizontal="center" vertical="center" wrapText="1"/>
    </xf>
    <xf numFmtId="180" fontId="17" fillId="0" borderId="2" xfId="0" applyNumberFormat="1" applyFont="1" applyBorder="1" applyAlignment="1">
      <alignment horizontal="center" vertical="center" wrapText="1"/>
    </xf>
    <xf numFmtId="0" fontId="18" fillId="0" borderId="13" xfId="0" applyFont="1" applyFill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18" fillId="0" borderId="15" xfId="0" applyFont="1" applyBorder="1" applyAlignment="1">
      <alignment horizontal="left" vertical="center" wrapText="1"/>
    </xf>
    <xf numFmtId="0" fontId="23" fillId="0" borderId="3" xfId="3" applyNumberFormat="1" applyFont="1" applyFill="1" applyBorder="1" applyAlignment="1" applyProtection="1">
      <alignment horizontal="center" vertical="center"/>
    </xf>
    <xf numFmtId="9" fontId="23" fillId="0" borderId="16" xfId="3" applyFont="1" applyFill="1" applyBorder="1" applyAlignment="1" applyProtection="1">
      <alignment horizontal="center" vertical="center"/>
    </xf>
    <xf numFmtId="0" fontId="3" fillId="0" borderId="3" xfId="3" applyNumberFormat="1" applyFont="1" applyFill="1" applyBorder="1" applyAlignment="1" applyProtection="1">
      <alignment horizontal="center" vertical="center" wrapText="1"/>
    </xf>
    <xf numFmtId="181" fontId="3" fillId="0" borderId="3" xfId="0" applyNumberFormat="1" applyFont="1" applyBorder="1" applyAlignment="1">
      <alignment horizontal="center" vertical="center"/>
    </xf>
    <xf numFmtId="176" fontId="21" fillId="0" borderId="11" xfId="0" applyNumberFormat="1" applyFont="1" applyBorder="1" applyAlignment="1">
      <alignment horizontal="center" vertical="center"/>
    </xf>
    <xf numFmtId="182" fontId="3" fillId="0" borderId="3" xfId="0" applyNumberFormat="1" applyFont="1" applyBorder="1" applyAlignment="1">
      <alignment horizontal="center" vertical="center"/>
    </xf>
    <xf numFmtId="178" fontId="3" fillId="0" borderId="3" xfId="0" applyNumberFormat="1" applyFont="1" applyBorder="1" applyAlignment="1">
      <alignment horizontal="center" vertical="center"/>
    </xf>
    <xf numFmtId="179" fontId="3" fillId="0" borderId="3" xfId="0" applyNumberFormat="1" applyFont="1" applyBorder="1" applyAlignment="1">
      <alignment horizontal="center" vertical="center"/>
    </xf>
    <xf numFmtId="179" fontId="3" fillId="0" borderId="4" xfId="0" applyNumberFormat="1" applyFont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 wrapText="1"/>
    </xf>
    <xf numFmtId="177" fontId="21" fillId="0" borderId="3" xfId="0" applyNumberFormat="1" applyFont="1" applyBorder="1" applyAlignment="1">
      <alignment horizontal="center" vertical="center"/>
    </xf>
    <xf numFmtId="176" fontId="21" fillId="0" borderId="3" xfId="0" applyNumberFormat="1" applyFont="1" applyBorder="1" applyAlignment="1">
      <alignment horizontal="center" vertical="center" wrapText="1"/>
    </xf>
    <xf numFmtId="176" fontId="21" fillId="0" borderId="11" xfId="0" applyNumberFormat="1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/>
    </xf>
    <xf numFmtId="176" fontId="17" fillId="0" borderId="3" xfId="6" applyNumberFormat="1" applyFont="1" applyFill="1" applyBorder="1" applyAlignment="1">
      <alignment horizontal="center" vertical="center" wrapText="1"/>
    </xf>
    <xf numFmtId="176" fontId="21" fillId="0" borderId="3" xfId="6" applyNumberFormat="1" applyFont="1" applyFill="1" applyBorder="1" applyAlignment="1">
      <alignment horizontal="center" vertical="center" wrapText="1"/>
    </xf>
    <xf numFmtId="176" fontId="24" fillId="0" borderId="3" xfId="6" applyNumberFormat="1" applyFont="1" applyFill="1" applyBorder="1" applyAlignment="1">
      <alignment horizontal="center" vertical="center" wrapText="1"/>
    </xf>
    <xf numFmtId="178" fontId="4" fillId="0" borderId="3" xfId="0" applyNumberFormat="1" applyFont="1" applyBorder="1" applyAlignment="1">
      <alignment horizontal="center" vertical="center" wrapText="1"/>
    </xf>
    <xf numFmtId="179" fontId="4" fillId="0" borderId="3" xfId="0" applyNumberFormat="1" applyFont="1" applyBorder="1" applyAlignment="1">
      <alignment horizontal="center" vertical="center" wrapText="1"/>
    </xf>
    <xf numFmtId="180" fontId="4" fillId="0" borderId="3" xfId="0" applyNumberFormat="1" applyFont="1" applyBorder="1" applyAlignment="1">
      <alignment horizontal="center" vertical="center" wrapText="1"/>
    </xf>
    <xf numFmtId="180" fontId="4" fillId="0" borderId="4" xfId="0" applyNumberFormat="1" applyFont="1" applyBorder="1" applyAlignment="1">
      <alignment horizontal="center" vertical="center" wrapText="1"/>
    </xf>
    <xf numFmtId="176" fontId="21" fillId="0" borderId="18" xfId="0" applyNumberFormat="1" applyFont="1" applyBorder="1" applyAlignment="1">
      <alignment horizontal="center" vertical="center" wrapText="1"/>
    </xf>
    <xf numFmtId="176" fontId="17" fillId="0" borderId="18" xfId="0" applyNumberFormat="1" applyFont="1" applyBorder="1" applyAlignment="1">
      <alignment horizontal="center" vertical="center" wrapText="1"/>
    </xf>
    <xf numFmtId="176" fontId="21" fillId="0" borderId="18" xfId="0" applyNumberFormat="1" applyFont="1" applyBorder="1" applyAlignment="1">
      <alignment horizontal="center" vertical="center"/>
    </xf>
    <xf numFmtId="180" fontId="3" fillId="0" borderId="18" xfId="0" applyNumberFormat="1" applyFont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22" fillId="0" borderId="3" xfId="0" applyFont="1" applyBorder="1" applyAlignment="1">
      <alignment vertical="center"/>
    </xf>
    <xf numFmtId="177" fontId="22" fillId="0" borderId="3" xfId="0" applyNumberFormat="1" applyFont="1" applyBorder="1" applyAlignment="1">
      <alignment vertical="center"/>
    </xf>
    <xf numFmtId="176" fontId="22" fillId="0" borderId="3" xfId="0" applyNumberFormat="1" applyFont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25" fillId="0" borderId="3" xfId="0" applyFont="1" applyBorder="1" applyAlignment="1">
      <alignment vertical="center"/>
    </xf>
    <xf numFmtId="0" fontId="26" fillId="0" borderId="3" xfId="0" applyFont="1" applyBorder="1" applyAlignment="1">
      <alignment vertical="center"/>
    </xf>
    <xf numFmtId="178" fontId="22" fillId="0" borderId="3" xfId="0" applyNumberFormat="1" applyFont="1" applyBorder="1" applyAlignment="1">
      <alignment vertical="center"/>
    </xf>
    <xf numFmtId="0" fontId="27" fillId="0" borderId="3" xfId="0" applyFont="1" applyBorder="1" applyAlignment="1">
      <alignment vertical="center"/>
    </xf>
    <xf numFmtId="179" fontId="22" fillId="0" borderId="3" xfId="0" applyNumberFormat="1" applyFont="1" applyBorder="1" applyAlignment="1">
      <alignment vertical="center"/>
    </xf>
    <xf numFmtId="180" fontId="26" fillId="0" borderId="3" xfId="0" applyNumberFormat="1" applyFont="1" applyBorder="1" applyAlignment="1">
      <alignment vertical="center"/>
    </xf>
    <xf numFmtId="180" fontId="26" fillId="0" borderId="4" xfId="0" applyNumberFormat="1" applyFont="1" applyBorder="1" applyAlignment="1">
      <alignment vertical="center"/>
    </xf>
    <xf numFmtId="0" fontId="3" fillId="0" borderId="17" xfId="0" applyFont="1" applyFill="1" applyBorder="1" applyAlignment="1">
      <alignment horizontal="left" vertical="center"/>
    </xf>
    <xf numFmtId="177" fontId="3" fillId="0" borderId="3" xfId="0" applyNumberFormat="1" applyFont="1" applyBorder="1" applyAlignment="1">
      <alignment vertical="center"/>
    </xf>
    <xf numFmtId="176" fontId="3" fillId="0" borderId="3" xfId="0" applyNumberFormat="1" applyFont="1" applyBorder="1" applyAlignment="1">
      <alignment vertical="center"/>
    </xf>
    <xf numFmtId="0" fontId="6" fillId="0" borderId="3" xfId="0" applyFont="1" applyBorder="1" applyAlignment="1">
      <alignment vertical="center"/>
    </xf>
    <xf numFmtId="178" fontId="3" fillId="0" borderId="3" xfId="0" applyNumberFormat="1" applyFont="1" applyBorder="1" applyAlignment="1">
      <alignment vertical="center"/>
    </xf>
    <xf numFmtId="179" fontId="3" fillId="0" borderId="3" xfId="0" applyNumberFormat="1" applyFont="1" applyBorder="1" applyAlignment="1">
      <alignment vertical="center"/>
    </xf>
    <xf numFmtId="180" fontId="3" fillId="0" borderId="3" xfId="0" applyNumberFormat="1" applyFont="1" applyBorder="1" applyAlignment="1">
      <alignment vertical="center"/>
    </xf>
    <xf numFmtId="180" fontId="3" fillId="0" borderId="4" xfId="0" applyNumberFormat="1" applyFont="1" applyBorder="1" applyAlignment="1">
      <alignment vertical="center"/>
    </xf>
    <xf numFmtId="0" fontId="28" fillId="0" borderId="17" xfId="0" applyFont="1" applyFill="1" applyBorder="1" applyAlignment="1">
      <alignment horizontal="center" vertical="center" wrapText="1"/>
    </xf>
    <xf numFmtId="177" fontId="4" fillId="0" borderId="3" xfId="53" applyNumberFormat="1" applyFont="1" applyBorder="1" applyAlignment="1">
      <alignment horizontal="center" vertical="center"/>
    </xf>
    <xf numFmtId="176" fontId="4" fillId="0" borderId="3" xfId="53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0" fontId="17" fillId="2" borderId="3" xfId="0" applyNumberFormat="1" applyFont="1" applyFill="1" applyBorder="1" applyAlignment="1">
      <alignment horizontal="center" vertical="center"/>
    </xf>
    <xf numFmtId="0" fontId="29" fillId="0" borderId="3" xfId="6" applyNumberFormat="1" applyFont="1" applyFill="1" applyBorder="1" applyAlignment="1">
      <alignment horizontal="center" vertical="center" wrapText="1"/>
    </xf>
    <xf numFmtId="0" fontId="6" fillId="0" borderId="3" xfId="6" applyNumberFormat="1" applyFont="1" applyFill="1" applyBorder="1" applyAlignment="1">
      <alignment horizontal="center" vertical="center" wrapText="1"/>
    </xf>
    <xf numFmtId="183" fontId="4" fillId="0" borderId="3" xfId="0" applyNumberFormat="1" applyFont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30" fillId="0" borderId="1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178" fontId="3" fillId="0" borderId="3" xfId="0" applyNumberFormat="1" applyFont="1" applyBorder="1" applyAlignment="1">
      <alignment vertical="center" wrapText="1"/>
    </xf>
    <xf numFmtId="179" fontId="3" fillId="0" borderId="3" xfId="0" applyNumberFormat="1" applyFont="1" applyBorder="1" applyAlignment="1">
      <alignment vertical="center" wrapText="1"/>
    </xf>
    <xf numFmtId="178" fontId="4" fillId="0" borderId="3" xfId="0" applyNumberFormat="1" applyFont="1" applyBorder="1" applyAlignment="1">
      <alignment horizontal="center" vertical="center"/>
    </xf>
    <xf numFmtId="179" fontId="4" fillId="0" borderId="3" xfId="0" applyNumberFormat="1" applyFont="1" applyBorder="1" applyAlignment="1">
      <alignment horizontal="center" vertical="center"/>
    </xf>
    <xf numFmtId="180" fontId="22" fillId="0" borderId="3" xfId="0" applyNumberFormat="1" applyFont="1" applyBorder="1" applyAlignment="1">
      <alignment vertical="center"/>
    </xf>
    <xf numFmtId="180" fontId="22" fillId="0" borderId="4" xfId="0" applyNumberFormat="1" applyFont="1" applyBorder="1" applyAlignment="1">
      <alignment vertical="center"/>
    </xf>
    <xf numFmtId="0" fontId="4" fillId="0" borderId="17" xfId="0" applyFont="1" applyFill="1" applyBorder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178" fontId="24" fillId="0" borderId="3" xfId="0" applyNumberFormat="1" applyFont="1" applyBorder="1" applyAlignment="1">
      <alignment horizontal="center" vertical="center" wrapText="1"/>
    </xf>
    <xf numFmtId="179" fontId="24" fillId="0" borderId="3" xfId="0" applyNumberFormat="1" applyFont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24" fillId="4" borderId="3" xfId="0" applyFont="1" applyFill="1" applyBorder="1" applyAlignment="1">
      <alignment horizontal="center" vertical="center" wrapText="1"/>
    </xf>
    <xf numFmtId="180" fontId="3" fillId="0" borderId="3" xfId="0" applyNumberFormat="1" applyFont="1" applyBorder="1" applyAlignment="1">
      <alignment vertical="center" wrapText="1"/>
    </xf>
    <xf numFmtId="180" fontId="3" fillId="0" borderId="4" xfId="0" applyNumberFormat="1" applyFont="1" applyBorder="1" applyAlignment="1">
      <alignment vertical="center" wrapText="1"/>
    </xf>
    <xf numFmtId="0" fontId="30" fillId="0" borderId="17" xfId="0" applyFont="1" applyFill="1" applyBorder="1" applyAlignment="1">
      <alignment horizontal="center" vertical="center"/>
    </xf>
    <xf numFmtId="0" fontId="17" fillId="3" borderId="3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8" fillId="0" borderId="17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3" fillId="5" borderId="3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4" fillId="0" borderId="16" xfId="0" applyFont="1" applyFill="1" applyBorder="1" applyAlignment="1">
      <alignment horizontal="left" vertical="center"/>
    </xf>
    <xf numFmtId="0" fontId="30" fillId="0" borderId="16" xfId="0" applyFont="1" applyFill="1" applyBorder="1" applyAlignment="1">
      <alignment horizontal="left" vertical="center"/>
    </xf>
    <xf numFmtId="0" fontId="31" fillId="0" borderId="3" xfId="0" applyFont="1" applyBorder="1" applyAlignment="1">
      <alignment horizontal="center" vertical="center"/>
    </xf>
    <xf numFmtId="183" fontId="4" fillId="2" borderId="3" xfId="0" applyNumberFormat="1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left" vertical="center" wrapText="1"/>
    </xf>
    <xf numFmtId="0" fontId="30" fillId="0" borderId="19" xfId="0" applyFont="1" applyFill="1" applyBorder="1" applyAlignment="1">
      <alignment horizontal="center" vertical="center"/>
    </xf>
    <xf numFmtId="0" fontId="17" fillId="6" borderId="3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30" fillId="0" borderId="3" xfId="0" applyFont="1" applyBorder="1" applyAlignment="1">
      <alignment horizontal="left" vertical="center" wrapText="1"/>
    </xf>
    <xf numFmtId="180" fontId="4" fillId="0" borderId="3" xfId="0" applyNumberFormat="1" applyFont="1" applyBorder="1" applyAlignment="1">
      <alignment horizontal="center" vertical="center"/>
    </xf>
    <xf numFmtId="180" fontId="4" fillId="0" borderId="4" xfId="0" applyNumberFormat="1" applyFont="1" applyBorder="1" applyAlignment="1">
      <alignment horizontal="center" vertical="center"/>
    </xf>
    <xf numFmtId="180" fontId="24" fillId="0" borderId="3" xfId="0" applyNumberFormat="1" applyFont="1" applyBorder="1" applyAlignment="1">
      <alignment horizontal="center" vertical="center" wrapText="1"/>
    </xf>
    <xf numFmtId="180" fontId="24" fillId="0" borderId="4" xfId="0" applyNumberFormat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32" fillId="0" borderId="3" xfId="0" applyFont="1" applyBorder="1" applyAlignment="1">
      <alignment vertical="center"/>
    </xf>
    <xf numFmtId="0" fontId="33" fillId="0" borderId="3" xfId="0" applyFont="1" applyBorder="1" applyAlignment="1">
      <alignment vertical="center"/>
    </xf>
    <xf numFmtId="180" fontId="32" fillId="0" borderId="3" xfId="0" applyNumberFormat="1" applyFont="1" applyBorder="1" applyAlignment="1">
      <alignment vertical="center"/>
    </xf>
    <xf numFmtId="180" fontId="32" fillId="0" borderId="4" xfId="0" applyNumberFormat="1" applyFont="1" applyBorder="1" applyAlignment="1">
      <alignment vertical="center"/>
    </xf>
    <xf numFmtId="0" fontId="34" fillId="0" borderId="0" xfId="0" applyFont="1" applyAlignment="1">
      <alignment vertical="center"/>
    </xf>
    <xf numFmtId="178" fontId="21" fillId="0" borderId="3" xfId="0" applyNumberFormat="1" applyFont="1" applyBorder="1" applyAlignment="1">
      <alignment horizontal="center" vertical="center" wrapText="1"/>
    </xf>
    <xf numFmtId="0" fontId="35" fillId="0" borderId="3" xfId="0" applyFont="1" applyFill="1" applyBorder="1" applyAlignment="1">
      <alignment horizontal="left" vertical="center"/>
    </xf>
    <xf numFmtId="0" fontId="35" fillId="0" borderId="3" xfId="0" applyFont="1" applyBorder="1" applyAlignment="1">
      <alignment horizontal="left" vertical="center" wrapText="1"/>
    </xf>
    <xf numFmtId="0" fontId="35" fillId="0" borderId="3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183" fontId="4" fillId="0" borderId="3" xfId="0" applyNumberFormat="1" applyFont="1" applyBorder="1" applyAlignment="1">
      <alignment horizontal="center" vertical="center"/>
    </xf>
    <xf numFmtId="183" fontId="4" fillId="2" borderId="3" xfId="0" applyNumberFormat="1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6" fillId="0" borderId="3" xfId="0" applyFont="1" applyFill="1" applyBorder="1" applyAlignment="1">
      <alignment horizontal="left" vertical="center"/>
    </xf>
    <xf numFmtId="0" fontId="36" fillId="0" borderId="3" xfId="0" applyFont="1" applyBorder="1" applyAlignment="1">
      <alignment horizontal="left" vertical="center"/>
    </xf>
    <xf numFmtId="0" fontId="35" fillId="0" borderId="3" xfId="0" applyFont="1" applyBorder="1" applyAlignment="1">
      <alignment vertical="center" wrapText="1"/>
    </xf>
    <xf numFmtId="0" fontId="35" fillId="0" borderId="16" xfId="0" applyFont="1" applyFill="1" applyBorder="1" applyAlignment="1">
      <alignment horizontal="left" vertical="center"/>
    </xf>
    <xf numFmtId="0" fontId="37" fillId="0" borderId="3" xfId="0" applyFont="1" applyBorder="1" applyAlignment="1">
      <alignment vertical="center"/>
    </xf>
    <xf numFmtId="0" fontId="38" fillId="0" borderId="3" xfId="0" applyFont="1" applyBorder="1" applyAlignment="1">
      <alignment vertical="center"/>
    </xf>
    <xf numFmtId="180" fontId="37" fillId="0" borderId="3" xfId="0" applyNumberFormat="1" applyFont="1" applyBorder="1" applyAlignment="1">
      <alignment vertical="center"/>
    </xf>
    <xf numFmtId="180" fontId="37" fillId="0" borderId="4" xfId="0" applyNumberFormat="1" applyFont="1" applyBorder="1" applyAlignment="1">
      <alignment vertical="center"/>
    </xf>
    <xf numFmtId="1" fontId="4" fillId="0" borderId="3" xfId="0" applyNumberFormat="1" applyFont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39" fillId="6" borderId="3" xfId="0" applyFont="1" applyFill="1" applyBorder="1" applyAlignment="1">
      <alignment horizontal="center" vertical="center"/>
    </xf>
    <xf numFmtId="177" fontId="4" fillId="0" borderId="3" xfId="0" applyNumberFormat="1" applyFont="1" applyBorder="1" applyAlignment="1">
      <alignment horizontal="center" vertical="center" wrapText="1"/>
    </xf>
    <xf numFmtId="177" fontId="4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40" fillId="0" borderId="3" xfId="0" applyFont="1" applyBorder="1" applyAlignment="1">
      <alignment vertical="center"/>
    </xf>
    <xf numFmtId="0" fontId="41" fillId="0" borderId="0" xfId="0" applyFont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7" fillId="0" borderId="19" xfId="0" applyFont="1" applyFill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30" fillId="0" borderId="3" xfId="0" applyFont="1" applyFill="1" applyBorder="1" applyAlignment="1">
      <alignment horizontal="left" vertical="center"/>
    </xf>
    <xf numFmtId="0" fontId="28" fillId="0" borderId="3" xfId="0" applyFont="1" applyFill="1" applyBorder="1" applyAlignment="1">
      <alignment horizontal="left" vertical="center"/>
    </xf>
    <xf numFmtId="0" fontId="28" fillId="0" borderId="16" xfId="0" applyFont="1" applyFill="1" applyBorder="1" applyAlignment="1">
      <alignment horizontal="left" vertical="center"/>
    </xf>
    <xf numFmtId="0" fontId="30" fillId="0" borderId="3" xfId="0" applyFont="1" applyBorder="1" applyAlignment="1">
      <alignment vertical="center" wrapText="1"/>
    </xf>
    <xf numFmtId="0" fontId="42" fillId="0" borderId="3" xfId="0" applyFont="1" applyBorder="1" applyAlignment="1">
      <alignment horizontal="center" vertical="center"/>
    </xf>
    <xf numFmtId="0" fontId="42" fillId="3" borderId="3" xfId="0" applyFont="1" applyFill="1" applyBorder="1" applyAlignment="1">
      <alignment horizontal="center" vertical="center"/>
    </xf>
    <xf numFmtId="0" fontId="42" fillId="3" borderId="3" xfId="0" applyNumberFormat="1" applyFont="1" applyFill="1" applyBorder="1" applyAlignment="1">
      <alignment horizontal="center" vertical="center"/>
    </xf>
    <xf numFmtId="0" fontId="4" fillId="5" borderId="3" xfId="0" applyFont="1" applyFill="1" applyBorder="1" applyAlignment="1">
      <alignment vertical="center"/>
    </xf>
    <xf numFmtId="0" fontId="43" fillId="0" borderId="17" xfId="0" applyFont="1" applyFill="1" applyBorder="1" applyAlignment="1">
      <alignment horizontal="left" vertical="center"/>
    </xf>
    <xf numFmtId="0" fontId="43" fillId="0" borderId="3" xfId="0" applyFont="1" applyBorder="1" applyAlignment="1">
      <alignment horizontal="left" vertical="center" wrapText="1"/>
    </xf>
    <xf numFmtId="0" fontId="43" fillId="0" borderId="3" xfId="0" applyFont="1" applyBorder="1" applyAlignment="1">
      <alignment vertical="center" wrapText="1"/>
    </xf>
    <xf numFmtId="176" fontId="43" fillId="0" borderId="3" xfId="0" applyNumberFormat="1" applyFont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3" fillId="0" borderId="17" xfId="0" applyFont="1" applyFill="1" applyBorder="1" applyAlignment="1">
      <alignment vertical="center"/>
    </xf>
    <xf numFmtId="177" fontId="6" fillId="0" borderId="3" xfId="0" applyNumberFormat="1" applyFont="1" applyBorder="1" applyAlignment="1">
      <alignment vertical="center"/>
    </xf>
    <xf numFmtId="176" fontId="6" fillId="0" borderId="3" xfId="0" applyNumberFormat="1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44" fillId="0" borderId="3" xfId="0" applyFont="1" applyBorder="1" applyAlignment="1">
      <alignment vertical="center"/>
    </xf>
    <xf numFmtId="177" fontId="44" fillId="0" borderId="3" xfId="0" applyNumberFormat="1" applyFont="1" applyBorder="1" applyAlignment="1">
      <alignment vertical="center"/>
    </xf>
    <xf numFmtId="176" fontId="44" fillId="0" borderId="3" xfId="0" applyNumberFormat="1" applyFont="1" applyBorder="1" applyAlignment="1">
      <alignment vertical="center"/>
    </xf>
    <xf numFmtId="0" fontId="44" fillId="0" borderId="4" xfId="0" applyFont="1" applyBorder="1" applyAlignment="1">
      <alignment vertical="center"/>
    </xf>
    <xf numFmtId="0" fontId="3" fillId="0" borderId="21" xfId="0" applyFont="1" applyFill="1" applyBorder="1" applyAlignment="1">
      <alignment vertical="center"/>
    </xf>
    <xf numFmtId="0" fontId="45" fillId="0" borderId="5" xfId="0" applyFont="1" applyBorder="1" applyAlignment="1">
      <alignment vertical="center"/>
    </xf>
    <xf numFmtId="177" fontId="45" fillId="0" borderId="5" xfId="0" applyNumberFormat="1" applyFont="1" applyBorder="1" applyAlignment="1">
      <alignment vertical="center"/>
    </xf>
    <xf numFmtId="176" fontId="45" fillId="0" borderId="5" xfId="0" applyNumberFormat="1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45" fillId="0" borderId="6" xfId="0" applyFont="1" applyBorder="1" applyAlignment="1">
      <alignment vertical="center"/>
    </xf>
    <xf numFmtId="0" fontId="46" fillId="0" borderId="0" xfId="0" applyFont="1" applyAlignment="1">
      <alignment vertical="center" wrapText="1"/>
    </xf>
    <xf numFmtId="0" fontId="47" fillId="0" borderId="0" xfId="0" applyFont="1" applyAlignment="1">
      <alignment vertical="center" wrapText="1"/>
    </xf>
    <xf numFmtId="178" fontId="24" fillId="0" borderId="0" xfId="0" applyNumberFormat="1" applyFont="1" applyAlignment="1">
      <alignment horizontal="center" vertical="center" wrapText="1"/>
    </xf>
    <xf numFmtId="0" fontId="48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9" fillId="0" borderId="0" xfId="0" applyFont="1" applyAlignment="1">
      <alignment vertical="center"/>
    </xf>
    <xf numFmtId="0" fontId="50" fillId="0" borderId="0" xfId="0" applyFont="1" applyAlignment="1">
      <alignment horizontal="left" vertical="top" wrapText="1"/>
    </xf>
    <xf numFmtId="0" fontId="51" fillId="0" borderId="0" xfId="0" applyFont="1" applyAlignment="1">
      <alignment horizontal="left" vertical="center"/>
    </xf>
    <xf numFmtId="184" fontId="21" fillId="0" borderId="0" xfId="0" applyNumberFormat="1" applyFont="1" applyAlignment="1">
      <alignment horizontal="center" vertical="center" wrapText="1"/>
    </xf>
    <xf numFmtId="0" fontId="52" fillId="0" borderId="0" xfId="0" applyFont="1" applyAlignment="1">
      <alignment horizontal="left" vertical="center" wrapText="1"/>
    </xf>
    <xf numFmtId="184" fontId="24" fillId="0" borderId="0" xfId="0" applyNumberFormat="1" applyFont="1" applyAlignment="1" applyProtection="1">
      <alignment horizontal="center" vertical="center" wrapText="1"/>
      <protection locked="0"/>
    </xf>
    <xf numFmtId="0" fontId="49" fillId="0" borderId="0" xfId="0" applyFont="1" applyAlignment="1">
      <alignment horizontal="left" vertical="center"/>
    </xf>
    <xf numFmtId="184" fontId="24" fillId="0" borderId="0" xfId="0" applyNumberFormat="1" applyFont="1" applyAlignment="1">
      <alignment horizontal="center" vertical="center" wrapText="1"/>
    </xf>
    <xf numFmtId="0" fontId="5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185" fontId="49" fillId="0" borderId="0" xfId="0" applyNumberFormat="1" applyFont="1" applyAlignment="1">
      <alignment horizontal="center" vertical="center"/>
    </xf>
    <xf numFmtId="185" fontId="24" fillId="0" borderId="0" xfId="0" applyNumberFormat="1" applyFont="1" applyAlignment="1">
      <alignment horizontal="center" vertical="center" wrapText="1"/>
    </xf>
    <xf numFmtId="185" fontId="46" fillId="0" borderId="0" xfId="0" applyNumberFormat="1" applyFont="1" applyAlignment="1">
      <alignment vertical="center" wrapText="1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1" fillId="0" borderId="0" xfId="0" applyFont="1" applyAlignment="1" applyProtection="1">
      <alignment horizontal="left" vertical="center"/>
      <protection locked="0"/>
    </xf>
    <xf numFmtId="186" fontId="24" fillId="0" borderId="0" xfId="0" applyNumberFormat="1" applyFont="1" applyAlignment="1">
      <alignment horizontal="center" vertical="center" wrapText="1"/>
    </xf>
    <xf numFmtId="0" fontId="51" fillId="0" borderId="0" xfId="0" applyFont="1" applyAlignment="1">
      <alignment horizontal="left" vertical="center" wrapText="1"/>
    </xf>
    <xf numFmtId="183" fontId="4" fillId="0" borderId="3" xfId="0" applyNumberFormat="1" applyFont="1" applyBorder="1" applyAlignment="1" quotePrefix="1">
      <alignment horizontal="center" vertical="center" wrapText="1"/>
    </xf>
    <xf numFmtId="183" fontId="4" fillId="2" borderId="3" xfId="0" applyNumberFormat="1" applyFont="1" applyFill="1" applyBorder="1" applyAlignment="1" quotePrefix="1">
      <alignment horizontal="center" vertical="center" wrapText="1"/>
    </xf>
    <xf numFmtId="183" fontId="4" fillId="0" borderId="3" xfId="0" applyNumberFormat="1" applyFont="1" applyBorder="1" applyAlignment="1" quotePrefix="1">
      <alignment horizontal="center" vertical="center"/>
    </xf>
    <xf numFmtId="0" fontId="4" fillId="0" borderId="3" xfId="0" applyFont="1" applyBorder="1" applyAlignment="1" quotePrefix="1">
      <alignment horizontal="center" vertical="center"/>
    </xf>
    <xf numFmtId="177" fontId="4" fillId="0" borderId="3" xfId="0" applyNumberFormat="1" applyFont="1" applyBorder="1" applyAlignment="1" quotePrefix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Обычный 2" xfId="49"/>
    <cellStyle name="Обычный 2 2" xfId="50"/>
    <cellStyle name="Обычный 5" xfId="51"/>
    <cellStyle name="Финансовый 2" xfId="52"/>
    <cellStyle name="常规 3" xfId="53"/>
    <cellStyle name="货币 3" xfId="54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0070C0"/>
      <color rgb="007030A0"/>
      <color rgb="00FFFFFF"/>
      <color rgb="00AA4420"/>
      <color rgb="0000B050"/>
      <color rgb="00FF0000"/>
      <color rgb="00000000"/>
      <color rgb="00FFC000"/>
      <color rgb="000066CC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://hlt.su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hyperlink" Target="#FATO!R1C1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3419475</xdr:colOff>
      <xdr:row>0</xdr:row>
      <xdr:rowOff>9525</xdr:rowOff>
    </xdr:from>
    <xdr:to>
      <xdr:col>3</xdr:col>
      <xdr:colOff>3552825</xdr:colOff>
      <xdr:row>0</xdr:row>
      <xdr:rowOff>762000</xdr:rowOff>
    </xdr:to>
    <xdr:sp>
      <xdr:nvSpPr>
        <xdr:cNvPr id="2" name="矩形 19">
          <a:hlinkClick xmlns:r="http://schemas.openxmlformats.org/officeDocument/2006/relationships" r:id="rId1"/>
        </xdr:cNvPr>
        <xdr:cNvSpPr/>
      </xdr:nvSpPr>
      <xdr:spPr>
        <a:xfrm>
          <a:off x="3790950" y="9525"/>
          <a:ext cx="5638800" cy="752475"/>
        </a:xfrm>
        <a:prstGeom prst="rect">
          <a:avLst/>
        </a:prstGeom>
        <a:ln>
          <a:noFill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zh-CN" altLang="en-US" sz="1000">
              <a:latin typeface="Times New Roman" panose="02020603050405020304" charset="0"/>
              <a:cs typeface="Times New Roman" panose="02020603050405020304" charset="0"/>
            </a:rPr>
            <a:t>Россия, 127495,  Москва Дмитровское шоссе 163А, корпус2, помещение 24.1                                                                              Тел: +7(495) 419-57-16                                                                                                                                                          сайт: www.hlt.su                                                                                                                                              </a:t>
          </a:r>
          <a:r>
            <a:rPr lang="en-US" altLang="zh-CN" sz="1000">
              <a:latin typeface="Times New Roman" panose="02020603050405020304" charset="0"/>
              <a:cs typeface="Times New Roman" panose="02020603050405020304" charset="0"/>
            </a:rPr>
            <a:t>E-</a:t>
          </a:r>
          <a:r>
            <a:rPr lang="zh-CN" altLang="en-US" sz="1000">
              <a:latin typeface="Times New Roman" panose="02020603050405020304" charset="0"/>
              <a:cs typeface="Times New Roman" panose="02020603050405020304" charset="0"/>
            </a:rPr>
            <a:t>mail: info@fatorus.ru             </a:t>
          </a:r>
          <a:endParaRPr lang="zh-CN" altLang="en-US" sz="1000">
            <a:latin typeface="Times New Roman" panose="02020603050405020304" charset="0"/>
            <a:cs typeface="Times New Roman" panose="02020603050405020304" charset="0"/>
          </a:endParaRPr>
        </a:p>
      </xdr:txBody>
    </xdr:sp>
    <xdr:clientData/>
  </xdr:twoCellAnchor>
  <xdr:twoCellAnchor editAs="oneCell">
    <xdr:from>
      <xdr:col>2</xdr:col>
      <xdr:colOff>942340</xdr:colOff>
      <xdr:row>115</xdr:row>
      <xdr:rowOff>123825</xdr:rowOff>
    </xdr:from>
    <xdr:to>
      <xdr:col>2</xdr:col>
      <xdr:colOff>1383030</xdr:colOff>
      <xdr:row>117</xdr:row>
      <xdr:rowOff>64770</xdr:rowOff>
    </xdr:to>
    <xdr:pic>
      <xdr:nvPicPr>
        <xdr:cNvPr id="4135351" name="图片 2" descr="new-bonys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313815" y="25754330"/>
          <a:ext cx="440690" cy="375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781685</xdr:colOff>
      <xdr:row>286</xdr:row>
      <xdr:rowOff>149225</xdr:rowOff>
    </xdr:from>
    <xdr:to>
      <xdr:col>2</xdr:col>
      <xdr:colOff>1222375</xdr:colOff>
      <xdr:row>288</xdr:row>
      <xdr:rowOff>90170</xdr:rowOff>
    </xdr:to>
    <xdr:pic>
      <xdr:nvPicPr>
        <xdr:cNvPr id="4135354" name="图片 7" descr="new-bonys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53160" y="63189485"/>
          <a:ext cx="440690" cy="375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802640</xdr:colOff>
      <xdr:row>306</xdr:row>
      <xdr:rowOff>215900</xdr:rowOff>
    </xdr:from>
    <xdr:to>
      <xdr:col>2</xdr:col>
      <xdr:colOff>1237615</xdr:colOff>
      <xdr:row>308</xdr:row>
      <xdr:rowOff>157480</xdr:rowOff>
    </xdr:to>
    <xdr:pic>
      <xdr:nvPicPr>
        <xdr:cNvPr id="4135357" name="图片 10" descr="new-bonys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74115" y="67670045"/>
          <a:ext cx="434975" cy="375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2799715</xdr:colOff>
      <xdr:row>248</xdr:row>
      <xdr:rowOff>64135</xdr:rowOff>
    </xdr:from>
    <xdr:to>
      <xdr:col>2</xdr:col>
      <xdr:colOff>3240405</xdr:colOff>
      <xdr:row>250</xdr:row>
      <xdr:rowOff>5080</xdr:rowOff>
    </xdr:to>
    <xdr:pic>
      <xdr:nvPicPr>
        <xdr:cNvPr id="4135359" name="图片 2" descr="new-bonys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171190" y="54677945"/>
          <a:ext cx="440690" cy="375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2457450</xdr:colOff>
      <xdr:row>208</xdr:row>
      <xdr:rowOff>139700</xdr:rowOff>
    </xdr:from>
    <xdr:to>
      <xdr:col>2</xdr:col>
      <xdr:colOff>2898140</xdr:colOff>
      <xdr:row>210</xdr:row>
      <xdr:rowOff>80645</xdr:rowOff>
    </xdr:to>
    <xdr:pic>
      <xdr:nvPicPr>
        <xdr:cNvPr id="4135361" name="图片 2" descr="new-bonys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828925" y="45967015"/>
          <a:ext cx="440690" cy="375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771525</xdr:colOff>
      <xdr:row>316</xdr:row>
      <xdr:rowOff>29210</xdr:rowOff>
    </xdr:from>
    <xdr:to>
      <xdr:col>2</xdr:col>
      <xdr:colOff>1212215</xdr:colOff>
      <xdr:row>317</xdr:row>
      <xdr:rowOff>186055</xdr:rowOff>
    </xdr:to>
    <xdr:pic>
      <xdr:nvPicPr>
        <xdr:cNvPr id="4135367" name="图片 11" descr="new-bonys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43000" y="69655055"/>
          <a:ext cx="440690" cy="374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486410</xdr:colOff>
      <xdr:row>90</xdr:row>
      <xdr:rowOff>151765</xdr:rowOff>
    </xdr:from>
    <xdr:to>
      <xdr:col>2</xdr:col>
      <xdr:colOff>927100</xdr:colOff>
      <xdr:row>92</xdr:row>
      <xdr:rowOff>92710</xdr:rowOff>
    </xdr:to>
    <xdr:pic>
      <xdr:nvPicPr>
        <xdr:cNvPr id="4135368" name="图片 3" descr="new-bonys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57885" y="20318095"/>
          <a:ext cx="440690" cy="375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1259840</xdr:colOff>
      <xdr:row>142</xdr:row>
      <xdr:rowOff>12700</xdr:rowOff>
    </xdr:from>
    <xdr:to>
      <xdr:col>2</xdr:col>
      <xdr:colOff>1700530</xdr:colOff>
      <xdr:row>143</xdr:row>
      <xdr:rowOff>170815</xdr:rowOff>
    </xdr:to>
    <xdr:pic>
      <xdr:nvPicPr>
        <xdr:cNvPr id="5" name="图片 2" descr="new-bonys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631315" y="31506795"/>
          <a:ext cx="440690" cy="375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764540</xdr:colOff>
      <xdr:row>126</xdr:row>
      <xdr:rowOff>155575</xdr:rowOff>
    </xdr:from>
    <xdr:to>
      <xdr:col>2</xdr:col>
      <xdr:colOff>1205230</xdr:colOff>
      <xdr:row>128</xdr:row>
      <xdr:rowOff>96520</xdr:rowOff>
    </xdr:to>
    <xdr:pic>
      <xdr:nvPicPr>
        <xdr:cNvPr id="6" name="图片 2" descr="new-bonys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36015" y="28174950"/>
          <a:ext cx="440690" cy="375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815340</xdr:colOff>
      <xdr:row>135</xdr:row>
      <xdr:rowOff>122555</xdr:rowOff>
    </xdr:from>
    <xdr:to>
      <xdr:col>2</xdr:col>
      <xdr:colOff>1256030</xdr:colOff>
      <xdr:row>137</xdr:row>
      <xdr:rowOff>63500</xdr:rowOff>
    </xdr:to>
    <xdr:pic>
      <xdr:nvPicPr>
        <xdr:cNvPr id="8" name="图片 2" descr="new-bonys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86815" y="30096460"/>
          <a:ext cx="440690" cy="375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1647825</xdr:colOff>
      <xdr:row>272</xdr:row>
      <xdr:rowOff>93345</xdr:rowOff>
    </xdr:from>
    <xdr:to>
      <xdr:col>2</xdr:col>
      <xdr:colOff>2088515</xdr:colOff>
      <xdr:row>274</xdr:row>
      <xdr:rowOff>34290</xdr:rowOff>
    </xdr:to>
    <xdr:pic>
      <xdr:nvPicPr>
        <xdr:cNvPr id="3" name="图片 3" descr="new-bonys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019300" y="59942730"/>
          <a:ext cx="440690" cy="375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2612390</xdr:colOff>
      <xdr:row>107</xdr:row>
      <xdr:rowOff>119380</xdr:rowOff>
    </xdr:from>
    <xdr:to>
      <xdr:col>2</xdr:col>
      <xdr:colOff>3053080</xdr:colOff>
      <xdr:row>109</xdr:row>
      <xdr:rowOff>48895</xdr:rowOff>
    </xdr:to>
    <xdr:pic>
      <xdr:nvPicPr>
        <xdr:cNvPr id="4" name="图片 2" descr="new-bonys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983865" y="23977600"/>
          <a:ext cx="440690" cy="375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1965325</xdr:colOff>
      <xdr:row>319</xdr:row>
      <xdr:rowOff>41910</xdr:rowOff>
    </xdr:from>
    <xdr:to>
      <xdr:col>2</xdr:col>
      <xdr:colOff>2406015</xdr:colOff>
      <xdr:row>320</xdr:row>
      <xdr:rowOff>198755</xdr:rowOff>
    </xdr:to>
    <xdr:pic>
      <xdr:nvPicPr>
        <xdr:cNvPr id="11" name="图片 11" descr="new-bonys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36800" y="70319265"/>
          <a:ext cx="440690" cy="374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2790825</xdr:colOff>
      <xdr:row>285</xdr:row>
      <xdr:rowOff>140970</xdr:rowOff>
    </xdr:from>
    <xdr:to>
      <xdr:col>2</xdr:col>
      <xdr:colOff>3226435</xdr:colOff>
      <xdr:row>287</xdr:row>
      <xdr:rowOff>81915</xdr:rowOff>
    </xdr:to>
    <xdr:pic>
      <xdr:nvPicPr>
        <xdr:cNvPr id="9" name="图片 6" descr="new-bonys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162300" y="62964060"/>
          <a:ext cx="435610" cy="375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2228850</xdr:colOff>
      <xdr:row>69</xdr:row>
      <xdr:rowOff>131445</xdr:rowOff>
    </xdr:from>
    <xdr:to>
      <xdr:col>2</xdr:col>
      <xdr:colOff>2669540</xdr:colOff>
      <xdr:row>71</xdr:row>
      <xdr:rowOff>71120</xdr:rowOff>
    </xdr:to>
    <xdr:pic>
      <xdr:nvPicPr>
        <xdr:cNvPr id="10" name="图片 3" descr="new-bonys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600325" y="15737205"/>
          <a:ext cx="440690" cy="374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2095500</xdr:colOff>
      <xdr:row>276</xdr:row>
      <xdr:rowOff>190500</xdr:rowOff>
    </xdr:from>
    <xdr:to>
      <xdr:col>2</xdr:col>
      <xdr:colOff>3152775</xdr:colOff>
      <xdr:row>279</xdr:row>
      <xdr:rowOff>6985</xdr:rowOff>
    </xdr:to>
    <xdr:pic>
      <xdr:nvPicPr>
        <xdr:cNvPr id="7" name="图片 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466975" y="60943490"/>
          <a:ext cx="1057275" cy="5022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9525</xdr:colOff>
      <xdr:row>0</xdr:row>
      <xdr:rowOff>19050</xdr:rowOff>
    </xdr:from>
    <xdr:to>
      <xdr:col>1</xdr:col>
      <xdr:colOff>866140</xdr:colOff>
      <xdr:row>1</xdr:row>
      <xdr:rowOff>238760</xdr:rowOff>
    </xdr:to>
    <xdr:pic>
      <xdr:nvPicPr>
        <xdr:cNvPr id="4090536" name="Рисунок 1" descr="C:\Users\User\Documents\Tencent Files\1784580230\Image\C2C\AL68GTX)QW4)EHGLS2]`)QW.jpg" hidden="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19050"/>
          <a:ext cx="1456690" cy="5626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0001-&#35745;&#20215;-&#36135;&#21495;&#32534;&#20889;-&#35843;&#20215;&#31561;\&#26465;&#24418;&#30721;\&#26465;&#24418;&#30721;&#24635;&#34920;%20&#1052;&#1080;&#1082;&#1088;&#1086;&#1082;&#1083;&#1077;&#1084;&#1084;&#1099;%20&#1074;&#1077;&#1088;&#1085;&#1086;&#1077;%20&#1085;&#1072;&#1080;&#1084;&#1077;&#1085;&#1086;&#1074;&#1072;&#1085;&#1080;&#1077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总表"/>
      <sheetName val="HLT ELE2"/>
    </sheetNames>
    <sheetDataSet>
      <sheetData sheetId="0">
        <row r="1">
          <cell r="B1" t="str">
            <v>Арт</v>
          </cell>
          <cell r="C1" t="str">
            <v>HLT ELECTRIC</v>
          </cell>
          <cell r="D1" t="str">
            <v>Ед.</v>
          </cell>
          <cell r="E1" t="str">
            <v>Упаковка</v>
          </cell>
        </row>
        <row r="1">
          <cell r="G1" t="str">
            <v>净重</v>
          </cell>
          <cell r="H1" t="str">
            <v>整箱毛重</v>
          </cell>
          <cell r="I1" t="str">
            <v>整箱净重</v>
          </cell>
          <cell r="J1" t="str">
            <v>条形码/最低包装</v>
          </cell>
          <cell r="K1" t="str">
            <v>条形码/塑封/盒装包装</v>
          </cell>
        </row>
        <row r="2">
          <cell r="E2" t="str">
            <v>Количество в упаковке, шт.</v>
          </cell>
          <cell r="F2" t="str">
            <v>Количество     в  ящике, шт</v>
          </cell>
        </row>
        <row r="3">
          <cell r="B3" t="str">
            <v>Аксессуары для Шкафов и Щитов</v>
          </cell>
        </row>
        <row r="4">
          <cell r="B4" t="str">
            <v>Распределительные блоки РБ 1-но полюсные</v>
          </cell>
        </row>
        <row r="5">
          <cell r="B5" t="str">
            <v>081-07-01</v>
          </cell>
          <cell r="C5" t="str">
            <v>Распределительный блок на DIN-рейку РБ-80 1П 80А (1х16/4х6+2x16) HLT</v>
          </cell>
          <cell r="D5" t="str">
            <v>шт.</v>
          </cell>
          <cell r="E5">
            <v>6</v>
          </cell>
          <cell r="F5">
            <v>150</v>
          </cell>
          <cell r="G5">
            <v>0.07</v>
          </cell>
        </row>
        <row r="5">
          <cell r="I5">
            <v>14</v>
          </cell>
          <cell r="J5">
            <v>4670042790014</v>
          </cell>
        </row>
        <row r="6">
          <cell r="B6" t="str">
            <v>081-07-02</v>
          </cell>
          <cell r="C6" t="str">
            <v>Распределительный блок на DIN-рейку РБ-125 1П 125А (1х35+1x16/6x16) HLT</v>
          </cell>
          <cell r="D6" t="str">
            <v>шт.</v>
          </cell>
          <cell r="E6">
            <v>6</v>
          </cell>
          <cell r="F6">
            <v>150</v>
          </cell>
          <cell r="G6">
            <v>0.146666666666667</v>
          </cell>
        </row>
        <row r="6">
          <cell r="I6">
            <v>23</v>
          </cell>
          <cell r="J6" t="str">
            <v>4670042790021</v>
          </cell>
        </row>
        <row r="7">
          <cell r="B7" t="str">
            <v>081-07-03</v>
          </cell>
          <cell r="C7" t="str">
            <v>Распределительный блок на DIN-рейку РБ-160 1П 160А (1х70+1x16/6x16) HLT</v>
          </cell>
          <cell r="D7" t="str">
            <v>шт.</v>
          </cell>
          <cell r="E7">
            <v>6</v>
          </cell>
          <cell r="F7">
            <v>150</v>
          </cell>
          <cell r="G7">
            <v>0.146666666666667</v>
          </cell>
        </row>
        <row r="7">
          <cell r="I7">
            <v>23</v>
          </cell>
          <cell r="J7" t="str">
            <v>4670042790069</v>
          </cell>
        </row>
        <row r="8">
          <cell r="B8" t="str">
            <v>081-07-04</v>
          </cell>
          <cell r="C8" t="str">
            <v>Распределительный блок на DIN-рейку РБ-250 1П 250А (1х120/2x35+ 5x16+ 4x10) HLT</v>
          </cell>
          <cell r="D8" t="str">
            <v>шт.</v>
          </cell>
          <cell r="E8">
            <v>1</v>
          </cell>
          <cell r="F8">
            <v>30</v>
          </cell>
          <cell r="G8">
            <v>0.4</v>
          </cell>
        </row>
        <row r="8">
          <cell r="I8">
            <v>13</v>
          </cell>
          <cell r="J8" t="str">
            <v>4670042790076</v>
          </cell>
        </row>
        <row r="9">
          <cell r="B9" t="str">
            <v>081-07-05</v>
          </cell>
          <cell r="C9" t="str">
            <v>Распределительный блок на DIN-рейку РБ-400 1П 400А (1х185/2x35+5x16+ 4x10) HLT</v>
          </cell>
          <cell r="D9" t="str">
            <v>шт.</v>
          </cell>
          <cell r="E9">
            <v>1</v>
          </cell>
          <cell r="F9">
            <v>30</v>
          </cell>
          <cell r="G9">
            <v>0.383333333333333</v>
          </cell>
        </row>
        <row r="9">
          <cell r="I9">
            <v>13</v>
          </cell>
          <cell r="J9" t="str">
            <v>4670042790083</v>
          </cell>
        </row>
        <row r="10">
          <cell r="B10" t="str">
            <v>081-07-06</v>
          </cell>
          <cell r="C10" t="str">
            <v>Распределительный блок на DIN-рейку РБ-500 1П 500А (плоские шины от 3х15 до  8х24/2x35+5x16+4x10) HLT</v>
          </cell>
          <cell r="D10" t="str">
            <v>шт.</v>
          </cell>
          <cell r="E10">
            <v>1</v>
          </cell>
          <cell r="F10">
            <v>30</v>
          </cell>
          <cell r="G10">
            <v>0.416666666666667</v>
          </cell>
        </row>
        <row r="10">
          <cell r="I10">
            <v>14</v>
          </cell>
          <cell r="J10" t="str">
            <v>4670042790090</v>
          </cell>
        </row>
        <row r="11">
          <cell r="B11" t="str">
            <v>Распределительные блок   РБЛ  "Лесенка"</v>
          </cell>
        </row>
        <row r="12">
          <cell r="B12" t="str">
            <v>081-07-007</v>
          </cell>
          <cell r="C12" t="str">
            <v>Распределительный блок на DIN-рейку РБЛ "Лесенка"-80 1П 80А (1x16/4x6+2x16) HLT</v>
          </cell>
          <cell r="D12" t="str">
            <v>шт.</v>
          </cell>
          <cell r="E12">
            <v>1</v>
          </cell>
          <cell r="F12">
            <v>150</v>
          </cell>
          <cell r="G12">
            <v>0.07</v>
          </cell>
        </row>
        <row r="12">
          <cell r="I12">
            <v>14</v>
          </cell>
          <cell r="J12">
            <v>4650358705063</v>
          </cell>
          <cell r="K12" t="str">
            <v>4630076442907</v>
          </cell>
        </row>
        <row r="13">
          <cell r="B13" t="str">
            <v>081-07-008</v>
          </cell>
          <cell r="C13" t="str">
            <v>Распределительный блок на DIN-рейку РБЛ "Лесенка"-125 1П 125А (1x35+1x16/6x16) HLT</v>
          </cell>
          <cell r="D13" t="str">
            <v>шт.</v>
          </cell>
          <cell r="E13">
            <v>1</v>
          </cell>
          <cell r="F13">
            <v>150</v>
          </cell>
          <cell r="G13">
            <v>0.146666666666667</v>
          </cell>
        </row>
        <row r="13">
          <cell r="I13">
            <v>23</v>
          </cell>
          <cell r="J13">
            <v>4650358705124</v>
          </cell>
          <cell r="K13" t="str">
            <v>4630076442914</v>
          </cell>
        </row>
        <row r="14">
          <cell r="B14" t="str">
            <v>081-07-009</v>
          </cell>
          <cell r="C14" t="str">
            <v>Распределительный блок на DIN-рейку РБЛ "Лесенка"-160 1П 160А (1x70+1x16/6x16) HLT</v>
          </cell>
          <cell r="D14" t="str">
            <v>шт.</v>
          </cell>
          <cell r="E14">
            <v>1</v>
          </cell>
          <cell r="F14">
            <v>150</v>
          </cell>
          <cell r="G14">
            <v>0.146666666666667</v>
          </cell>
        </row>
        <row r="14">
          <cell r="I14">
            <v>23</v>
          </cell>
          <cell r="J14">
            <v>4650358705131</v>
          </cell>
          <cell r="K14" t="str">
            <v>4630076442921</v>
          </cell>
        </row>
        <row r="15">
          <cell r="B15" t="str">
            <v>081-07-077</v>
          </cell>
          <cell r="C15" t="str">
            <v>Распределительный блок на DIN-рейку РБЛ "Лесенка"-250 1П 250А (1x120/2x35+ 5x16+ 4x10) HLT</v>
          </cell>
          <cell r="D15" t="str">
            <v>шт.</v>
          </cell>
          <cell r="E15">
            <v>1</v>
          </cell>
          <cell r="F15">
            <v>30</v>
          </cell>
          <cell r="G15">
            <v>0.4</v>
          </cell>
        </row>
        <row r="15">
          <cell r="I15">
            <v>13</v>
          </cell>
        </row>
        <row r="15">
          <cell r="K15" t="str">
            <v>4630076442938</v>
          </cell>
        </row>
        <row r="16">
          <cell r="B16" t="str">
            <v>081-07-078</v>
          </cell>
          <cell r="C16" t="str">
            <v>Распределительный блок на DIN-рейку РБЛ "Лесенка"-400 1П 400А (1x185/2x35+5x16+ 4x10) HLT</v>
          </cell>
          <cell r="D16" t="str">
            <v>шт.</v>
          </cell>
          <cell r="E16">
            <v>1</v>
          </cell>
          <cell r="F16">
            <v>30</v>
          </cell>
          <cell r="G16">
            <v>0.383333333333333</v>
          </cell>
        </row>
        <row r="16">
          <cell r="I16">
            <v>13</v>
          </cell>
        </row>
        <row r="16">
          <cell r="K16" t="str">
            <v>4630076442945</v>
          </cell>
        </row>
        <row r="17">
          <cell r="B17" t="str">
            <v>Распределительные блоки проходные РБП</v>
          </cell>
        </row>
        <row r="18">
          <cell r="B18" t="str">
            <v>081-07-10</v>
          </cell>
          <cell r="C18" t="str">
            <v>Распределительный блок проходной РБП 35 (1х35-4х6 мм²) 125/50А HLT</v>
          </cell>
          <cell r="D18" t="str">
            <v>шт.</v>
          </cell>
          <cell r="E18">
            <v>10</v>
          </cell>
          <cell r="F18">
            <v>200</v>
          </cell>
          <cell r="G18">
            <v>0.095</v>
          </cell>
        </row>
        <row r="18">
          <cell r="I18">
            <v>19</v>
          </cell>
          <cell r="J18">
            <v>4650358705179</v>
          </cell>
          <cell r="K18" t="str">
            <v>4670042790205</v>
          </cell>
        </row>
        <row r="19">
          <cell r="B19" t="str">
            <v>081-07-11</v>
          </cell>
          <cell r="C19" t="str">
            <v>Распределительный блок проходной РБП 95 (1х95 - 4х16 мм²) 232/100А HLT</v>
          </cell>
          <cell r="D19" t="str">
            <v>шт.</v>
          </cell>
          <cell r="E19">
            <v>8</v>
          </cell>
          <cell r="F19">
            <v>96</v>
          </cell>
          <cell r="G19">
            <v>0.177083333333333</v>
          </cell>
        </row>
        <row r="19">
          <cell r="I19">
            <v>17</v>
          </cell>
          <cell r="J19">
            <v>4650358705186</v>
          </cell>
          <cell r="K19" t="str">
            <v>4670042790212</v>
          </cell>
        </row>
        <row r="20">
          <cell r="B20" t="str">
            <v>Шины в корпусе (кросс-модули)</v>
          </cell>
        </row>
        <row r="20">
          <cell r="G20">
            <v>0</v>
          </cell>
        </row>
        <row r="21">
          <cell r="B21" t="str">
            <v>081-06-01</v>
          </cell>
          <cell r="C21" t="str">
            <v>Шины на DIN-рейку в корпусе (кросс-модуль) L+PEN 2х7 HLT</v>
          </cell>
          <cell r="D21" t="str">
            <v>шт.</v>
          </cell>
          <cell r="E21">
            <v>1</v>
          </cell>
          <cell r="F21">
            <v>200</v>
          </cell>
          <cell r="G21">
            <v>0.061</v>
          </cell>
        </row>
        <row r="21">
          <cell r="I21">
            <v>12.2</v>
          </cell>
          <cell r="J21" t="str">
            <v>4670042790229</v>
          </cell>
        </row>
        <row r="22">
          <cell r="B22" t="str">
            <v>081-06-02</v>
          </cell>
          <cell r="C22" t="str">
            <v>Шины на DIN-рейку в корпусе (кросс-модуль) L+PEN 2х11 HLT</v>
          </cell>
          <cell r="D22" t="str">
            <v>шт.</v>
          </cell>
          <cell r="E22">
            <v>1</v>
          </cell>
          <cell r="F22">
            <v>120</v>
          </cell>
          <cell r="G22">
            <v>0</v>
          </cell>
        </row>
        <row r="22">
          <cell r="J22" t="str">
            <v>4670042790236</v>
          </cell>
        </row>
        <row r="23">
          <cell r="B23" t="str">
            <v>081-06-03</v>
          </cell>
          <cell r="C23" t="str">
            <v>Шины на DIN-рейку в корпусе (кросс-модуль) L+PEN 2х15 HLT</v>
          </cell>
          <cell r="D23" t="str">
            <v>шт.</v>
          </cell>
          <cell r="E23">
            <v>1</v>
          </cell>
          <cell r="F23">
            <v>100</v>
          </cell>
          <cell r="G23">
            <v>0</v>
          </cell>
        </row>
        <row r="23">
          <cell r="I23">
            <v>24</v>
          </cell>
          <cell r="J23" t="str">
            <v>4670042790243</v>
          </cell>
        </row>
        <row r="24">
          <cell r="B24" t="str">
            <v>081-06-04</v>
          </cell>
          <cell r="C24" t="str">
            <v>Шины на DIN-рейку в корпусе (кросс-модуль) 3L+PEN 4х7 HLT</v>
          </cell>
          <cell r="D24" t="str">
            <v>шт.</v>
          </cell>
          <cell r="E24">
            <v>1</v>
          </cell>
          <cell r="F24">
            <v>100</v>
          </cell>
          <cell r="G24">
            <v>0.235</v>
          </cell>
        </row>
        <row r="24">
          <cell r="I24">
            <v>24</v>
          </cell>
          <cell r="J24" t="str">
            <v>4670042790250</v>
          </cell>
        </row>
        <row r="25">
          <cell r="B25" t="str">
            <v>081-06-05</v>
          </cell>
          <cell r="C25" t="str">
            <v>Шины на DIN-рейку в корпусе (кросс-модуль) 3L+PEN 4х11 HLT</v>
          </cell>
          <cell r="D25" t="str">
            <v>шт.</v>
          </cell>
          <cell r="E25">
            <v>1</v>
          </cell>
          <cell r="F25">
            <v>50</v>
          </cell>
          <cell r="G25">
            <v>0.283333333333333</v>
          </cell>
        </row>
        <row r="25">
          <cell r="I25">
            <v>18</v>
          </cell>
          <cell r="J25" t="str">
            <v>4670042790267</v>
          </cell>
        </row>
        <row r="26">
          <cell r="B26" t="str">
            <v>081-06-06</v>
          </cell>
          <cell r="C26" t="str">
            <v>Шины на DIN-рейку в корпусе (кросс-модуль) 3L+PEN 4х15 HLT</v>
          </cell>
          <cell r="D26" t="str">
            <v>шт.</v>
          </cell>
          <cell r="E26">
            <v>1</v>
          </cell>
          <cell r="F26">
            <v>50</v>
          </cell>
          <cell r="G26">
            <v>0.442</v>
          </cell>
        </row>
        <row r="26">
          <cell r="I26">
            <v>23</v>
          </cell>
          <cell r="J26" t="str">
            <v>4670042790274</v>
          </cell>
        </row>
        <row r="27">
          <cell r="B27" t="str">
            <v>Шины в корпусе (кросс-модули) "Лесенка"</v>
          </cell>
        </row>
        <row r="28">
          <cell r="B28" t="str">
            <v>081-06-007</v>
          </cell>
          <cell r="C28" t="str">
            <v>Шины на DIN-рейку в корпусе (кросс-модуль) "Лесенка" L+PEN 2*7 HLT</v>
          </cell>
          <cell r="D28" t="str">
            <v>шт.</v>
          </cell>
          <cell r="E28">
            <v>1</v>
          </cell>
          <cell r="F28">
            <v>200</v>
          </cell>
          <cell r="G28">
            <v>0.061</v>
          </cell>
        </row>
        <row r="28">
          <cell r="I28">
            <v>12.2</v>
          </cell>
          <cell r="J28" t="str">
            <v>4630076442952</v>
          </cell>
        </row>
        <row r="29">
          <cell r="B29" t="str">
            <v>081-06-008</v>
          </cell>
          <cell r="C29" t="str">
            <v>Шины на DIN-рейку в корпусе (кросс-модуль) "Лесенка" L+PEN 2*15 HLT</v>
          </cell>
          <cell r="D29" t="str">
            <v>шт.</v>
          </cell>
          <cell r="E29">
            <v>1</v>
          </cell>
          <cell r="F29">
            <v>100</v>
          </cell>
          <cell r="G29">
            <v>0</v>
          </cell>
        </row>
        <row r="29">
          <cell r="I29">
            <v>24</v>
          </cell>
          <cell r="J29" t="str">
            <v>4630076442969</v>
          </cell>
        </row>
        <row r="30">
          <cell r="B30" t="str">
            <v>081-06-009</v>
          </cell>
          <cell r="C30" t="str">
            <v>Шины на DIN-рейку в корпусе (кросс-модуль) "Лесенка" 3L+PEN 4*7 HLT</v>
          </cell>
          <cell r="D30" t="str">
            <v>шт.</v>
          </cell>
          <cell r="E30">
            <v>1</v>
          </cell>
          <cell r="F30">
            <v>100</v>
          </cell>
          <cell r="G30">
            <v>0.235</v>
          </cell>
        </row>
        <row r="30">
          <cell r="I30">
            <v>24</v>
          </cell>
          <cell r="J30" t="str">
            <v>4630076442976</v>
          </cell>
        </row>
        <row r="31">
          <cell r="B31" t="str">
            <v>081-06-010</v>
          </cell>
          <cell r="C31" t="str">
            <v>Шины на DIN-рейку в корпусе (кросс-модуль) "Лесенка" 3L+PEN 4*11 HLT</v>
          </cell>
          <cell r="D31" t="str">
            <v>шт.</v>
          </cell>
          <cell r="E31">
            <v>1</v>
          </cell>
          <cell r="F31">
            <v>60</v>
          </cell>
          <cell r="G31">
            <v>0.283333333333333</v>
          </cell>
        </row>
        <row r="31">
          <cell r="I31">
            <v>18</v>
          </cell>
          <cell r="J31" t="str">
            <v>4630076442983</v>
          </cell>
        </row>
        <row r="32">
          <cell r="B32" t="str">
            <v>081-06-011</v>
          </cell>
          <cell r="C32" t="str">
            <v>Шины на DIN-рейку в корпусе (кросс-модуль) "Лесенка" 3L+PEN 4*15 HLT</v>
          </cell>
          <cell r="D32" t="str">
            <v>шт.</v>
          </cell>
          <cell r="E32">
            <v>1</v>
          </cell>
          <cell r="F32">
            <v>50</v>
          </cell>
          <cell r="G32">
            <v>0.442</v>
          </cell>
        </row>
        <row r="32">
          <cell r="I32">
            <v>23</v>
          </cell>
          <cell r="J32" t="str">
            <v>4630076442990</v>
          </cell>
        </row>
        <row r="33">
          <cell r="B33" t="str">
            <v>Шина универсальная распределительная ШнУР</v>
          </cell>
        </row>
        <row r="33">
          <cell r="G33">
            <v>0</v>
          </cell>
        </row>
        <row r="34">
          <cell r="B34" t="str">
            <v>081-17-01</v>
          </cell>
          <cell r="C34" t="str">
            <v>Шина универсальная распределительная ШнУР 1 в корпусе 2 ввода 7 групп 160 А HLT</v>
          </cell>
          <cell r="D34" t="str">
            <v>шт.</v>
          </cell>
          <cell r="E34">
            <v>1</v>
          </cell>
          <cell r="F34">
            <v>50</v>
          </cell>
          <cell r="G34">
            <v>0.496</v>
          </cell>
        </row>
        <row r="34">
          <cell r="I34">
            <v>12.55</v>
          </cell>
          <cell r="J34" t="str">
            <v>4670042790281</v>
          </cell>
        </row>
        <row r="35">
          <cell r="B35" t="str">
            <v>Распределительные блоки РБ 4-х полюсные</v>
          </cell>
        </row>
        <row r="35">
          <cell r="G35">
            <v>0</v>
          </cell>
        </row>
        <row r="36">
          <cell r="B36" t="str">
            <v>081-08-01</v>
          </cell>
          <cell r="C36" t="str">
            <v>Распределительный блок на DIN-рейку РБ-160 4П 160А (4 шины 2x9+2x8+7 x7+1x12) HLT</v>
          </cell>
          <cell r="D36" t="str">
            <v>шт.</v>
          </cell>
          <cell r="E36">
            <v>1</v>
          </cell>
          <cell r="F36">
            <v>20</v>
          </cell>
          <cell r="G36">
            <v>0.9</v>
          </cell>
        </row>
        <row r="36">
          <cell r="I36">
            <v>18</v>
          </cell>
          <cell r="J36" t="str">
            <v>4670042790298</v>
          </cell>
        </row>
        <row r="37">
          <cell r="B37" t="str">
            <v>081-08-02</v>
          </cell>
          <cell r="C37" t="str">
            <v>Распределительный блок на DIN-рейку РБ-200 4П 200А (4 шины 10xM6+1хM8) HLT</v>
          </cell>
          <cell r="D37" t="str">
            <v>шт.</v>
          </cell>
          <cell r="E37">
            <v>1</v>
          </cell>
          <cell r="F37">
            <v>10</v>
          </cell>
          <cell r="G37">
            <v>1.4</v>
          </cell>
        </row>
        <row r="37">
          <cell r="I37">
            <v>14</v>
          </cell>
          <cell r="J37" t="str">
            <v>4670042790304</v>
          </cell>
        </row>
        <row r="38">
          <cell r="B38" t="str">
            <v>081-08-03</v>
          </cell>
          <cell r="C38" t="str">
            <v>Распределительный блок на DIN-рейку РБ-250 4П 250А (4 шины 10xM6+1хM8) HLT</v>
          </cell>
          <cell r="D38" t="str">
            <v>шт.</v>
          </cell>
          <cell r="E38">
            <v>1</v>
          </cell>
          <cell r="F38">
            <v>10</v>
          </cell>
          <cell r="G38">
            <v>1.6</v>
          </cell>
        </row>
        <row r="38">
          <cell r="I38">
            <v>16</v>
          </cell>
          <cell r="J38" t="str">
            <v>4670042790311</v>
          </cell>
        </row>
        <row r="39">
          <cell r="B39" t="str">
            <v>081-08-04</v>
          </cell>
          <cell r="C39" t="str">
            <v>Распределительный блок РБ-400 4П 400А (4 шины 10xM6+1хM8) HLT</v>
          </cell>
          <cell r="D39" t="str">
            <v>шт.</v>
          </cell>
          <cell r="E39">
            <v>1</v>
          </cell>
          <cell r="F39">
            <v>10</v>
          </cell>
          <cell r="G39">
            <v>1.8</v>
          </cell>
        </row>
        <row r="39">
          <cell r="I39">
            <v>18</v>
          </cell>
          <cell r="J39" t="str">
            <v>4670042790328</v>
          </cell>
        </row>
        <row r="40">
          <cell r="B40" t="str">
            <v>Модульные распределительные блоки МРБ</v>
          </cell>
        </row>
        <row r="41">
          <cell r="B41" t="str">
            <v>081-16-01</v>
          </cell>
          <cell r="C41" t="str">
            <v>Модульный распределительный блок на DIN-рейку МРБ-100 2П 100А 2х7 групп HLT</v>
          </cell>
          <cell r="D41" t="str">
            <v>шт.</v>
          </cell>
          <cell r="E41">
            <v>1</v>
          </cell>
          <cell r="F41">
            <v>200</v>
          </cell>
        </row>
        <row r="42">
          <cell r="B42" t="str">
            <v>081-16-02</v>
          </cell>
          <cell r="C42" t="str">
            <v>Модульный распределительный блок на DIN-рейку МРБ-125 2П 125А 2х15 групп HLT</v>
          </cell>
          <cell r="D42" t="str">
            <v>шт.</v>
          </cell>
          <cell r="E42">
            <v>1</v>
          </cell>
          <cell r="F42">
            <v>100</v>
          </cell>
        </row>
        <row r="43">
          <cell r="B43" t="str">
            <v>081-16-03</v>
          </cell>
          <cell r="C43" t="str">
            <v>Модульный распределительный блок на DIN-рейку МРБ-100 4П 100А 4х7 групп HLT</v>
          </cell>
          <cell r="D43" t="str">
            <v>шт.</v>
          </cell>
          <cell r="E43">
            <v>1</v>
          </cell>
          <cell r="F43">
            <v>100</v>
          </cell>
        </row>
        <row r="44">
          <cell r="B44" t="str">
            <v>081-16-04</v>
          </cell>
          <cell r="C44" t="str">
            <v>Модульный распределительный блок на DIN-рейку МРБ-125 4П 125А 4х11 групп HLT</v>
          </cell>
          <cell r="D44" t="str">
            <v>шт.</v>
          </cell>
          <cell r="E44">
            <v>1</v>
          </cell>
          <cell r="F44">
            <v>60</v>
          </cell>
        </row>
        <row r="45">
          <cell r="B45" t="str">
            <v>081-16-05</v>
          </cell>
          <cell r="C45" t="str">
            <v>Модульный распределительный блок на DIN-рейку МРБ-125 4П 125А 4х15 групп HLT</v>
          </cell>
          <cell r="D45" t="str">
            <v>шт.</v>
          </cell>
          <cell r="E45">
            <v>1</v>
          </cell>
          <cell r="F45">
            <v>50</v>
          </cell>
        </row>
        <row r="46">
          <cell r="B46" t="str">
            <v>Коробка испытательная для счетчиков ИК</v>
          </cell>
        </row>
        <row r="47">
          <cell r="B47" t="str">
            <v>081-22-01</v>
          </cell>
          <cell r="C47" t="str">
            <v>Коробка испытательная переходная ИК (аналог ИК, ИКК) с прозр. крышкой HLT</v>
          </cell>
          <cell r="D47" t="str">
            <v>шт.</v>
          </cell>
          <cell r="E47">
            <v>1</v>
          </cell>
          <cell r="F47">
            <v>20</v>
          </cell>
        </row>
        <row r="47">
          <cell r="H47">
            <v>8.5</v>
          </cell>
          <cell r="I47">
            <v>8</v>
          </cell>
          <cell r="J47" t="str">
            <v>4670042790342</v>
          </cell>
        </row>
        <row r="48">
          <cell r="B48" t="str">
            <v>081-22-02</v>
          </cell>
          <cell r="C48" t="str">
            <v>Коробка испытательная переходная ИК HLT</v>
          </cell>
          <cell r="D48" t="str">
            <v>шт.</v>
          </cell>
          <cell r="E48">
            <v>1</v>
          </cell>
          <cell r="F48">
            <v>20</v>
          </cell>
          <cell r="G48">
            <v>0.4</v>
          </cell>
          <cell r="H48">
            <v>8.5</v>
          </cell>
          <cell r="I48">
            <v>8</v>
          </cell>
          <cell r="J48" t="str">
            <v>4670042790335</v>
          </cell>
        </row>
        <row r="49">
          <cell r="B49" t="str">
            <v>Ответвительный сжим (орех)</v>
          </cell>
        </row>
        <row r="49">
          <cell r="G49">
            <v>0</v>
          </cell>
        </row>
        <row r="50">
          <cell r="B50" t="str">
            <v>081-13-28</v>
          </cell>
          <cell r="C50" t="str">
            <v>Сжим ответвительный У-731М (4-10 : 1,5-10 мм²) IP20 HLT</v>
          </cell>
          <cell r="D50" t="str">
            <v>шт.</v>
          </cell>
          <cell r="E50">
            <v>18</v>
          </cell>
          <cell r="F50">
            <v>216</v>
          </cell>
          <cell r="G50">
            <v>0</v>
          </cell>
        </row>
        <row r="50">
          <cell r="I50">
            <v>10</v>
          </cell>
          <cell r="J50" t="str">
            <v>4670042790359</v>
          </cell>
        </row>
        <row r="51">
          <cell r="B51" t="str">
            <v>081-13-29</v>
          </cell>
          <cell r="C51" t="str">
            <v>Сжим ответвительный У-733М (16-35 : 1,5-10 мм²) IP20 HLT</v>
          </cell>
          <cell r="D51" t="str">
            <v>шт.</v>
          </cell>
          <cell r="E51">
            <v>18</v>
          </cell>
          <cell r="F51">
            <v>216</v>
          </cell>
          <cell r="G51">
            <v>0</v>
          </cell>
        </row>
        <row r="51">
          <cell r="I51">
            <v>10</v>
          </cell>
          <cell r="J51" t="str">
            <v>4670042790366</v>
          </cell>
        </row>
        <row r="52">
          <cell r="B52" t="str">
            <v>081-13-30</v>
          </cell>
          <cell r="C52" t="str">
            <v>Сжим ответвительный У-734М (16-35 : 16-25 мм²) IP20 HLT</v>
          </cell>
          <cell r="D52" t="str">
            <v>шт.</v>
          </cell>
          <cell r="E52">
            <v>18</v>
          </cell>
          <cell r="F52">
            <v>216</v>
          </cell>
          <cell r="G52">
            <v>0</v>
          </cell>
        </row>
        <row r="52">
          <cell r="I52">
            <v>10</v>
          </cell>
          <cell r="J52" t="str">
            <v>4670042790373</v>
          </cell>
        </row>
        <row r="53">
          <cell r="B53" t="str">
            <v>081-13-31</v>
          </cell>
          <cell r="C53" t="str">
            <v>Сжим ответвительный У-739М (4-10 : 1,5-2,5 мм²) IP20 HLT</v>
          </cell>
          <cell r="D53" t="str">
            <v>шт.</v>
          </cell>
          <cell r="E53">
            <v>18</v>
          </cell>
          <cell r="F53">
            <v>216</v>
          </cell>
          <cell r="G53">
            <v>0</v>
          </cell>
        </row>
        <row r="53">
          <cell r="I53">
            <v>10</v>
          </cell>
          <cell r="J53" t="str">
            <v>4670042790380</v>
          </cell>
        </row>
        <row r="54">
          <cell r="B54" t="str">
            <v>081-13-32</v>
          </cell>
          <cell r="C54" t="str">
            <v>Сжим ответвительный У-859М (50-70 : 4-35 мм²) IP20 HLT</v>
          </cell>
          <cell r="D54" t="str">
            <v>шт.</v>
          </cell>
          <cell r="E54">
            <v>8</v>
          </cell>
          <cell r="F54">
            <v>96</v>
          </cell>
          <cell r="G54">
            <v>0</v>
          </cell>
        </row>
        <row r="54">
          <cell r="I54">
            <v>13.6</v>
          </cell>
          <cell r="J54" t="str">
            <v>4670042790397</v>
          </cell>
        </row>
        <row r="55">
          <cell r="B55" t="str">
            <v>081-13-33</v>
          </cell>
          <cell r="C55" t="str">
            <v>Сжим ответвительный У-870М (95-150 : 16-50 мм²) IP20 HLT</v>
          </cell>
          <cell r="D55" t="str">
            <v>шт.</v>
          </cell>
          <cell r="E55">
            <v>2</v>
          </cell>
          <cell r="F55">
            <v>24</v>
          </cell>
          <cell r="G55">
            <v>0</v>
          </cell>
        </row>
        <row r="55">
          <cell r="I55">
            <v>10</v>
          </cell>
          <cell r="J55" t="str">
            <v>4670042790403</v>
          </cell>
        </row>
        <row r="56">
          <cell r="B56" t="str">
            <v>081-13-34</v>
          </cell>
          <cell r="C56" t="str">
            <v>Сжим ответвительный У-871М (95-150 : 50-95 мм²) IP20 HLT</v>
          </cell>
          <cell r="D56" t="str">
            <v>шт.</v>
          </cell>
          <cell r="E56">
            <v>2</v>
          </cell>
          <cell r="F56">
            <v>24</v>
          </cell>
          <cell r="G56">
            <v>0</v>
          </cell>
        </row>
        <row r="56">
          <cell r="I56">
            <v>10</v>
          </cell>
          <cell r="J56" t="str">
            <v>4670042790410</v>
          </cell>
        </row>
        <row r="57">
          <cell r="B57" t="str">
            <v>081-13-35</v>
          </cell>
          <cell r="C57" t="str">
            <v>Сжим ответвительный У-872М (95-150 : 95-120 мм²) IP20 HLT</v>
          </cell>
          <cell r="D57" t="str">
            <v>шт.</v>
          </cell>
          <cell r="E57">
            <v>2</v>
          </cell>
          <cell r="F57">
            <v>24</v>
          </cell>
          <cell r="G57">
            <v>0</v>
          </cell>
        </row>
        <row r="57">
          <cell r="I57">
            <v>10</v>
          </cell>
          <cell r="J57" t="str">
            <v>4670042790427</v>
          </cell>
        </row>
        <row r="58">
          <cell r="B58" t="str">
            <v>Шина в корпусном изоляторе на DIN-рейку</v>
          </cell>
        </row>
        <row r="58">
          <cell r="G58">
            <v>0</v>
          </cell>
        </row>
        <row r="59">
          <cell r="B59" t="str">
            <v>081-03-21</v>
          </cell>
          <cell r="C59" t="str">
            <v>Шина PE "земля" в корп изол на DIN-рейку ШНИ-6*9-7-К-зеленая HLT</v>
          </cell>
          <cell r="D59" t="str">
            <v>шт.</v>
          </cell>
          <cell r="E59">
            <v>20</v>
          </cell>
          <cell r="F59">
            <v>400</v>
          </cell>
          <cell r="G59">
            <v>0.0316666666666667</v>
          </cell>
        </row>
        <row r="59">
          <cell r="I59">
            <v>19</v>
          </cell>
          <cell r="J59">
            <v>4650358709832</v>
          </cell>
          <cell r="K59" t="str">
            <v>4670042790434</v>
          </cell>
        </row>
        <row r="60">
          <cell r="B60" t="str">
            <v>081-05-02</v>
          </cell>
          <cell r="C60" t="str">
            <v>Шина PE "земля" в корп изол на DIN-рейку ШНИ-6*9-10-К-зеленая HLT</v>
          </cell>
          <cell r="D60" t="str">
            <v>шт.</v>
          </cell>
          <cell r="E60">
            <v>20</v>
          </cell>
          <cell r="F60">
            <v>400</v>
          </cell>
          <cell r="G60">
            <v>0</v>
          </cell>
        </row>
        <row r="60">
          <cell r="J60">
            <v>4650358709849</v>
          </cell>
          <cell r="K60" t="str">
            <v>4670042790441</v>
          </cell>
        </row>
        <row r="61">
          <cell r="B61" t="str">
            <v>081-03-22</v>
          </cell>
          <cell r="C61" t="str">
            <v>Шина PE "земля" в корп изол на DIN-рейку ШНИ-6*9-12-К-зеленая HLT</v>
          </cell>
          <cell r="D61" t="str">
            <v>шт.</v>
          </cell>
          <cell r="E61">
            <v>20</v>
          </cell>
          <cell r="F61">
            <v>300</v>
          </cell>
          <cell r="G61">
            <v>0.0416666666666667</v>
          </cell>
        </row>
        <row r="61">
          <cell r="I61">
            <v>25</v>
          </cell>
          <cell r="J61">
            <v>4650358709856</v>
          </cell>
          <cell r="K61" t="str">
            <v>4670042790458</v>
          </cell>
        </row>
        <row r="62">
          <cell r="B62" t="str">
            <v>081-05-04</v>
          </cell>
          <cell r="C62" t="str">
            <v>Шина PE "земля" в корп изол на DIN-рейку ШНИ-6*9-15-К-зеленая HLT</v>
          </cell>
          <cell r="D62" t="str">
            <v>шт.</v>
          </cell>
          <cell r="E62">
            <v>20</v>
          </cell>
          <cell r="F62">
            <v>300</v>
          </cell>
          <cell r="G62">
            <v>0</v>
          </cell>
        </row>
        <row r="62">
          <cell r="J62">
            <v>4650358709863</v>
          </cell>
          <cell r="K62" t="str">
            <v>4670042790465</v>
          </cell>
        </row>
        <row r="63">
          <cell r="B63" t="str">
            <v>081-05-011</v>
          </cell>
          <cell r="C63" t="str">
            <v>Шина PE "земля" в корп изол на DIN-рейку ШНИ-6*9-7-К-синяя HLT</v>
          </cell>
          <cell r="D63" t="str">
            <v>шт.</v>
          </cell>
          <cell r="E63">
            <v>20</v>
          </cell>
          <cell r="F63">
            <v>400</v>
          </cell>
          <cell r="G63">
            <v>0.0316666666666667</v>
          </cell>
        </row>
        <row r="63">
          <cell r="I63">
            <v>19</v>
          </cell>
          <cell r="J63">
            <v>4650358709870</v>
          </cell>
          <cell r="K63">
            <v>4630076440361</v>
          </cell>
        </row>
        <row r="64">
          <cell r="B64" t="str">
            <v>081-05-012</v>
          </cell>
          <cell r="C64" t="str">
            <v>Шина PE "земля" в корп изол на DIN-рейку ШНИ-6*9-10-К-синяя HLT</v>
          </cell>
          <cell r="D64" t="str">
            <v>шт.</v>
          </cell>
          <cell r="E64">
            <v>20</v>
          </cell>
          <cell r="F64">
            <v>400</v>
          </cell>
          <cell r="G64">
            <v>0</v>
          </cell>
        </row>
        <row r="64">
          <cell r="J64">
            <v>4650358709887</v>
          </cell>
          <cell r="K64">
            <v>4630076440378</v>
          </cell>
        </row>
        <row r="65">
          <cell r="B65" t="str">
            <v>081-05-013</v>
          </cell>
          <cell r="C65" t="str">
            <v>Шина PE "земля" в корп изол на DIN-рейку ШНИ-6*9-12-К-синяя HLT</v>
          </cell>
          <cell r="D65" t="str">
            <v>шт.</v>
          </cell>
          <cell r="E65">
            <v>20</v>
          </cell>
          <cell r="F65">
            <v>300</v>
          </cell>
          <cell r="G65">
            <v>0.0416666666666667</v>
          </cell>
        </row>
        <row r="65">
          <cell r="I65">
            <v>25</v>
          </cell>
          <cell r="J65">
            <v>4650358709894</v>
          </cell>
          <cell r="K65">
            <v>4630076440385</v>
          </cell>
        </row>
        <row r="66">
          <cell r="B66" t="str">
            <v>081-05-014</v>
          </cell>
          <cell r="C66" t="str">
            <v>Шина PE "земля" в корп изол на DIN-рейку ШНИ-6*9-15-К-синяя HLT</v>
          </cell>
          <cell r="D66" t="str">
            <v>шт.</v>
          </cell>
          <cell r="E66">
            <v>20</v>
          </cell>
          <cell r="F66">
            <v>300</v>
          </cell>
          <cell r="G66">
            <v>0</v>
          </cell>
        </row>
        <row r="66">
          <cell r="J66">
            <v>4650358709900</v>
          </cell>
          <cell r="K66">
            <v>4630076440392</v>
          </cell>
        </row>
        <row r="67">
          <cell r="B67" t="str">
            <v>Шина с DIN-изоляторе</v>
          </cell>
        </row>
        <row r="67">
          <cell r="G67">
            <v>0</v>
          </cell>
        </row>
        <row r="68">
          <cell r="B68" t="str">
            <v>081-03-01</v>
          </cell>
          <cell r="C68" t="str">
            <v>Шина N "ноль" на DIN-изол ШНИ-6х9-4-Д-желтая HLT</v>
          </cell>
          <cell r="D68" t="str">
            <v>шт.</v>
          </cell>
          <cell r="E68">
            <v>10</v>
          </cell>
          <cell r="F68">
            <v>300</v>
          </cell>
          <cell r="G68">
            <v>0.0204</v>
          </cell>
        </row>
        <row r="68">
          <cell r="I68">
            <v>10.2</v>
          </cell>
          <cell r="J68">
            <v>4650358705551</v>
          </cell>
          <cell r="K68" t="str">
            <v>4670042791042</v>
          </cell>
        </row>
        <row r="69">
          <cell r="B69" t="str">
            <v>081-03-02</v>
          </cell>
          <cell r="C69" t="str">
            <v>Шина N "ноль" на DIN-изол ШНИ-6х9-6-Д-желтая HLT</v>
          </cell>
          <cell r="D69" t="str">
            <v>шт.</v>
          </cell>
          <cell r="E69">
            <v>10</v>
          </cell>
          <cell r="F69">
            <v>300</v>
          </cell>
          <cell r="G69">
            <v>0.0264</v>
          </cell>
        </row>
        <row r="69">
          <cell r="I69">
            <v>17</v>
          </cell>
          <cell r="J69">
            <v>4650358705568</v>
          </cell>
          <cell r="K69" t="str">
            <v>4670042791059</v>
          </cell>
        </row>
        <row r="70">
          <cell r="B70" t="str">
            <v>081-03-03</v>
          </cell>
          <cell r="C70" t="str">
            <v>Шина N "ноль" на DIN-изол ШНИ-6х9-8-Д-желтая HLT</v>
          </cell>
          <cell r="D70" t="str">
            <v>шт.</v>
          </cell>
          <cell r="E70">
            <v>10</v>
          </cell>
          <cell r="F70">
            <v>300</v>
          </cell>
          <cell r="G70">
            <v>0.0294</v>
          </cell>
        </row>
        <row r="70">
          <cell r="I70">
            <v>14.7</v>
          </cell>
          <cell r="J70">
            <v>4650358705575</v>
          </cell>
          <cell r="K70" t="str">
            <v>4670042791066</v>
          </cell>
        </row>
        <row r="71">
          <cell r="B71" t="str">
            <v>081-03-04</v>
          </cell>
          <cell r="C71" t="str">
            <v>Шина N "ноль" на DIN-изол ШНИ-6х9-10-Д-желтая HLT</v>
          </cell>
          <cell r="D71" t="str">
            <v>шт.</v>
          </cell>
          <cell r="E71">
            <v>10</v>
          </cell>
          <cell r="F71">
            <v>300</v>
          </cell>
          <cell r="G71">
            <v>0.0384</v>
          </cell>
        </row>
        <row r="71">
          <cell r="I71">
            <v>19.2</v>
          </cell>
          <cell r="J71">
            <v>4650358705582</v>
          </cell>
          <cell r="K71" t="str">
            <v>4670042791073</v>
          </cell>
        </row>
        <row r="72">
          <cell r="B72" t="str">
            <v>081-03-05</v>
          </cell>
          <cell r="C72" t="str">
            <v>Шина N "ноль" на DIN-изол ШНИ-6х9-12-Д-желтая HLT</v>
          </cell>
          <cell r="D72" t="str">
            <v>шт.</v>
          </cell>
          <cell r="E72">
            <v>10</v>
          </cell>
          <cell r="F72">
            <v>300</v>
          </cell>
          <cell r="G72">
            <v>0.0384</v>
          </cell>
        </row>
        <row r="72">
          <cell r="I72">
            <v>19.2</v>
          </cell>
          <cell r="J72">
            <v>4650358705599</v>
          </cell>
          <cell r="K72" t="str">
            <v>4670042791080</v>
          </cell>
        </row>
        <row r="73">
          <cell r="B73" t="str">
            <v>081-03-06</v>
          </cell>
          <cell r="C73" t="str">
            <v>Шина N "ноль" на DIN-изол ШНИ-6х9-14-Д-желтая HLT</v>
          </cell>
          <cell r="D73" t="str">
            <v>шт.</v>
          </cell>
          <cell r="E73">
            <v>10</v>
          </cell>
          <cell r="F73">
            <v>300</v>
          </cell>
          <cell r="G73">
            <v>0.0455</v>
          </cell>
        </row>
        <row r="73">
          <cell r="I73">
            <v>8.2</v>
          </cell>
          <cell r="J73">
            <v>4650358705605</v>
          </cell>
          <cell r="K73" t="str">
            <v>4670042791097</v>
          </cell>
        </row>
        <row r="74">
          <cell r="B74" t="str">
            <v>081-03-07</v>
          </cell>
          <cell r="C74" t="str">
            <v>Шина N "ноль" на DIN-изол ШНИ-6х9-16-Д-желтая HLT</v>
          </cell>
          <cell r="D74" t="str">
            <v>шт.</v>
          </cell>
          <cell r="E74">
            <v>10</v>
          </cell>
          <cell r="F74">
            <v>300</v>
          </cell>
          <cell r="G74">
            <v>0</v>
          </cell>
        </row>
        <row r="74">
          <cell r="I74">
            <v>9.2</v>
          </cell>
          <cell r="J74">
            <v>4650358705612</v>
          </cell>
          <cell r="K74" t="str">
            <v>4670042791103</v>
          </cell>
        </row>
        <row r="75">
          <cell r="B75" t="str">
            <v>081-03-41</v>
          </cell>
          <cell r="C75" t="str">
            <v>Шина N "ноль" на DIN-изол ШНИ-6х9-6-Д-синяя HLT</v>
          </cell>
          <cell r="D75" t="str">
            <v>шт.</v>
          </cell>
          <cell r="E75">
            <v>10</v>
          </cell>
          <cell r="F75">
            <v>300</v>
          </cell>
          <cell r="G75">
            <v>0.034</v>
          </cell>
        </row>
        <row r="75">
          <cell r="I75">
            <v>17</v>
          </cell>
          <cell r="J75">
            <v>4650358705629</v>
          </cell>
          <cell r="K75" t="str">
            <v>4670042791110</v>
          </cell>
        </row>
        <row r="76">
          <cell r="B76" t="str">
            <v>081-03-42</v>
          </cell>
          <cell r="C76" t="str">
            <v>Шина N "ноль" на DIN-изол ШНИ-6х9-8-Д-синяя HLT</v>
          </cell>
          <cell r="D76" t="str">
            <v>шт.</v>
          </cell>
          <cell r="E76">
            <v>10</v>
          </cell>
          <cell r="F76">
            <v>300</v>
          </cell>
          <cell r="G76">
            <v>0.04</v>
          </cell>
        </row>
        <row r="76">
          <cell r="I76">
            <v>12</v>
          </cell>
          <cell r="J76">
            <v>4650358705636</v>
          </cell>
          <cell r="K76" t="str">
            <v>4670042791127</v>
          </cell>
        </row>
        <row r="77">
          <cell r="B77" t="str">
            <v>081-03-44</v>
          </cell>
          <cell r="C77" t="str">
            <v>Шина N "ноль" на DIN-изол ШНИ-6х9-12-Д-синяя HLT</v>
          </cell>
          <cell r="D77" t="str">
            <v>шт.</v>
          </cell>
          <cell r="E77">
            <v>10</v>
          </cell>
          <cell r="F77">
            <v>300</v>
          </cell>
          <cell r="G77">
            <v>0.0384</v>
          </cell>
        </row>
        <row r="77">
          <cell r="I77">
            <v>15</v>
          </cell>
          <cell r="J77">
            <v>4650358705643</v>
          </cell>
          <cell r="K77" t="str">
            <v>4670042791134</v>
          </cell>
        </row>
        <row r="78">
          <cell r="B78" t="str">
            <v>081-03-45</v>
          </cell>
          <cell r="C78" t="str">
            <v>Шина N "ноль" на DIN-изол ШНИ-6х9-14-Д-синяя HLT</v>
          </cell>
          <cell r="D78" t="str">
            <v>шт.</v>
          </cell>
          <cell r="E78">
            <v>10</v>
          </cell>
          <cell r="F78">
            <v>300</v>
          </cell>
          <cell r="G78">
            <v>0.0455</v>
          </cell>
        </row>
        <row r="78">
          <cell r="I78">
            <v>18.2</v>
          </cell>
          <cell r="J78">
            <v>4650358705650</v>
          </cell>
          <cell r="K78" t="str">
            <v>4670042791141</v>
          </cell>
        </row>
        <row r="79">
          <cell r="B79" t="str">
            <v>081-03-12</v>
          </cell>
          <cell r="C79" t="str">
            <v>Шина N "ноль" на DIN-изол ШНИ-8х12-4-Д-желтая HLT</v>
          </cell>
          <cell r="D79" t="str">
            <v>шт.</v>
          </cell>
          <cell r="E79">
            <v>10</v>
          </cell>
          <cell r="F79">
            <v>300</v>
          </cell>
        </row>
        <row r="79">
          <cell r="J79">
            <v>4650358705667</v>
          </cell>
          <cell r="K79" t="str">
            <v>4630076449951</v>
          </cell>
        </row>
        <row r="80">
          <cell r="B80" t="str">
            <v>081-03-13</v>
          </cell>
          <cell r="C80" t="str">
            <v>Шина N "ноль" на DIN-изол ШНИ-8х12-6-Д-желтая HLT</v>
          </cell>
          <cell r="D80" t="str">
            <v>шт.</v>
          </cell>
          <cell r="E80">
            <v>10</v>
          </cell>
          <cell r="F80">
            <v>300</v>
          </cell>
          <cell r="G80">
            <v>0.0444</v>
          </cell>
        </row>
        <row r="80">
          <cell r="I80">
            <v>22.2</v>
          </cell>
          <cell r="J80">
            <v>4650358705674</v>
          </cell>
          <cell r="K80" t="str">
            <v>4670042791158</v>
          </cell>
        </row>
        <row r="81">
          <cell r="B81" t="str">
            <v>081-03-14</v>
          </cell>
          <cell r="C81" t="str">
            <v>Шина N "ноль" на DIN-изол ШНИ-8х12-8-Д-желтая HLT</v>
          </cell>
          <cell r="D81" t="str">
            <v>шт.</v>
          </cell>
          <cell r="E81">
            <v>10</v>
          </cell>
          <cell r="F81">
            <v>300</v>
          </cell>
          <cell r="G81">
            <v>0.0544</v>
          </cell>
        </row>
        <row r="81">
          <cell r="I81">
            <v>27.2</v>
          </cell>
          <cell r="J81">
            <v>4650358705681</v>
          </cell>
          <cell r="K81" t="str">
            <v>4670042791165</v>
          </cell>
        </row>
        <row r="82">
          <cell r="B82" t="str">
            <v>081-03-15</v>
          </cell>
          <cell r="C82" t="str">
            <v>Шина N "ноль" на DIN-изол ШНИ-8х12-10-Д-желтая HLT</v>
          </cell>
          <cell r="D82" t="str">
            <v>шт.</v>
          </cell>
          <cell r="E82">
            <v>10</v>
          </cell>
          <cell r="F82">
            <v>300</v>
          </cell>
          <cell r="G82">
            <v>0.0664</v>
          </cell>
        </row>
        <row r="82">
          <cell r="I82">
            <v>33.2</v>
          </cell>
          <cell r="J82">
            <v>4650358705698</v>
          </cell>
          <cell r="K82" t="str">
            <v>4670042791172</v>
          </cell>
        </row>
        <row r="83">
          <cell r="B83" t="str">
            <v>081-03-16</v>
          </cell>
          <cell r="C83" t="str">
            <v>Шина N "ноль" на DIN-изол ШНИ-8х12-12-Д-желтая HLT</v>
          </cell>
          <cell r="D83" t="str">
            <v>шт.</v>
          </cell>
          <cell r="E83">
            <v>10</v>
          </cell>
          <cell r="F83">
            <v>300</v>
          </cell>
          <cell r="G83">
            <v>0.0744</v>
          </cell>
        </row>
        <row r="83">
          <cell r="I83">
            <v>37.2</v>
          </cell>
          <cell r="J83">
            <v>4650358705704</v>
          </cell>
          <cell r="K83" t="str">
            <v>4670042791189</v>
          </cell>
        </row>
        <row r="84">
          <cell r="B84" t="str">
            <v>081-03-17</v>
          </cell>
          <cell r="C84" t="str">
            <v>Шина N "ноль" на DIN-изол ШНИ-8х12-14-Д-желтая HLT</v>
          </cell>
          <cell r="D84" t="str">
            <v>шт.</v>
          </cell>
          <cell r="E84">
            <v>10</v>
          </cell>
          <cell r="F84">
            <v>300</v>
          </cell>
        </row>
        <row r="84">
          <cell r="J84">
            <v>4650358705711</v>
          </cell>
          <cell r="K84" t="str">
            <v>4630076449968</v>
          </cell>
        </row>
        <row r="85">
          <cell r="B85" t="str">
            <v>081-03-126</v>
          </cell>
          <cell r="C85" t="str">
            <v>Шина N "ноль" на DIN-изол ШНИ-8х12-4-Д-синяя HLT</v>
          </cell>
          <cell r="D85" t="str">
            <v>шт.</v>
          </cell>
          <cell r="E85">
            <v>10</v>
          </cell>
          <cell r="F85">
            <v>300</v>
          </cell>
        </row>
        <row r="85">
          <cell r="J85">
            <v>4650358705728</v>
          </cell>
          <cell r="K85" t="str">
            <v>4630076449852</v>
          </cell>
        </row>
        <row r="86">
          <cell r="B86" t="str">
            <v>081-03-127</v>
          </cell>
          <cell r="C86" t="str">
            <v>Шина N "ноль" на DIN-изол ШНИ-8х12-6-Д-синяя HLT</v>
          </cell>
          <cell r="D86" t="str">
            <v>шт.</v>
          </cell>
          <cell r="E86">
            <v>10</v>
          </cell>
          <cell r="F86">
            <v>300</v>
          </cell>
        </row>
        <row r="86">
          <cell r="J86">
            <v>4650358705735</v>
          </cell>
          <cell r="K86" t="str">
            <v>4630076449791</v>
          </cell>
        </row>
        <row r="87">
          <cell r="B87" t="str">
            <v>081-03-128</v>
          </cell>
          <cell r="C87" t="str">
            <v>Шина N "ноль" на DIN-изол ШНИ-8х12-8-Д-синяя HLT</v>
          </cell>
          <cell r="D87" t="str">
            <v>шт.</v>
          </cell>
          <cell r="E87">
            <v>10</v>
          </cell>
          <cell r="F87">
            <v>300</v>
          </cell>
        </row>
        <row r="87">
          <cell r="J87">
            <v>4650358705742</v>
          </cell>
          <cell r="K87" t="str">
            <v>4630076449807</v>
          </cell>
        </row>
        <row r="88">
          <cell r="B88" t="str">
            <v>081-03-129</v>
          </cell>
          <cell r="C88" t="str">
            <v>Шина N "ноль" на DIN-изол ШНИ-8х12-10-Д-синяя HLT</v>
          </cell>
          <cell r="D88" t="str">
            <v>шт.</v>
          </cell>
          <cell r="E88">
            <v>10</v>
          </cell>
          <cell r="F88">
            <v>300</v>
          </cell>
        </row>
        <row r="88">
          <cell r="J88">
            <v>4650358705759</v>
          </cell>
          <cell r="K88" t="str">
            <v>4630076449814</v>
          </cell>
        </row>
        <row r="89">
          <cell r="B89" t="str">
            <v>081-03-130</v>
          </cell>
          <cell r="C89" t="str">
            <v>Шина N "ноль" на DIN-изол ШНИ-8х12-12-Д-синяя HLT</v>
          </cell>
          <cell r="D89" t="str">
            <v>шт.</v>
          </cell>
          <cell r="E89">
            <v>10</v>
          </cell>
          <cell r="F89">
            <v>300</v>
          </cell>
        </row>
        <row r="89">
          <cell r="J89">
            <v>4650358705766</v>
          </cell>
          <cell r="K89" t="str">
            <v>4630076449821</v>
          </cell>
        </row>
        <row r="90">
          <cell r="B90" t="str">
            <v>081-03-131</v>
          </cell>
          <cell r="C90" t="str">
            <v>Шина N "ноль" на DIN-изол ШНИ-8х12-14-Д-синяя HLT</v>
          </cell>
          <cell r="D90" t="str">
            <v>шт.</v>
          </cell>
          <cell r="E90">
            <v>10</v>
          </cell>
          <cell r="F90">
            <v>300</v>
          </cell>
        </row>
        <row r="90">
          <cell r="J90">
            <v>4650358705773</v>
          </cell>
          <cell r="K90" t="str">
            <v>4630076449838</v>
          </cell>
        </row>
        <row r="91">
          <cell r="B91" t="str">
            <v>081-03-132</v>
          </cell>
          <cell r="C91" t="str">
            <v>Шина N "ноль" на DIN-изол ШНИ-8х12-16-Д-синяя HLT</v>
          </cell>
          <cell r="D91" t="str">
            <v>шт.</v>
          </cell>
          <cell r="E91">
            <v>10</v>
          </cell>
          <cell r="F91">
            <v>300</v>
          </cell>
        </row>
        <row r="91">
          <cell r="J91">
            <v>4650358705780</v>
          </cell>
          <cell r="K91" t="str">
            <v>4630076449845</v>
          </cell>
        </row>
        <row r="92">
          <cell r="B92" t="str">
            <v>Шина с DIN-изоляторе типа "стойка"</v>
          </cell>
        </row>
        <row r="93">
          <cell r="B93" t="str">
            <v>081-03-55</v>
          </cell>
          <cell r="C93" t="str">
            <v>Шина N "ноль" на DIN-изол тип "Стойка" ШНИ-6х9-7-синяя HLT</v>
          </cell>
          <cell r="D93" t="str">
            <v>шт.</v>
          </cell>
          <cell r="E93">
            <v>25</v>
          </cell>
          <cell r="F93">
            <v>500</v>
          </cell>
          <cell r="G93">
            <v>0.04</v>
          </cell>
        </row>
        <row r="93">
          <cell r="I93">
            <v>15</v>
          </cell>
          <cell r="J93" t="str">
            <v>4670042791196</v>
          </cell>
        </row>
        <row r="94">
          <cell r="B94" t="str">
            <v>081-03-56</v>
          </cell>
          <cell r="C94" t="str">
            <v>Шина N "ноль" на DIN-изол тип "Стойка" ШНИ-6х9-8-синяя HLT</v>
          </cell>
          <cell r="D94" t="str">
            <v>шт.</v>
          </cell>
          <cell r="E94">
            <v>25</v>
          </cell>
          <cell r="F94">
            <v>500</v>
          </cell>
          <cell r="G94">
            <v>0.06</v>
          </cell>
        </row>
        <row r="94">
          <cell r="I94">
            <v>17</v>
          </cell>
          <cell r="J94" t="str">
            <v>4670042791202</v>
          </cell>
        </row>
        <row r="95">
          <cell r="B95" t="str">
            <v>081-03-58</v>
          </cell>
          <cell r="C95" t="str">
            <v>Шина N "ноль" на DIN-изол тип "Стойка" ШНИ-6х9-10-синяя HLT</v>
          </cell>
          <cell r="D95" t="str">
            <v>шт.</v>
          </cell>
          <cell r="E95">
            <v>25</v>
          </cell>
          <cell r="F95">
            <v>500</v>
          </cell>
          <cell r="G95">
            <v>0.0301388888888889</v>
          </cell>
        </row>
        <row r="95">
          <cell r="I95">
            <v>21.47</v>
          </cell>
          <cell r="J95" t="str">
            <v>4670042791219</v>
          </cell>
        </row>
        <row r="96">
          <cell r="B96" t="str">
            <v>081-03-59</v>
          </cell>
          <cell r="C96" t="str">
            <v>Шина N "ноль" на DIN-изол тип "Стойка" ШНИ-6х9-12-синяя HLT</v>
          </cell>
          <cell r="D96" t="str">
            <v>шт.</v>
          </cell>
          <cell r="E96">
            <v>25</v>
          </cell>
          <cell r="F96">
            <v>500</v>
          </cell>
          <cell r="G96">
            <v>0.0344</v>
          </cell>
        </row>
        <row r="96">
          <cell r="I96">
            <v>17.2</v>
          </cell>
          <cell r="J96" t="str">
            <v>4670042791226</v>
          </cell>
        </row>
        <row r="97">
          <cell r="B97" t="str">
            <v>081-03-61</v>
          </cell>
          <cell r="C97" t="str">
            <v>Шина N "ноль" на DIN-изол тип "Стойка" ШНИ-6х9-15-синяя HLT</v>
          </cell>
          <cell r="D97" t="str">
            <v>шт.</v>
          </cell>
          <cell r="E97">
            <v>25</v>
          </cell>
          <cell r="F97">
            <v>500</v>
          </cell>
          <cell r="G97">
            <v>0.0424</v>
          </cell>
        </row>
        <row r="97">
          <cell r="I97">
            <v>21.2</v>
          </cell>
          <cell r="J97" t="str">
            <v>4670042791233</v>
          </cell>
        </row>
        <row r="98">
          <cell r="B98" t="str">
            <v>081-03-070</v>
          </cell>
          <cell r="C98" t="str">
            <v>Шина N "ноль" на DIN-изол тип "Стойка" ШНИ-6х9-7-зеленая HLT</v>
          </cell>
          <cell r="D98" t="str">
            <v>шт.</v>
          </cell>
          <cell r="E98">
            <v>25</v>
          </cell>
          <cell r="F98">
            <v>500</v>
          </cell>
        </row>
        <row r="98">
          <cell r="J98" t="str">
            <v>4630076449975</v>
          </cell>
        </row>
        <row r="99">
          <cell r="B99" t="str">
            <v>081-03-071</v>
          </cell>
          <cell r="C99" t="str">
            <v>Шина N "ноль" на DIN-изол тип "Стойка" ШНИ-6х9-8-зеленая HLT</v>
          </cell>
          <cell r="D99" t="str">
            <v>шт.</v>
          </cell>
          <cell r="E99">
            <v>25</v>
          </cell>
          <cell r="F99">
            <v>500</v>
          </cell>
        </row>
        <row r="99">
          <cell r="J99" t="str">
            <v>4630076449982</v>
          </cell>
        </row>
        <row r="100">
          <cell r="B100" t="str">
            <v>081-03-072</v>
          </cell>
          <cell r="C100" t="str">
            <v>Шина N "ноль" на DIN-изол тип "Стойка" ШНИ-6х9-10-зеленая HLT</v>
          </cell>
          <cell r="D100" t="str">
            <v>шт.</v>
          </cell>
          <cell r="E100">
            <v>25</v>
          </cell>
          <cell r="F100">
            <v>500</v>
          </cell>
        </row>
        <row r="100">
          <cell r="J100" t="str">
            <v>4630076449999</v>
          </cell>
        </row>
        <row r="101">
          <cell r="B101" t="str">
            <v>081-03-073</v>
          </cell>
          <cell r="C101" t="str">
            <v>Шина N "ноль" на DIN-изол тип "Стойка" ШНИ-6х9-12-зеленая HLT</v>
          </cell>
          <cell r="D101" t="str">
            <v>шт.</v>
          </cell>
          <cell r="E101">
            <v>25</v>
          </cell>
          <cell r="F101">
            <v>500</v>
          </cell>
        </row>
        <row r="101">
          <cell r="J101" t="str">
            <v>4620105820066</v>
          </cell>
        </row>
        <row r="102">
          <cell r="B102" t="str">
            <v>081-03-075</v>
          </cell>
          <cell r="C102" t="str">
            <v>Шина N "ноль" на DIN-изол тип "Стойка" ШНИ-6х9-15-зеленая HLT</v>
          </cell>
          <cell r="D102" t="str">
            <v>шт.</v>
          </cell>
          <cell r="E102">
            <v>25</v>
          </cell>
          <cell r="F102">
            <v>500</v>
          </cell>
        </row>
        <row r="102">
          <cell r="J102" t="str">
            <v>4620105820073</v>
          </cell>
        </row>
        <row r="103">
          <cell r="B103" t="str">
            <v>Шина вкомбинированном DIN-изоляторе типа "стойка"</v>
          </cell>
        </row>
        <row r="104">
          <cell r="B104" t="str">
            <v>084-04-40</v>
          </cell>
          <cell r="C104" t="str">
            <v>Шина N "ноль" в комб DIN-изол "Стойка" ШНИ-6х9-6-КС-синяя HLT</v>
          </cell>
          <cell r="D104" t="str">
            <v>шт.</v>
          </cell>
        </row>
        <row r="104">
          <cell r="I104">
            <v>18</v>
          </cell>
          <cell r="J104" t="str">
            <v>4670042794753</v>
          </cell>
        </row>
        <row r="105">
          <cell r="B105" t="str">
            <v>084-04-41</v>
          </cell>
          <cell r="C105" t="str">
            <v>Шина N "ноль" в комб DIN-изол "Стойка" ШНИ-6х9-8-КС-синяя HLT</v>
          </cell>
          <cell r="D105" t="str">
            <v>шт.</v>
          </cell>
        </row>
        <row r="105">
          <cell r="I105">
            <v>19</v>
          </cell>
          <cell r="J105" t="str">
            <v>4670042794760</v>
          </cell>
        </row>
        <row r="106">
          <cell r="B106" t="str">
            <v>084-04-42</v>
          </cell>
          <cell r="C106" t="str">
            <v>Шина N "ноль" в комб DIN-изол "Стойка" ШНИ-6х9-10-КС-синяя HLT</v>
          </cell>
          <cell r="D106" t="str">
            <v>шт.</v>
          </cell>
        </row>
        <row r="106">
          <cell r="I106">
            <v>19.5</v>
          </cell>
          <cell r="J106" t="str">
            <v>4670042794777</v>
          </cell>
        </row>
        <row r="107">
          <cell r="B107" t="str">
            <v>084-04-43</v>
          </cell>
          <cell r="C107" t="str">
            <v>Шина N "ноль" в комб DIN-изол "Стойка" ШНИ-6х9-12-КС-синяя HLT</v>
          </cell>
          <cell r="D107" t="str">
            <v>шт.</v>
          </cell>
        </row>
        <row r="107">
          <cell r="I107">
            <v>20.5</v>
          </cell>
          <cell r="J107" t="str">
            <v>4670042794784</v>
          </cell>
        </row>
        <row r="108">
          <cell r="B108" t="str">
            <v>081-04-01</v>
          </cell>
          <cell r="C108" t="str">
            <v>Шина N "ноль" в комб DIN-изол "Стойка" ШНИ-8х12-6-КС-синяя HLT</v>
          </cell>
          <cell r="D108" t="str">
            <v>шт.</v>
          </cell>
          <cell r="E108">
            <v>10</v>
          </cell>
          <cell r="F108">
            <v>500</v>
          </cell>
          <cell r="G108">
            <v>0.0454</v>
          </cell>
        </row>
        <row r="108">
          <cell r="I108">
            <v>22.7</v>
          </cell>
          <cell r="J108" t="str">
            <v>4670042791356</v>
          </cell>
        </row>
        <row r="109">
          <cell r="B109" t="str">
            <v>081-04-02</v>
          </cell>
          <cell r="C109" t="str">
            <v>Шина N "ноль" в комб DIN-изол "Стойка" ШНИ-8х12-8-КС-синяя HLT</v>
          </cell>
          <cell r="D109" t="str">
            <v>шт.</v>
          </cell>
          <cell r="E109">
            <v>10</v>
          </cell>
          <cell r="F109">
            <v>450</v>
          </cell>
          <cell r="G109">
            <v>0.0635555555555556</v>
          </cell>
        </row>
        <row r="109">
          <cell r="I109">
            <v>28.6</v>
          </cell>
          <cell r="J109" t="str">
            <v>4670042791363</v>
          </cell>
        </row>
        <row r="110">
          <cell r="B110" t="str">
            <v>081-04-03</v>
          </cell>
          <cell r="C110" t="str">
            <v>Шина N "ноль" в комб DIN-изол "Стойка" ШНИ-8х12-10-КС-синяя HLT</v>
          </cell>
          <cell r="D110" t="str">
            <v>шт.</v>
          </cell>
          <cell r="E110">
            <v>10</v>
          </cell>
          <cell r="F110">
            <v>350</v>
          </cell>
          <cell r="G110">
            <v>0.0974285714285714</v>
          </cell>
        </row>
        <row r="110">
          <cell r="I110">
            <v>34.1</v>
          </cell>
          <cell r="J110" t="str">
            <v>4670042791370</v>
          </cell>
        </row>
        <row r="111">
          <cell r="B111" t="str">
            <v>081-04-04</v>
          </cell>
          <cell r="C111" t="str">
            <v>Шина N "ноль" в комб DIN-изол "Стойка" ШНИ-8х12-12-КС-синяя HLT</v>
          </cell>
          <cell r="D111" t="str">
            <v>шт.</v>
          </cell>
          <cell r="E111">
            <v>10</v>
          </cell>
          <cell r="F111">
            <v>500</v>
          </cell>
        </row>
        <row r="111">
          <cell r="I111">
            <v>20.5</v>
          </cell>
          <cell r="J111" t="str">
            <v>4670042791387</v>
          </cell>
        </row>
        <row r="112">
          <cell r="B112" t="str">
            <v>081-04-05</v>
          </cell>
          <cell r="C112" t="str">
            <v>Шина N "ноль" в комб DIN-изол "Стойка" ШНИ-8х12-14-КС-синяя HLT</v>
          </cell>
          <cell r="D112" t="str">
            <v>шт.</v>
          </cell>
          <cell r="E112">
            <v>10</v>
          </cell>
          <cell r="F112">
            <v>240</v>
          </cell>
        </row>
        <row r="112">
          <cell r="I112">
            <v>18.5</v>
          </cell>
          <cell r="J112" t="str">
            <v>4670042791394</v>
          </cell>
        </row>
        <row r="113">
          <cell r="B113" t="str">
            <v>081-04-06</v>
          </cell>
          <cell r="C113" t="str">
            <v>Шина N "ноль" в комб DIN-изол "Стойка" ШНИ-8х12-16-КС-синяя HLT</v>
          </cell>
          <cell r="D113" t="str">
            <v>шт.</v>
          </cell>
          <cell r="E113">
            <v>10</v>
          </cell>
          <cell r="F113">
            <v>180</v>
          </cell>
        </row>
        <row r="113">
          <cell r="I113">
            <v>18</v>
          </cell>
          <cell r="J113" t="str">
            <v>4670042794791</v>
          </cell>
        </row>
        <row r="114">
          <cell r="B114" t="str">
            <v>Шина "N" нулевая в изоляторе ШНИ</v>
          </cell>
        </row>
        <row r="115">
          <cell r="B115" t="str">
            <v>081-04-021</v>
          </cell>
          <cell r="C115" t="str">
            <v>Шина "N" нулевая в изоляторе ШНИ-6х9-4-КС-синяя HLT</v>
          </cell>
          <cell r="D115" t="str">
            <v>шт.</v>
          </cell>
          <cell r="E115">
            <v>10</v>
          </cell>
          <cell r="F115">
            <v>500</v>
          </cell>
        </row>
        <row r="115">
          <cell r="J115">
            <v>4630076447254</v>
          </cell>
        </row>
        <row r="116">
          <cell r="B116" t="str">
            <v>081-04-022</v>
          </cell>
          <cell r="C116" t="str">
            <v>Шина "N" нулевая в изоляторе ШНИ-6х9-6-КС-синяя HLT</v>
          </cell>
          <cell r="D116" t="str">
            <v>шт.</v>
          </cell>
          <cell r="E116">
            <v>10</v>
          </cell>
          <cell r="F116">
            <v>500</v>
          </cell>
        </row>
        <row r="116">
          <cell r="J116">
            <v>4630076447261</v>
          </cell>
        </row>
        <row r="117">
          <cell r="B117" t="str">
            <v>081-04-023</v>
          </cell>
          <cell r="C117" t="str">
            <v>Шина "N" нулевая в изоляторе ШНИ-6х9-8-КС-синяя HLT</v>
          </cell>
          <cell r="D117" t="str">
            <v>шт.</v>
          </cell>
          <cell r="E117">
            <v>10</v>
          </cell>
          <cell r="F117">
            <v>500</v>
          </cell>
        </row>
        <row r="117">
          <cell r="J117">
            <v>4630076447278</v>
          </cell>
        </row>
        <row r="118">
          <cell r="B118" t="str">
            <v>081-04-024</v>
          </cell>
          <cell r="C118" t="str">
            <v>Шина "N" нулевая в изоляторе ШНИ-6х9-10-КС-синяя HLT</v>
          </cell>
          <cell r="D118" t="str">
            <v>шт.</v>
          </cell>
          <cell r="E118">
            <v>10</v>
          </cell>
          <cell r="F118">
            <v>500</v>
          </cell>
        </row>
        <row r="118">
          <cell r="J118">
            <v>4630076447285</v>
          </cell>
        </row>
        <row r="119">
          <cell r="B119" t="str">
            <v>081-04-025</v>
          </cell>
          <cell r="C119" t="str">
            <v>Шина "N" нулевая в изоляторе ШНИ-6х9-12-КС-синяя HLT</v>
          </cell>
          <cell r="D119" t="str">
            <v>шт.</v>
          </cell>
          <cell r="E119">
            <v>10</v>
          </cell>
          <cell r="F119">
            <v>400</v>
          </cell>
        </row>
        <row r="119">
          <cell r="J119">
            <v>4630076447292</v>
          </cell>
        </row>
        <row r="120">
          <cell r="B120" t="str">
            <v>081-04-015</v>
          </cell>
          <cell r="C120" t="str">
            <v>Шина "N" нулевая в изоляторе ШНИ-8х12-4-КС-синяя HLT</v>
          </cell>
          <cell r="D120" t="str">
            <v>шт.</v>
          </cell>
          <cell r="E120">
            <v>10</v>
          </cell>
          <cell r="F120">
            <v>500</v>
          </cell>
        </row>
        <row r="120">
          <cell r="J120">
            <v>4630076447308</v>
          </cell>
        </row>
        <row r="121">
          <cell r="B121" t="str">
            <v>081-04-016</v>
          </cell>
          <cell r="C121" t="str">
            <v>Шина "N" нулевая в изоляторе ШНИ-8х12-6-КС-синяя HLT</v>
          </cell>
          <cell r="D121" t="str">
            <v>шт.</v>
          </cell>
          <cell r="E121">
            <v>10</v>
          </cell>
          <cell r="F121">
            <v>500</v>
          </cell>
        </row>
        <row r="121">
          <cell r="J121">
            <v>4630076447315</v>
          </cell>
        </row>
        <row r="122">
          <cell r="B122" t="str">
            <v>081-04-017</v>
          </cell>
          <cell r="C122" t="str">
            <v>Шина "N" нулевая в изоляторе ШНИ-8х12-8-КС-синяя HLT</v>
          </cell>
          <cell r="D122" t="str">
            <v>шт.</v>
          </cell>
          <cell r="E122">
            <v>10</v>
          </cell>
          <cell r="F122">
            <v>500</v>
          </cell>
        </row>
        <row r="122">
          <cell r="J122">
            <v>4630076447322</v>
          </cell>
        </row>
        <row r="123">
          <cell r="B123" t="str">
            <v>081-04-018</v>
          </cell>
          <cell r="C123" t="str">
            <v>Шина "N" нулевая в изоляторе ШНИ-8х12-10-КС-синяя HLT</v>
          </cell>
          <cell r="D123" t="str">
            <v>шт.</v>
          </cell>
          <cell r="E123">
            <v>10</v>
          </cell>
          <cell r="F123">
            <v>500</v>
          </cell>
        </row>
        <row r="123">
          <cell r="J123">
            <v>4630076447339</v>
          </cell>
        </row>
        <row r="124">
          <cell r="B124" t="str">
            <v>081-04-019</v>
          </cell>
          <cell r="C124" t="str">
            <v>Шина "N" нулевая в изоляторе ШНИ-8х12-12-КС-синяя HLT</v>
          </cell>
          <cell r="D124" t="str">
            <v>шт.</v>
          </cell>
          <cell r="E124">
            <v>10</v>
          </cell>
          <cell r="F124">
            <v>400</v>
          </cell>
        </row>
        <row r="124">
          <cell r="J124">
            <v>4630076447346</v>
          </cell>
        </row>
        <row r="125">
          <cell r="B125" t="str">
            <v>Шина с двумя угловыми изоляторами</v>
          </cell>
        </row>
        <row r="126">
          <cell r="B126" t="str">
            <v>081-01-01</v>
          </cell>
          <cell r="C126" t="str">
            <v>Шина N "ноль" на двух угловых  изол ШНИ-6х9-4-У2-синяя HLT</v>
          </cell>
          <cell r="D126" t="str">
            <v>шт.</v>
          </cell>
          <cell r="E126">
            <v>10</v>
          </cell>
          <cell r="F126">
            <v>400</v>
          </cell>
          <cell r="G126">
            <v>0.025</v>
          </cell>
        </row>
        <row r="126">
          <cell r="I126">
            <v>12.5</v>
          </cell>
          <cell r="J126" t="str">
            <v>4670042794807</v>
          </cell>
        </row>
        <row r="127">
          <cell r="B127" t="str">
            <v>081-01-02</v>
          </cell>
          <cell r="C127" t="str">
            <v>Шина N "ноль" на двух угловых  изол ШНИ-6х9-6-У2-синяя HLT</v>
          </cell>
          <cell r="D127" t="str">
            <v>шт.</v>
          </cell>
          <cell r="E127">
            <v>10</v>
          </cell>
          <cell r="F127">
            <v>400</v>
          </cell>
          <cell r="G127">
            <v>0.029</v>
          </cell>
        </row>
        <row r="127">
          <cell r="I127">
            <v>14.5</v>
          </cell>
          <cell r="J127" t="str">
            <v>4670042791349</v>
          </cell>
        </row>
        <row r="128">
          <cell r="B128" t="str">
            <v>081-01-03</v>
          </cell>
          <cell r="C128" t="str">
            <v>Шина N "ноль" на двух угловых  изол ШНИ-6х9-8-У2-синяя HLT</v>
          </cell>
          <cell r="D128" t="str">
            <v>шт.</v>
          </cell>
          <cell r="E128">
            <v>10</v>
          </cell>
          <cell r="F128">
            <v>400</v>
          </cell>
          <cell r="G128">
            <v>0.039</v>
          </cell>
        </row>
        <row r="128">
          <cell r="I128">
            <v>16.5</v>
          </cell>
          <cell r="J128" t="str">
            <v>4670042794814</v>
          </cell>
        </row>
        <row r="129">
          <cell r="B129" t="str">
            <v>081-01-04</v>
          </cell>
          <cell r="C129" t="str">
            <v>Шина N "ноль" на двух угловых  изол ШНИ-6х9-10-У2-синяя HLT</v>
          </cell>
          <cell r="D129" t="str">
            <v>шт.</v>
          </cell>
          <cell r="E129">
            <v>10</v>
          </cell>
          <cell r="F129">
            <v>400</v>
          </cell>
          <cell r="G129">
            <v>0</v>
          </cell>
        </row>
        <row r="129">
          <cell r="I129">
            <v>14.5</v>
          </cell>
          <cell r="J129" t="str">
            <v>4670042794821</v>
          </cell>
        </row>
        <row r="130">
          <cell r="B130" t="str">
            <v>081-01-05</v>
          </cell>
          <cell r="C130" t="str">
            <v>Шина N "ноль" на двух угловых  изол ШНИ-6х9-12-У2-синяя HLT</v>
          </cell>
          <cell r="D130" t="str">
            <v>шт.</v>
          </cell>
          <cell r="E130">
            <v>10</v>
          </cell>
          <cell r="F130">
            <v>400</v>
          </cell>
          <cell r="G130">
            <v>0</v>
          </cell>
        </row>
        <row r="130">
          <cell r="I130">
            <v>15</v>
          </cell>
          <cell r="J130" t="str">
            <v>4670042794838</v>
          </cell>
        </row>
        <row r="131">
          <cell r="B131" t="str">
            <v>081-01-06</v>
          </cell>
          <cell r="C131" t="str">
            <v>Шина N "ноль" на двух угловых  изол ШНИ-6х9-14-У2-синяя HLT</v>
          </cell>
          <cell r="D131" t="str">
            <v>шт.</v>
          </cell>
          <cell r="E131">
            <v>10</v>
          </cell>
          <cell r="F131">
            <v>400</v>
          </cell>
          <cell r="G131">
            <v>0</v>
          </cell>
        </row>
        <row r="131">
          <cell r="I131">
            <v>15.5</v>
          </cell>
          <cell r="J131" t="str">
            <v>4670042795743</v>
          </cell>
        </row>
        <row r="132">
          <cell r="B132" t="str">
            <v>081-01-07</v>
          </cell>
          <cell r="C132" t="str">
            <v>Шина N "ноль" на двух угловых  изол ШНИ-6х9-16-У2-синяя HLT</v>
          </cell>
          <cell r="D132" t="str">
            <v>шт.</v>
          </cell>
          <cell r="E132">
            <v>10</v>
          </cell>
          <cell r="F132">
            <v>400</v>
          </cell>
          <cell r="G132">
            <v>0.05</v>
          </cell>
        </row>
        <row r="132">
          <cell r="I132">
            <v>16.5</v>
          </cell>
          <cell r="J132" t="str">
            <v>4670042795750</v>
          </cell>
        </row>
        <row r="133">
          <cell r="B133" t="str">
            <v>081-01-08</v>
          </cell>
          <cell r="C133" t="str">
            <v>Шина N "ноль" на двух угловых  изол ШНИ-6х9-18-У2-синяя HLT</v>
          </cell>
          <cell r="D133" t="str">
            <v>шт.</v>
          </cell>
          <cell r="E133">
            <v>10</v>
          </cell>
          <cell r="F133">
            <v>400</v>
          </cell>
          <cell r="G133">
            <v>0.055</v>
          </cell>
        </row>
        <row r="133">
          <cell r="I133">
            <v>18.5</v>
          </cell>
          <cell r="J133" t="str">
            <v>4670042795767</v>
          </cell>
        </row>
        <row r="134">
          <cell r="B134" t="str">
            <v>081-01-09</v>
          </cell>
          <cell r="C134" t="str">
            <v>Шина N "ноль" на двух угловых  изол ШНИ-6х9-20-У2-синяя HLT</v>
          </cell>
          <cell r="D134" t="str">
            <v>шт.</v>
          </cell>
          <cell r="E134">
            <v>10</v>
          </cell>
          <cell r="F134">
            <v>200</v>
          </cell>
          <cell r="G134">
            <v>0.0975</v>
          </cell>
        </row>
        <row r="134">
          <cell r="I134">
            <v>19.5</v>
          </cell>
          <cell r="J134" t="str">
            <v>4670042795774</v>
          </cell>
        </row>
        <row r="135">
          <cell r="B135" t="str">
            <v>081-01-10</v>
          </cell>
          <cell r="C135" t="str">
            <v>Шина N "ноль" на двух угловых  изол ШНИ-6х9-22-У2-синяя HLT</v>
          </cell>
          <cell r="D135" t="str">
            <v>шт.</v>
          </cell>
          <cell r="E135">
            <v>10</v>
          </cell>
          <cell r="F135">
            <v>150</v>
          </cell>
          <cell r="G135">
            <v>0.136666666666667</v>
          </cell>
        </row>
        <row r="135">
          <cell r="I135">
            <v>20.5</v>
          </cell>
          <cell r="J135" t="str">
            <v>4670042795781</v>
          </cell>
        </row>
        <row r="136">
          <cell r="B136" t="str">
            <v>081-01-11</v>
          </cell>
          <cell r="C136" t="str">
            <v>Шина N "ноль" на двух угловых  изол ШНИ-6х9-24-У2-синяя HLT</v>
          </cell>
          <cell r="D136" t="str">
            <v>шт.</v>
          </cell>
          <cell r="E136">
            <v>10</v>
          </cell>
          <cell r="F136">
            <v>200</v>
          </cell>
          <cell r="G136">
            <v>0.1225</v>
          </cell>
        </row>
        <row r="136">
          <cell r="I136">
            <v>24.5</v>
          </cell>
          <cell r="J136" t="str">
            <v>4670042795798</v>
          </cell>
        </row>
        <row r="137">
          <cell r="B137" t="str">
            <v>081-01-20</v>
          </cell>
          <cell r="C137" t="str">
            <v>Шина N "ноль" на двух угловых изол ШНИ-8х12-4-У2-синяя HLT</v>
          </cell>
          <cell r="D137" t="str">
            <v>шт.</v>
          </cell>
          <cell r="E137">
            <v>10</v>
          </cell>
          <cell r="F137">
            <v>400</v>
          </cell>
          <cell r="G137">
            <v>0</v>
          </cell>
        </row>
        <row r="137">
          <cell r="J137" t="str">
            <v>4670042795804</v>
          </cell>
        </row>
        <row r="138">
          <cell r="B138" t="str">
            <v>081-01-21</v>
          </cell>
          <cell r="C138" t="str">
            <v>Шина N "ноль" на двух угловых изол ШНИ-8х12-6-У2-синяя HLT</v>
          </cell>
          <cell r="D138" t="str">
            <v>шт.</v>
          </cell>
          <cell r="E138">
            <v>10</v>
          </cell>
          <cell r="F138">
            <v>500</v>
          </cell>
          <cell r="G138">
            <v>0</v>
          </cell>
        </row>
        <row r="138">
          <cell r="J138" t="str">
            <v>4670042795811</v>
          </cell>
        </row>
        <row r="139">
          <cell r="B139" t="str">
            <v>081-01-22</v>
          </cell>
          <cell r="C139" t="str">
            <v>Шина N "ноль" на двух угловых изол ШНИ-8х12-8-У2-синяя HLT</v>
          </cell>
          <cell r="D139" t="str">
            <v>шт.</v>
          </cell>
          <cell r="E139">
            <v>10</v>
          </cell>
          <cell r="F139">
            <v>250</v>
          </cell>
          <cell r="G139">
            <v>0</v>
          </cell>
        </row>
        <row r="139">
          <cell r="J139" t="str">
            <v>4670042797624</v>
          </cell>
        </row>
        <row r="140">
          <cell r="B140" t="str">
            <v>081-01-23</v>
          </cell>
          <cell r="C140" t="str">
            <v>Шина N "ноль" на двух угловых изол ШНИ-8х12-10-У2-синяя HLT</v>
          </cell>
          <cell r="D140" t="str">
            <v>шт.</v>
          </cell>
          <cell r="E140">
            <v>10</v>
          </cell>
          <cell r="F140">
            <v>250</v>
          </cell>
          <cell r="G140">
            <v>0</v>
          </cell>
        </row>
        <row r="140">
          <cell r="J140" t="str">
            <v>4670042797631</v>
          </cell>
        </row>
        <row r="141">
          <cell r="B141" t="str">
            <v>081-01-24</v>
          </cell>
          <cell r="C141" t="str">
            <v>Шина N "ноль" на двух угловых изол ШНИ-8х12-12-У2-синяя HLT</v>
          </cell>
          <cell r="D141" t="str">
            <v>шт.</v>
          </cell>
          <cell r="E141">
            <v>10</v>
          </cell>
          <cell r="F141">
            <v>250</v>
          </cell>
          <cell r="G141">
            <v>0</v>
          </cell>
        </row>
        <row r="141">
          <cell r="J141" t="str">
            <v>4670042798041</v>
          </cell>
        </row>
        <row r="142">
          <cell r="B142" t="str">
            <v>081-01-25</v>
          </cell>
          <cell r="C142" t="str">
            <v>Шина N "ноль" на двух угловых изол ШНИ-8х12-14-У2-синяя HLT</v>
          </cell>
          <cell r="D142" t="str">
            <v>шт.</v>
          </cell>
          <cell r="E142">
            <v>10</v>
          </cell>
          <cell r="F142">
            <v>260</v>
          </cell>
          <cell r="G142">
            <v>0</v>
          </cell>
        </row>
        <row r="142">
          <cell r="J142" t="str">
            <v>4670042798058</v>
          </cell>
        </row>
        <row r="143">
          <cell r="B143" t="str">
            <v>081-01-26</v>
          </cell>
          <cell r="C143" t="str">
            <v>Шина N "ноль" на двух угловых изол ШНИ-8х12-16-У2-синяя HLT</v>
          </cell>
          <cell r="D143" t="str">
            <v>шт.</v>
          </cell>
          <cell r="E143">
            <v>10</v>
          </cell>
          <cell r="F143">
            <v>240</v>
          </cell>
          <cell r="G143">
            <v>0</v>
          </cell>
        </row>
        <row r="143">
          <cell r="J143" t="str">
            <v>4670042798065</v>
          </cell>
        </row>
        <row r="144">
          <cell r="B144" t="str">
            <v>081-01-27</v>
          </cell>
          <cell r="C144" t="str">
            <v>Шина N "ноль" на двух угловых изол ШНИ-8х12-18-У2-синяя HLT</v>
          </cell>
          <cell r="D144" t="str">
            <v>шт.</v>
          </cell>
          <cell r="E144">
            <v>10</v>
          </cell>
          <cell r="F144">
            <v>200</v>
          </cell>
          <cell r="G144">
            <v>0</v>
          </cell>
        </row>
        <row r="144">
          <cell r="J144" t="str">
            <v>4670042798072</v>
          </cell>
        </row>
        <row r="145">
          <cell r="B145" t="str">
            <v>081-01-28</v>
          </cell>
          <cell r="C145" t="str">
            <v>Шина N "ноль" на двух угловых изол ШНИ-8х12-20-У2-синяя HLT</v>
          </cell>
          <cell r="D145" t="str">
            <v>шт.</v>
          </cell>
          <cell r="E145">
            <v>10</v>
          </cell>
          <cell r="F145">
            <v>200</v>
          </cell>
          <cell r="G145">
            <v>0</v>
          </cell>
        </row>
        <row r="145">
          <cell r="J145" t="str">
            <v>4670042798089</v>
          </cell>
        </row>
        <row r="146">
          <cell r="B146" t="str">
            <v>081-01-29</v>
          </cell>
          <cell r="C146" t="str">
            <v>Шина N "ноль" на двух угловых изол ШНИ-8х12-22-У2-синяя HLT</v>
          </cell>
          <cell r="D146" t="str">
            <v>шт.</v>
          </cell>
          <cell r="E146">
            <v>10</v>
          </cell>
          <cell r="F146">
            <v>160</v>
          </cell>
          <cell r="G146">
            <v>0</v>
          </cell>
        </row>
        <row r="146">
          <cell r="J146" t="str">
            <v>4670042798096</v>
          </cell>
        </row>
        <row r="147">
          <cell r="B147" t="str">
            <v>081-01-30</v>
          </cell>
          <cell r="C147" t="str">
            <v>Шина N "ноль" на двух угловых изол ШНИ-8х12-24-У2-синяя HLT</v>
          </cell>
          <cell r="D147" t="str">
            <v>шт.</v>
          </cell>
          <cell r="E147">
            <v>10</v>
          </cell>
          <cell r="F147">
            <v>200</v>
          </cell>
          <cell r="G147">
            <v>0</v>
          </cell>
        </row>
        <row r="147">
          <cell r="J147" t="str">
            <v>4670042798102</v>
          </cell>
        </row>
        <row r="148">
          <cell r="B148" t="str">
            <v>081-01-40</v>
          </cell>
          <cell r="C148" t="str">
            <v>Шина N "ноль" на двух угловых  изол ШНИ-6х9-4-У2-желтая HLT</v>
          </cell>
          <cell r="D148" t="str">
            <v>шт.</v>
          </cell>
          <cell r="E148">
            <v>10</v>
          </cell>
          <cell r="F148">
            <v>400</v>
          </cell>
          <cell r="G148">
            <v>0.025</v>
          </cell>
        </row>
        <row r="148">
          <cell r="I148">
            <v>12.5</v>
          </cell>
          <cell r="J148" t="str">
            <v>4670042798119</v>
          </cell>
        </row>
        <row r="149">
          <cell r="B149" t="str">
            <v>081-01-41</v>
          </cell>
          <cell r="C149" t="str">
            <v>Шина N "ноль" на двух угловых  изол ШНИ-6х9-6-У2-желтая HLT</v>
          </cell>
          <cell r="D149" t="str">
            <v>шт.</v>
          </cell>
          <cell r="E149">
            <v>10</v>
          </cell>
          <cell r="F149">
            <v>400</v>
          </cell>
          <cell r="G149">
            <v>0.029</v>
          </cell>
        </row>
        <row r="149">
          <cell r="I149">
            <v>14.5</v>
          </cell>
          <cell r="J149" t="str">
            <v>4670042798126</v>
          </cell>
        </row>
        <row r="150">
          <cell r="B150" t="str">
            <v>081-01-42</v>
          </cell>
          <cell r="C150" t="str">
            <v>Шина N "ноль" на двух угловых  изол ШНИ-6х9-8-У2-желтая HLT</v>
          </cell>
          <cell r="D150" t="str">
            <v>шт.</v>
          </cell>
          <cell r="E150">
            <v>10</v>
          </cell>
          <cell r="F150">
            <v>400</v>
          </cell>
          <cell r="G150">
            <v>0.039</v>
          </cell>
        </row>
        <row r="150">
          <cell r="I150">
            <v>16.5</v>
          </cell>
          <cell r="J150" t="str">
            <v>4670042798133</v>
          </cell>
        </row>
        <row r="151">
          <cell r="B151" t="str">
            <v>081-01-43</v>
          </cell>
          <cell r="C151" t="str">
            <v>Шина N "ноль" на двух угловых  изол ШНИ-6х9-10-У2-желтая HLT</v>
          </cell>
          <cell r="D151" t="str">
            <v>шт.</v>
          </cell>
          <cell r="E151">
            <v>10</v>
          </cell>
          <cell r="F151">
            <v>400</v>
          </cell>
          <cell r="G151">
            <v>0</v>
          </cell>
        </row>
        <row r="151">
          <cell r="I151">
            <v>14.5</v>
          </cell>
          <cell r="J151" t="str">
            <v>4670042798140</v>
          </cell>
        </row>
        <row r="152">
          <cell r="B152" t="str">
            <v>081-01-44</v>
          </cell>
          <cell r="C152" t="str">
            <v>Шина N "ноль" на двух угловых  изол ШНИ-6х9-12-У2-желтая HLT</v>
          </cell>
          <cell r="D152" t="str">
            <v>шт.</v>
          </cell>
          <cell r="E152">
            <v>10</v>
          </cell>
          <cell r="F152">
            <v>400</v>
          </cell>
          <cell r="G152">
            <v>0</v>
          </cell>
        </row>
        <row r="152">
          <cell r="I152">
            <v>15</v>
          </cell>
          <cell r="J152" t="str">
            <v>4670042798157</v>
          </cell>
        </row>
        <row r="153">
          <cell r="B153" t="str">
            <v>081-01-45</v>
          </cell>
          <cell r="C153" t="str">
            <v>Шина N "ноль" на двух угловых  изол ШНИ-6х9-14-У2-желтая HLT</v>
          </cell>
          <cell r="D153" t="str">
            <v>шт.</v>
          </cell>
          <cell r="E153">
            <v>10</v>
          </cell>
          <cell r="F153">
            <v>400</v>
          </cell>
          <cell r="G153">
            <v>0</v>
          </cell>
        </row>
        <row r="153">
          <cell r="I153">
            <v>15.5</v>
          </cell>
          <cell r="J153" t="str">
            <v>4670042798164</v>
          </cell>
        </row>
        <row r="154">
          <cell r="B154" t="str">
            <v>081-01-46</v>
          </cell>
          <cell r="C154" t="str">
            <v>Шина N "ноль" на двух угловых  изол ШНИ-6х9-16-У2-желтая HLT</v>
          </cell>
          <cell r="D154" t="str">
            <v>шт.</v>
          </cell>
          <cell r="E154">
            <v>10</v>
          </cell>
          <cell r="F154">
            <v>400</v>
          </cell>
          <cell r="G154">
            <v>0</v>
          </cell>
        </row>
        <row r="154">
          <cell r="I154">
            <v>16.5</v>
          </cell>
          <cell r="J154" t="str">
            <v>4670042798171</v>
          </cell>
        </row>
        <row r="155">
          <cell r="B155" t="str">
            <v>081-01-47</v>
          </cell>
          <cell r="C155" t="str">
            <v>Шина N "ноль" на двух угловых  изол ШНИ-6х9-18-У2-желтая HLT</v>
          </cell>
          <cell r="D155" t="str">
            <v>шт.</v>
          </cell>
          <cell r="E155">
            <v>10</v>
          </cell>
          <cell r="F155">
            <v>400</v>
          </cell>
          <cell r="G155">
            <v>0</v>
          </cell>
        </row>
        <row r="155">
          <cell r="I155">
            <v>18.5</v>
          </cell>
          <cell r="J155" t="str">
            <v>4670042798188</v>
          </cell>
        </row>
        <row r="156">
          <cell r="B156" t="str">
            <v>081-01-48</v>
          </cell>
          <cell r="C156" t="str">
            <v>Шина N "ноль" на двух угловых  изол ШНИ-6х9-20-У2-желтая HLT</v>
          </cell>
          <cell r="D156" t="str">
            <v>шт.</v>
          </cell>
          <cell r="E156">
            <v>10</v>
          </cell>
          <cell r="F156">
            <v>200</v>
          </cell>
          <cell r="G156">
            <v>0</v>
          </cell>
        </row>
        <row r="156">
          <cell r="I156">
            <v>19.5</v>
          </cell>
          <cell r="J156" t="str">
            <v>4670042798195</v>
          </cell>
        </row>
        <row r="157">
          <cell r="B157" t="str">
            <v>081-01-49</v>
          </cell>
          <cell r="C157" t="str">
            <v>Шина N "ноль" на двух угловых  изол ШНИ-6х9-22-У2-желтая HLT</v>
          </cell>
          <cell r="D157" t="str">
            <v>шт.</v>
          </cell>
          <cell r="E157">
            <v>10</v>
          </cell>
          <cell r="F157">
            <v>150</v>
          </cell>
          <cell r="G157">
            <v>0</v>
          </cell>
        </row>
        <row r="157">
          <cell r="I157">
            <v>20.5</v>
          </cell>
          <cell r="J157" t="str">
            <v>4670042798201</v>
          </cell>
        </row>
        <row r="158">
          <cell r="B158" t="str">
            <v>081-01-50</v>
          </cell>
          <cell r="C158" t="str">
            <v>Шина N "ноль" на двух угловых  изол ШНИ-6х9-24-У2-желтая HLT</v>
          </cell>
          <cell r="D158" t="str">
            <v>шт.</v>
          </cell>
          <cell r="E158">
            <v>10</v>
          </cell>
          <cell r="F158">
            <v>200</v>
          </cell>
          <cell r="G158">
            <v>0</v>
          </cell>
        </row>
        <row r="158">
          <cell r="I158">
            <v>24.5</v>
          </cell>
          <cell r="J158" t="str">
            <v>4670042798218</v>
          </cell>
        </row>
        <row r="159">
          <cell r="B159" t="str">
            <v>081-01-60</v>
          </cell>
          <cell r="C159" t="str">
            <v>Шина PE "земля" на двух угловых изол ШНИ-8х12-4-У2-желтая HLT</v>
          </cell>
          <cell r="D159" t="str">
            <v>шт.</v>
          </cell>
          <cell r="E159">
            <v>10</v>
          </cell>
          <cell r="F159">
            <v>400</v>
          </cell>
          <cell r="G159">
            <v>0</v>
          </cell>
        </row>
        <row r="159">
          <cell r="J159">
            <v>4620105820806</v>
          </cell>
        </row>
        <row r="160">
          <cell r="B160" t="str">
            <v>081-01-61</v>
          </cell>
          <cell r="C160" t="str">
            <v>Шина PE "земля" на двух угловых изол ШНИ-8х12-6-У2-желтая HLT</v>
          </cell>
          <cell r="D160" t="str">
            <v>шт.</v>
          </cell>
          <cell r="E160">
            <v>10</v>
          </cell>
          <cell r="F160">
            <v>500</v>
          </cell>
          <cell r="G160">
            <v>0</v>
          </cell>
        </row>
        <row r="160">
          <cell r="J160">
            <v>4620105820813</v>
          </cell>
        </row>
        <row r="161">
          <cell r="B161" t="str">
            <v>081-01-62</v>
          </cell>
          <cell r="C161" t="str">
            <v>Шина PE "земля" на двух угловых изол ШНИ-8х12-8-У2-желтая HLT</v>
          </cell>
          <cell r="D161" t="str">
            <v>шт.</v>
          </cell>
          <cell r="E161">
            <v>10</v>
          </cell>
          <cell r="F161">
            <v>250</v>
          </cell>
          <cell r="G161">
            <v>0</v>
          </cell>
        </row>
        <row r="161">
          <cell r="J161">
            <v>4620105820783</v>
          </cell>
        </row>
        <row r="162">
          <cell r="B162" t="str">
            <v>081-01-63</v>
          </cell>
          <cell r="C162" t="str">
            <v>Шина PE "земля" на двух угловых изол ШНИ-8х12-10-У2-желтая HLT</v>
          </cell>
          <cell r="D162" t="str">
            <v>шт.</v>
          </cell>
          <cell r="E162">
            <v>10</v>
          </cell>
          <cell r="F162">
            <v>250</v>
          </cell>
          <cell r="G162">
            <v>0</v>
          </cell>
        </row>
        <row r="162">
          <cell r="J162">
            <v>4620105820790</v>
          </cell>
        </row>
        <row r="163">
          <cell r="B163" t="str">
            <v>081-01-64</v>
          </cell>
          <cell r="C163" t="str">
            <v>Шина PE "земля" на двух угловых изол ШНИ-8х12-12-У2-желтая HLT</v>
          </cell>
          <cell r="D163" t="str">
            <v>шт.</v>
          </cell>
          <cell r="E163">
            <v>10</v>
          </cell>
          <cell r="F163">
            <v>250</v>
          </cell>
          <cell r="G163">
            <v>0</v>
          </cell>
        </row>
        <row r="163">
          <cell r="J163">
            <v>4620105820820</v>
          </cell>
        </row>
        <row r="164">
          <cell r="B164" t="str">
            <v>081-01-65</v>
          </cell>
          <cell r="C164" t="str">
            <v>Шина PE "земля" на двух угловых изол ШНИ-8х12-14-У2-желтая HLT</v>
          </cell>
          <cell r="D164" t="str">
            <v>шт.</v>
          </cell>
          <cell r="E164">
            <v>10</v>
          </cell>
          <cell r="F164">
            <v>260</v>
          </cell>
          <cell r="G164">
            <v>0</v>
          </cell>
        </row>
        <row r="164">
          <cell r="J164">
            <v>4620105820837</v>
          </cell>
        </row>
        <row r="165">
          <cell r="B165" t="str">
            <v>081-01-66</v>
          </cell>
          <cell r="C165" t="str">
            <v>Шина PE "земля" на двух угловых изол ШНИ-8х12-16-У2-желтая HLT</v>
          </cell>
          <cell r="D165" t="str">
            <v>шт.</v>
          </cell>
          <cell r="E165">
            <v>10</v>
          </cell>
          <cell r="F165">
            <v>240</v>
          </cell>
          <cell r="G165">
            <v>0</v>
          </cell>
        </row>
        <row r="165">
          <cell r="J165">
            <v>4620105820844</v>
          </cell>
        </row>
        <row r="166">
          <cell r="B166" t="str">
            <v>081-01-67</v>
          </cell>
          <cell r="C166" t="str">
            <v>Шина PE "земля" на двух угловых изол ШНИ-8х12-18-У2-желтая HLT</v>
          </cell>
          <cell r="D166" t="str">
            <v>шт.</v>
          </cell>
          <cell r="E166">
            <v>10</v>
          </cell>
          <cell r="F166">
            <v>200</v>
          </cell>
          <cell r="G166">
            <v>0</v>
          </cell>
        </row>
        <row r="166">
          <cell r="J166">
            <v>4620105820851</v>
          </cell>
        </row>
        <row r="167">
          <cell r="B167" t="str">
            <v>081-01-68</v>
          </cell>
          <cell r="C167" t="str">
            <v>Шина PE "земля" на двух угловых изол ШНИ-8х12-20-У2-желтая HLT</v>
          </cell>
          <cell r="D167" t="str">
            <v>шт.</v>
          </cell>
          <cell r="E167">
            <v>10</v>
          </cell>
          <cell r="F167">
            <v>200</v>
          </cell>
          <cell r="G167">
            <v>0</v>
          </cell>
        </row>
        <row r="167">
          <cell r="J167">
            <v>4620105820868</v>
          </cell>
        </row>
        <row r="168">
          <cell r="B168" t="str">
            <v>081-01-69</v>
          </cell>
          <cell r="C168" t="str">
            <v>Шина PE "земля" на двух угловых изол ШНИ-8х12-22-У2-желтая HLT</v>
          </cell>
          <cell r="D168" t="str">
            <v>шт.</v>
          </cell>
          <cell r="E168">
            <v>10</v>
          </cell>
          <cell r="F168">
            <v>160</v>
          </cell>
          <cell r="G168">
            <v>0</v>
          </cell>
        </row>
        <row r="168">
          <cell r="J168">
            <v>4620105820875</v>
          </cell>
        </row>
        <row r="169">
          <cell r="B169" t="str">
            <v>081-01-70</v>
          </cell>
          <cell r="C169" t="str">
            <v>Шина PE "земля" на двух угловых изол ШНИ-8х12-24-У2-желтая HLT</v>
          </cell>
          <cell r="D169" t="str">
            <v>шт.</v>
          </cell>
          <cell r="E169">
            <v>10</v>
          </cell>
          <cell r="F169">
            <v>100</v>
          </cell>
          <cell r="G169">
            <v>0</v>
          </cell>
        </row>
        <row r="169">
          <cell r="J169">
            <v>4620105820882</v>
          </cell>
        </row>
        <row r="170">
          <cell r="B170" t="str">
            <v>Шина на одном угловом изоляторами</v>
          </cell>
        </row>
        <row r="171">
          <cell r="B171" t="str">
            <v>081-01-100</v>
          </cell>
          <cell r="C171" t="str">
            <v>Шина N "ноль" на одном угловом изол ШНИ-6х9-4-У1-синяя HLT</v>
          </cell>
          <cell r="D171" t="str">
            <v>шт.</v>
          </cell>
        </row>
        <row r="171">
          <cell r="J171">
            <v>4620105826525</v>
          </cell>
        </row>
        <row r="172">
          <cell r="B172" t="str">
            <v>081-01-101</v>
          </cell>
          <cell r="C172" t="str">
            <v>Шина N "ноль" на одном угловом изол ШНИ-6х9-6-У1-синяя HLT</v>
          </cell>
          <cell r="D172" t="str">
            <v>шт.</v>
          </cell>
        </row>
        <row r="172">
          <cell r="J172">
            <v>4620105826532</v>
          </cell>
        </row>
        <row r="173">
          <cell r="B173" t="str">
            <v>081-01-102</v>
          </cell>
          <cell r="C173" t="str">
            <v>Шина N "ноль" на одном угловом изол ШНИ-6х9-8-У1-синяя HLT</v>
          </cell>
          <cell r="D173" t="str">
            <v>шт.</v>
          </cell>
        </row>
        <row r="173">
          <cell r="J173">
            <v>4620105826549</v>
          </cell>
        </row>
        <row r="174">
          <cell r="B174" t="str">
            <v>081-01-103</v>
          </cell>
          <cell r="C174" t="str">
            <v>Шина N "ноль" на одном угловом изол ШНИ-6х9-10-У1-синяя HLT</v>
          </cell>
          <cell r="D174" t="str">
            <v>шт.</v>
          </cell>
        </row>
        <row r="174">
          <cell r="J174">
            <v>4620105826556</v>
          </cell>
        </row>
        <row r="175">
          <cell r="B175" t="str">
            <v>081-01-104</v>
          </cell>
          <cell r="C175" t="str">
            <v>Шина N "ноль" на одном угловом изол ШНИ-6х9-12-У1-синяя HLT</v>
          </cell>
          <cell r="D175" t="str">
            <v>шт.</v>
          </cell>
        </row>
        <row r="175">
          <cell r="J175">
            <v>4620105826563</v>
          </cell>
        </row>
        <row r="176">
          <cell r="B176" t="str">
            <v>081-01-105</v>
          </cell>
          <cell r="C176" t="str">
            <v>Шина N "ноль" на одном угловом изол ШНИ-6х9-14-У1-синяя HLT</v>
          </cell>
          <cell r="D176" t="str">
            <v>шт.</v>
          </cell>
        </row>
        <row r="176">
          <cell r="J176">
            <v>4620105826570</v>
          </cell>
        </row>
        <row r="177">
          <cell r="B177" t="str">
            <v>081-01-130</v>
          </cell>
          <cell r="C177" t="str">
            <v>Шина PE "ноль" на одном угловом изол ШНИ-6х9-4-У1-желтая HLT</v>
          </cell>
          <cell r="D177" t="str">
            <v>шт.</v>
          </cell>
        </row>
        <row r="177">
          <cell r="J177">
            <v>4620105826587</v>
          </cell>
        </row>
        <row r="178">
          <cell r="B178" t="str">
            <v>081-01-131</v>
          </cell>
          <cell r="C178" t="str">
            <v>Шина PE "ноль" на одном угловом изол ШНИ-6х9-6-У1-желтая HLT</v>
          </cell>
          <cell r="D178" t="str">
            <v>шт.</v>
          </cell>
        </row>
        <row r="178">
          <cell r="J178">
            <v>4620105826594</v>
          </cell>
        </row>
        <row r="179">
          <cell r="B179" t="str">
            <v>081-01-132</v>
          </cell>
          <cell r="C179" t="str">
            <v>Шина PE "ноль" на одном угловом изол ШНИ-6х9-8-У1-желтая HLT</v>
          </cell>
          <cell r="D179" t="str">
            <v>шт.</v>
          </cell>
        </row>
        <row r="179">
          <cell r="J179">
            <v>4620105826600</v>
          </cell>
        </row>
        <row r="180">
          <cell r="B180" t="str">
            <v>081-01-133</v>
          </cell>
          <cell r="C180" t="str">
            <v>Шина PE "ноль" на одном угловом изол ШНИ-6х9-10-У1-желтая HLT</v>
          </cell>
          <cell r="D180" t="str">
            <v>шт.</v>
          </cell>
        </row>
        <row r="180">
          <cell r="J180">
            <v>4620105826617</v>
          </cell>
        </row>
        <row r="181">
          <cell r="B181" t="str">
            <v>081-01-134</v>
          </cell>
          <cell r="C181" t="str">
            <v>Шина PE "ноль" на одном угловом изол ШНИ-6х9-12-У1-желтая HLT</v>
          </cell>
          <cell r="D181" t="str">
            <v>шт.</v>
          </cell>
        </row>
        <row r="181">
          <cell r="J181">
            <v>4620105826624</v>
          </cell>
        </row>
        <row r="182">
          <cell r="B182" t="str">
            <v>081-01-135</v>
          </cell>
          <cell r="C182" t="str">
            <v>Шина PE "ноль" на одном угловом изол ШНИ-6х9-14-У1-желтая HLT</v>
          </cell>
          <cell r="D182" t="str">
            <v>шт.</v>
          </cell>
        </row>
        <row r="182">
          <cell r="J182">
            <v>4620105826631</v>
          </cell>
        </row>
        <row r="183">
          <cell r="B183" t="str">
            <v>Шина с DIN-изоляторе (розн. упак.)</v>
          </cell>
        </row>
        <row r="184">
          <cell r="B184" t="str">
            <v>081-03-050</v>
          </cell>
          <cell r="C184" t="str">
            <v>Шина N "ноль" на DIN-изол ШНИ-6х9-4-Д-желтая (уп/1 шт.) HLT</v>
          </cell>
          <cell r="D184" t="str">
            <v>шт.</v>
          </cell>
        </row>
        <row r="184">
          <cell r="J184">
            <v>4650358703588</v>
          </cell>
        </row>
        <row r="185">
          <cell r="B185" t="str">
            <v>081-03-051</v>
          </cell>
          <cell r="C185" t="str">
            <v>Шина N "ноль" на DIN-изол ШНИ-6х9-6-Д-желтая (уп/1 шт.) HLT</v>
          </cell>
          <cell r="D185" t="str">
            <v>шт.</v>
          </cell>
        </row>
        <row r="185">
          <cell r="J185">
            <v>4650358703595</v>
          </cell>
        </row>
        <row r="186">
          <cell r="B186" t="str">
            <v>081-03-052</v>
          </cell>
          <cell r="C186" t="str">
            <v>Шина N "ноль" на DIN-изол ШНИ-6х9-8-Д-желтая (уп/1 шт.) HLT</v>
          </cell>
          <cell r="D186" t="str">
            <v>шт.</v>
          </cell>
        </row>
        <row r="186">
          <cell r="J186">
            <v>4650358703601</v>
          </cell>
        </row>
        <row r="187">
          <cell r="B187" t="str">
            <v>081-03-053</v>
          </cell>
          <cell r="C187" t="str">
            <v>Шина N "ноль" на DIN-изол ШНИ-6х9-10-Д-желтая (уп/1 шт.) HLT</v>
          </cell>
          <cell r="D187" t="str">
            <v>шт.</v>
          </cell>
        </row>
        <row r="187">
          <cell r="J187">
            <v>4650358703618</v>
          </cell>
        </row>
        <row r="188">
          <cell r="B188" t="str">
            <v>081-03-054</v>
          </cell>
          <cell r="C188" t="str">
            <v>Шина N "ноль" на DIN-изол ШНИ-6*9-6-Д-синяя (уп/1 шт.) HLT</v>
          </cell>
          <cell r="D188" t="str">
            <v>шт.</v>
          </cell>
        </row>
        <row r="188">
          <cell r="J188">
            <v>4650358703625</v>
          </cell>
        </row>
        <row r="189">
          <cell r="B189" t="str">
            <v>081-03-055</v>
          </cell>
          <cell r="C189" t="str">
            <v>Шина N "ноль" на DIN-изол ШНИ-6*9-8-Д-синяя (уп/1 шт.) HLT</v>
          </cell>
          <cell r="D189" t="str">
            <v>шт.</v>
          </cell>
        </row>
        <row r="189">
          <cell r="J189">
            <v>4650358703632</v>
          </cell>
        </row>
        <row r="190">
          <cell r="B190" t="str">
            <v>081-03-056</v>
          </cell>
          <cell r="C190" t="str">
            <v>Шина N "ноль" на DIN-изол ШНИ-6*9-12-Д-синяя (уп/1 шт.) HLT</v>
          </cell>
          <cell r="D190" t="str">
            <v>шт.</v>
          </cell>
        </row>
        <row r="190">
          <cell r="J190">
            <v>4650358703649</v>
          </cell>
        </row>
        <row r="191">
          <cell r="B191" t="str">
            <v>Шина с DIN-изоляторе типа "стойка" (розн. упак.)</v>
          </cell>
        </row>
        <row r="192">
          <cell r="B192" t="str">
            <v>081-03-200</v>
          </cell>
          <cell r="C192" t="str">
            <v>Шина N "ноль" на DIN-изол тип "Стойка" ШНИ-6х9-7-синяя (уп/1 шт.) HLT</v>
          </cell>
          <cell r="D192" t="str">
            <v>шт.</v>
          </cell>
        </row>
        <row r="192">
          <cell r="J192">
            <v>4650358703656</v>
          </cell>
        </row>
        <row r="193">
          <cell r="B193" t="str">
            <v>081-03-201</v>
          </cell>
          <cell r="C193" t="str">
            <v>Шина N "ноль" на DIN-изол тип "Стойка" ШНИ-6х9-8-синяя (уп/1 шт.) HLT</v>
          </cell>
          <cell r="D193" t="str">
            <v>шт.</v>
          </cell>
        </row>
        <row r="193">
          <cell r="J193">
            <v>4650358703663</v>
          </cell>
        </row>
        <row r="194">
          <cell r="B194" t="str">
            <v>081-03-202</v>
          </cell>
          <cell r="C194" t="str">
            <v>Шина N "ноль" на DIN-изол тип "Стойка" ШНИ-6х9-10-синяя (уп/1 шт.) HLT</v>
          </cell>
          <cell r="D194" t="str">
            <v>шт.</v>
          </cell>
        </row>
        <row r="194">
          <cell r="J194">
            <v>4650358703670</v>
          </cell>
        </row>
        <row r="195">
          <cell r="B195" t="str">
            <v>081-03-203</v>
          </cell>
          <cell r="C195" t="str">
            <v>Шина N "ноль" на DIN-изол тип "Стойка" ШНИ-6х9-12-синяя (уп/1 шт.) HLT</v>
          </cell>
          <cell r="D195" t="str">
            <v>шт.</v>
          </cell>
        </row>
        <row r="195">
          <cell r="J195">
            <v>4650358703687</v>
          </cell>
        </row>
        <row r="196">
          <cell r="B196" t="str">
            <v>081-03-204</v>
          </cell>
          <cell r="C196" t="str">
            <v>Шина N "ноль" на DIN-изол тип "Стойка" ШНИ-6х9-7-зеленая (уп/1 шт.) HLT</v>
          </cell>
          <cell r="D196" t="str">
            <v>шт.</v>
          </cell>
        </row>
        <row r="196">
          <cell r="J196">
            <v>4650358703694</v>
          </cell>
        </row>
        <row r="197">
          <cell r="B197" t="str">
            <v>081-03-205</v>
          </cell>
          <cell r="C197" t="str">
            <v>Шина N "ноль" на DIN-изол тип "Стойка" ШНИ-6х9-8-зеленая (уп/1 шт.) HLT</v>
          </cell>
          <cell r="D197" t="str">
            <v>шт.</v>
          </cell>
        </row>
        <row r="197">
          <cell r="J197">
            <v>4650358703700</v>
          </cell>
        </row>
        <row r="198">
          <cell r="B198" t="str">
            <v>081-03-206</v>
          </cell>
          <cell r="C198" t="str">
            <v>Шина N "ноль" на DIN-изол тип "Стойка" ШНИ-6х9-10-зеленая (уп/1 шт.) HLT</v>
          </cell>
          <cell r="D198" t="str">
            <v>шт.</v>
          </cell>
        </row>
        <row r="198">
          <cell r="J198">
            <v>4650358703717</v>
          </cell>
        </row>
        <row r="199">
          <cell r="B199" t="str">
            <v>081-03-207</v>
          </cell>
          <cell r="C199" t="str">
            <v>Шина N "ноль" на DIN-изол тип "Стойка" ШНИ-6х9-12-зеленая (уп/1 шт.) HLT</v>
          </cell>
          <cell r="D199" t="str">
            <v>шт.</v>
          </cell>
        </row>
        <row r="199">
          <cell r="J199">
            <v>4650358703724</v>
          </cell>
        </row>
        <row r="200">
          <cell r="B200" t="str">
            <v>Шина с двумя угловыми изоляторами (розн. упак.)</v>
          </cell>
        </row>
        <row r="201">
          <cell r="B201" t="str">
            <v>081-01-024</v>
          </cell>
          <cell r="C201" t="str">
            <v>Шина N "ноль" на двух угловых изол ШНИ-6х9-6-У2-синяя (уп/1 шт.)  HLT</v>
          </cell>
          <cell r="D201" t="str">
            <v>шт.</v>
          </cell>
        </row>
        <row r="201">
          <cell r="J201">
            <v>4650358703731</v>
          </cell>
        </row>
        <row r="202">
          <cell r="B202" t="str">
            <v>081-01-025</v>
          </cell>
          <cell r="C202" t="str">
            <v>Шина N "ноль" на двух угловых изол ШНИ-6х9-8-У2-синяя (уп/1 шт.)  HLT</v>
          </cell>
          <cell r="D202" t="str">
            <v>шт.</v>
          </cell>
        </row>
        <row r="202">
          <cell r="J202">
            <v>4650358703748</v>
          </cell>
        </row>
        <row r="203">
          <cell r="B203" t="str">
            <v>081-01-028</v>
          </cell>
          <cell r="C203" t="str">
            <v>Шина N "ноль" на двух угловых изол ШНИ-6х9-14-У2-синяя (уп/1 шт.)  HLT</v>
          </cell>
          <cell r="D203" t="str">
            <v>шт.</v>
          </cell>
        </row>
        <row r="203">
          <cell r="J203">
            <v>4650358703755</v>
          </cell>
        </row>
        <row r="204">
          <cell r="B204" t="str">
            <v>Шина N "ноль" на двух угловых изоляторах 200А</v>
          </cell>
        </row>
        <row r="205">
          <cell r="B205" t="str">
            <v>081-01-80</v>
          </cell>
          <cell r="C205" t="str">
            <v>Шина N "ноль" на двух угл. изол. 200А ШНИ-10х18-12-L2-У2 синяя HLT</v>
          </cell>
          <cell r="D205" t="str">
            <v>шт.</v>
          </cell>
        </row>
        <row r="205">
          <cell r="J205">
            <v>4620105825559</v>
          </cell>
        </row>
        <row r="206">
          <cell r="B206" t="str">
            <v>081-01-81</v>
          </cell>
          <cell r="C206" t="str">
            <v>Шина N "ноль" на двух угл. изол. 200А ШНИ-10х18-24-L2-У2 синяя HLT</v>
          </cell>
          <cell r="D206" t="str">
            <v>шт.</v>
          </cell>
        </row>
        <row r="206">
          <cell r="J206">
            <v>4620105825566</v>
          </cell>
        </row>
        <row r="207">
          <cell r="B207" t="str">
            <v>081-01-82</v>
          </cell>
          <cell r="C207" t="str">
            <v>Шина N "ноль" на двух угл. изол. 200А ШНИ-10х18-36-L2-У2 синяя HLT</v>
          </cell>
          <cell r="D207" t="str">
            <v>шт.</v>
          </cell>
        </row>
        <row r="207">
          <cell r="J207">
            <v>4620105825573</v>
          </cell>
        </row>
        <row r="208">
          <cell r="B208" t="str">
            <v>081-01-83</v>
          </cell>
          <cell r="C208" t="str">
            <v>Шина N "ноль" на двух угл. изол. 200А ШНИ-10х18-48-L2-У2 синяя HLT</v>
          </cell>
          <cell r="D208" t="str">
            <v>шт.</v>
          </cell>
        </row>
        <row r="208">
          <cell r="J208">
            <v>4620105825580</v>
          </cell>
        </row>
        <row r="209">
          <cell r="B209" t="str">
            <v>081-01-84</v>
          </cell>
          <cell r="C209" t="str">
            <v>Шина N "ноль" на двух угл. изол. 200А ШНИ-10х18-60-L2-У2 синяя HLT</v>
          </cell>
          <cell r="D209" t="str">
            <v>шт.</v>
          </cell>
        </row>
        <row r="209">
          <cell r="J209">
            <v>4620105825597</v>
          </cell>
        </row>
        <row r="210">
          <cell r="B210" t="str">
            <v>081-01-85</v>
          </cell>
          <cell r="C210" t="str">
            <v>Шина N "ноль" на двух угл. изол. 200А ШНИ-10х18-72-L2-У2 синяя HLT</v>
          </cell>
          <cell r="D210" t="str">
            <v>шт.</v>
          </cell>
        </row>
        <row r="210">
          <cell r="J210">
            <v>4620105825603</v>
          </cell>
        </row>
        <row r="211">
          <cell r="B211" t="str">
            <v>Шина нулевая</v>
          </cell>
        </row>
        <row r="211">
          <cell r="G211">
            <v>0</v>
          </cell>
        </row>
        <row r="212">
          <cell r="B212" t="str">
            <v>081-09-01</v>
          </cell>
          <cell r="C212" t="str">
            <v>Шина PEN "земля-ноль"6х9мм 4/1 (4групп/крепеж по центру) HLT</v>
          </cell>
          <cell r="D212" t="str">
            <v>шт.</v>
          </cell>
          <cell r="E212">
            <v>20</v>
          </cell>
          <cell r="F212">
            <v>1000</v>
          </cell>
          <cell r="G212">
            <v>0</v>
          </cell>
        </row>
        <row r="212">
          <cell r="J212" t="str">
            <v>4670042795828</v>
          </cell>
        </row>
        <row r="213">
          <cell r="B213" t="str">
            <v>081-09-02</v>
          </cell>
          <cell r="C213" t="str">
            <v>Шина PEN "земля-ноль"6х9мм 6/1 (6групп/крепеж по центру) HLT</v>
          </cell>
          <cell r="D213" t="str">
            <v>шт.</v>
          </cell>
          <cell r="E213">
            <v>20</v>
          </cell>
          <cell r="F213">
            <v>1000</v>
          </cell>
          <cell r="G213">
            <v>0</v>
          </cell>
        </row>
        <row r="213">
          <cell r="J213" t="str">
            <v>4670042795835</v>
          </cell>
        </row>
        <row r="214">
          <cell r="B214" t="str">
            <v>081-09-03</v>
          </cell>
          <cell r="C214" t="str">
            <v>Шина PEN "земля-ноль"6х9мм 8/1 (8групп/крепеж по центру) HLT</v>
          </cell>
          <cell r="D214" t="str">
            <v>шт.</v>
          </cell>
          <cell r="E214">
            <v>20</v>
          </cell>
          <cell r="F214">
            <v>1000</v>
          </cell>
          <cell r="G214">
            <v>0.031</v>
          </cell>
        </row>
        <row r="214">
          <cell r="I214">
            <v>22</v>
          </cell>
          <cell r="J214" t="str">
            <v>4670042795842</v>
          </cell>
        </row>
        <row r="215">
          <cell r="B215" t="str">
            <v>081-09-04</v>
          </cell>
          <cell r="C215" t="str">
            <v>Шина PEN "земля-ноль"6х9мм 10/1 (10 групп/крепеж по центру) HLT</v>
          </cell>
          <cell r="D215" t="str">
            <v>шт.</v>
          </cell>
          <cell r="E215">
            <v>20</v>
          </cell>
          <cell r="F215">
            <v>1000</v>
          </cell>
          <cell r="G215">
            <v>0</v>
          </cell>
        </row>
        <row r="215">
          <cell r="J215" t="str">
            <v>4670042795859</v>
          </cell>
        </row>
        <row r="216">
          <cell r="B216" t="str">
            <v>081-09-05</v>
          </cell>
          <cell r="C216" t="str">
            <v>Шина PEN "земля-ноль"6х9мм 12/1 (12 групп/крепеж по центру) HLT</v>
          </cell>
          <cell r="D216" t="str">
            <v>шт.</v>
          </cell>
          <cell r="E216">
            <v>20</v>
          </cell>
          <cell r="F216">
            <v>1000</v>
          </cell>
          <cell r="G216">
            <v>0</v>
          </cell>
        </row>
        <row r="216">
          <cell r="J216" t="str">
            <v>4670042795866</v>
          </cell>
        </row>
        <row r="217">
          <cell r="B217" t="str">
            <v>081-09-06</v>
          </cell>
          <cell r="C217" t="str">
            <v>Шина PEN "земля-ноль"6х9мм 14/1 (14групп/крепеж по центру) HLT</v>
          </cell>
          <cell r="D217" t="str">
            <v>шт.</v>
          </cell>
          <cell r="E217">
            <v>20</v>
          </cell>
          <cell r="F217">
            <v>800</v>
          </cell>
          <cell r="G217">
            <v>0.0225</v>
          </cell>
        </row>
        <row r="217">
          <cell r="I217">
            <v>18</v>
          </cell>
          <cell r="J217" t="str">
            <v>4670042791240</v>
          </cell>
        </row>
        <row r="218">
          <cell r="B218" t="str">
            <v>081-09-07</v>
          </cell>
          <cell r="C218" t="str">
            <v>Шина PEN "земля-ноль"6х9мм 16/1 (16 групп/крепеж по центру) HLT</v>
          </cell>
          <cell r="D218" t="str">
            <v>шт.</v>
          </cell>
          <cell r="E218">
            <v>20</v>
          </cell>
          <cell r="F218">
            <v>600</v>
          </cell>
          <cell r="G218">
            <v>0</v>
          </cell>
        </row>
        <row r="218">
          <cell r="J218" t="str">
            <v>4670042795873</v>
          </cell>
        </row>
        <row r="219">
          <cell r="B219" t="str">
            <v>081-09-08</v>
          </cell>
          <cell r="C219" t="str">
            <v>Шина PEN "земля-ноль"6х9мм 18/1 (18 групп/крепеж по центру) HLT</v>
          </cell>
          <cell r="D219" t="str">
            <v>шт.</v>
          </cell>
          <cell r="E219">
            <v>20</v>
          </cell>
          <cell r="F219">
            <v>600</v>
          </cell>
          <cell r="G219">
            <v>0</v>
          </cell>
        </row>
        <row r="219">
          <cell r="J219" t="str">
            <v>4670042795880</v>
          </cell>
        </row>
        <row r="220">
          <cell r="B220" t="str">
            <v>081-09-09</v>
          </cell>
          <cell r="C220" t="str">
            <v>Шина PEN "земля-ноль"6х9мм 20/1 (20 групп/крепеж по центру) HLT</v>
          </cell>
          <cell r="D220" t="str">
            <v>шт.</v>
          </cell>
          <cell r="E220">
            <v>20</v>
          </cell>
          <cell r="F220">
            <v>500</v>
          </cell>
          <cell r="G220">
            <v>0</v>
          </cell>
        </row>
        <row r="220">
          <cell r="J220" t="str">
            <v>4670042795897</v>
          </cell>
        </row>
        <row r="221">
          <cell r="B221" t="str">
            <v>081-09-10</v>
          </cell>
          <cell r="C221" t="str">
            <v>Шина PEN "земля-ноль"6х9мм 22/1 (22 группы/крепеж по центру) HLT</v>
          </cell>
          <cell r="D221" t="str">
            <v>шт.</v>
          </cell>
          <cell r="E221">
            <v>20</v>
          </cell>
          <cell r="F221">
            <v>500</v>
          </cell>
          <cell r="G221">
            <v>0</v>
          </cell>
        </row>
        <row r="221">
          <cell r="J221" t="str">
            <v>4670042795903</v>
          </cell>
        </row>
        <row r="222">
          <cell r="B222" t="str">
            <v>081-09-11</v>
          </cell>
          <cell r="C222" t="str">
            <v>Шина PEN "земля-ноль"6х9мм 24/1 (24 группы/крепеж по центру) HLT</v>
          </cell>
          <cell r="D222" t="str">
            <v>шт.</v>
          </cell>
          <cell r="E222">
            <v>20</v>
          </cell>
          <cell r="F222">
            <v>500</v>
          </cell>
          <cell r="G222">
            <v>0</v>
          </cell>
        </row>
        <row r="222">
          <cell r="J222" t="str">
            <v>4670042795910</v>
          </cell>
        </row>
        <row r="223">
          <cell r="B223" t="str">
            <v>081-09-23</v>
          </cell>
          <cell r="C223" t="str">
            <v>Шина PEN "земля-ноль" 6х9мм 4/2 (4группы/креп по краям) HLT</v>
          </cell>
          <cell r="D223" t="str">
            <v>шт.</v>
          </cell>
          <cell r="E223">
            <v>20</v>
          </cell>
          <cell r="F223">
            <v>1000</v>
          </cell>
          <cell r="G223">
            <v>0.00715</v>
          </cell>
        </row>
        <row r="223">
          <cell r="I223">
            <v>14.3</v>
          </cell>
          <cell r="J223" t="str">
            <v>4670042797648</v>
          </cell>
        </row>
        <row r="224">
          <cell r="B224" t="str">
            <v>081-09-24</v>
          </cell>
          <cell r="C224" t="str">
            <v>Шина PEN "земля-ноль" 6х9мм 6/2 (6групп/креп по краям) HLT</v>
          </cell>
          <cell r="D224" t="str">
            <v>шт.</v>
          </cell>
          <cell r="E224">
            <v>20</v>
          </cell>
          <cell r="F224">
            <v>1000</v>
          </cell>
          <cell r="G224">
            <v>0</v>
          </cell>
        </row>
        <row r="224">
          <cell r="J224" t="str">
            <v>4670042797655</v>
          </cell>
        </row>
        <row r="225">
          <cell r="B225" t="str">
            <v>081-09-25</v>
          </cell>
          <cell r="C225" t="str">
            <v>Шина PEN "земля-ноль" 6х9мм 8/2 (8групп/креп по краям) HLT</v>
          </cell>
          <cell r="D225" t="str">
            <v>шт.</v>
          </cell>
          <cell r="E225">
            <v>20</v>
          </cell>
          <cell r="F225">
            <v>1000</v>
          </cell>
          <cell r="G225">
            <v>0.031</v>
          </cell>
        </row>
        <row r="225">
          <cell r="I225">
            <v>25</v>
          </cell>
          <cell r="J225" t="str">
            <v>4670042797549</v>
          </cell>
        </row>
        <row r="226">
          <cell r="B226" t="str">
            <v>081-09-26</v>
          </cell>
          <cell r="C226" t="str">
            <v>Шина PEN "земля-ноль" 6х9мм 10/2 (10групп/креп по краям) HLT</v>
          </cell>
          <cell r="D226" t="str">
            <v>шт.</v>
          </cell>
          <cell r="E226">
            <v>20</v>
          </cell>
          <cell r="F226">
            <v>1000</v>
          </cell>
          <cell r="G226">
            <v>0</v>
          </cell>
        </row>
        <row r="226">
          <cell r="J226" t="str">
            <v>4670042797662</v>
          </cell>
        </row>
        <row r="227">
          <cell r="B227" t="str">
            <v>081-09-27</v>
          </cell>
          <cell r="C227" t="str">
            <v>Шина PEN "земля-ноль" 6х9мм 12/2 (12групп/креп по краям) HLT</v>
          </cell>
          <cell r="D227" t="str">
            <v>шт.</v>
          </cell>
          <cell r="E227">
            <v>20</v>
          </cell>
          <cell r="F227">
            <v>1000</v>
          </cell>
          <cell r="G227">
            <v>0</v>
          </cell>
        </row>
        <row r="227">
          <cell r="J227" t="str">
            <v>4670042797679</v>
          </cell>
        </row>
        <row r="228">
          <cell r="B228" t="str">
            <v>081-09-28</v>
          </cell>
          <cell r="C228" t="str">
            <v>Шина PEN "земля-ноль" 6х9мм 14/2 (14групп/креп по краям) HLT</v>
          </cell>
          <cell r="D228" t="str">
            <v>шт.</v>
          </cell>
          <cell r="E228">
            <v>20</v>
          </cell>
          <cell r="F228">
            <v>800</v>
          </cell>
          <cell r="G228">
            <v>0.023125</v>
          </cell>
        </row>
        <row r="228">
          <cell r="I228">
            <v>17.5</v>
          </cell>
          <cell r="J228" t="str">
            <v>4670042791257</v>
          </cell>
        </row>
        <row r="229">
          <cell r="B229" t="str">
            <v>081-09-29</v>
          </cell>
          <cell r="C229" t="str">
            <v>Шина PEN "земля-ноль" 6х9мм 16/2 (16групп/креп по краям) HLT</v>
          </cell>
          <cell r="D229" t="str">
            <v>шт.</v>
          </cell>
          <cell r="E229">
            <v>20</v>
          </cell>
          <cell r="F229">
            <v>600</v>
          </cell>
          <cell r="G229">
            <v>0.045</v>
          </cell>
        </row>
        <row r="229">
          <cell r="I229">
            <v>27</v>
          </cell>
          <cell r="J229" t="str">
            <v>4670042797686</v>
          </cell>
        </row>
        <row r="230">
          <cell r="B230" t="str">
            <v>081-09-30</v>
          </cell>
          <cell r="C230" t="str">
            <v>Шина PEN "земля-ноль" 6х9мм 18/2 (18групп/креп по краям) HLT</v>
          </cell>
          <cell r="D230" t="str">
            <v>шт.</v>
          </cell>
          <cell r="E230">
            <v>20</v>
          </cell>
          <cell r="F230">
            <v>600</v>
          </cell>
          <cell r="G230">
            <v>0</v>
          </cell>
        </row>
        <row r="230">
          <cell r="I230">
            <v>29.1</v>
          </cell>
          <cell r="J230" t="str">
            <v>4670042797693</v>
          </cell>
        </row>
        <row r="231">
          <cell r="B231" t="str">
            <v>081-09-31</v>
          </cell>
          <cell r="C231" t="str">
            <v>Шина PEN "земля-ноль" 6х9мм 20/2 (20групп/креп по краям) HLT</v>
          </cell>
          <cell r="D231" t="str">
            <v>шт.</v>
          </cell>
          <cell r="E231">
            <v>20</v>
          </cell>
          <cell r="F231">
            <v>500</v>
          </cell>
          <cell r="G231">
            <v>0</v>
          </cell>
        </row>
        <row r="231">
          <cell r="J231" t="str">
            <v>4670042797709</v>
          </cell>
        </row>
        <row r="232">
          <cell r="B232" t="str">
            <v>081-09-32</v>
          </cell>
          <cell r="C232" t="str">
            <v>Шина PEN "земля-ноль" 6х9мм 22/2 (22групп/креп по краям) HLT</v>
          </cell>
          <cell r="D232" t="str">
            <v>шт.</v>
          </cell>
          <cell r="E232">
            <v>20</v>
          </cell>
          <cell r="F232">
            <v>500</v>
          </cell>
          <cell r="G232">
            <v>0</v>
          </cell>
        </row>
        <row r="232">
          <cell r="J232" t="str">
            <v>4670042797716</v>
          </cell>
        </row>
        <row r="233">
          <cell r="B233" t="str">
            <v>081-09-33</v>
          </cell>
          <cell r="C233" t="str">
            <v>Шина PEN "земля-ноль" 6х9мм 24/2 (24групп/креп по краям) HLT</v>
          </cell>
          <cell r="D233" t="str">
            <v>шт.</v>
          </cell>
          <cell r="E233">
            <v>20</v>
          </cell>
          <cell r="F233">
            <v>500</v>
          </cell>
          <cell r="G233">
            <v>0</v>
          </cell>
        </row>
        <row r="233">
          <cell r="I233">
            <v>29.3</v>
          </cell>
          <cell r="J233" t="str">
            <v>4670042797556</v>
          </cell>
        </row>
        <row r="234">
          <cell r="B234" t="str">
            <v>081-09-45</v>
          </cell>
          <cell r="C234" t="str">
            <v>Шина PEN "земля-ноль" 6х9мм 168/2 1000 мм (168 4групп/креп по краям) HLT</v>
          </cell>
          <cell r="D234" t="str">
            <v>шт.</v>
          </cell>
          <cell r="E234">
            <v>10</v>
          </cell>
          <cell r="F234">
            <v>30</v>
          </cell>
        </row>
        <row r="234">
          <cell r="J234" t="str">
            <v>4670042797723</v>
          </cell>
        </row>
        <row r="235">
          <cell r="B235" t="str">
            <v>081-09-12</v>
          </cell>
          <cell r="C235" t="str">
            <v>Шина PEN "земля-ноль"8х12мм 4/1 (4 группы/крепеж по центру) HLT</v>
          </cell>
          <cell r="D235" t="str">
            <v>шт.</v>
          </cell>
          <cell r="E235">
            <v>20</v>
          </cell>
          <cell r="F235">
            <v>1000</v>
          </cell>
          <cell r="G235">
            <v>0</v>
          </cell>
        </row>
        <row r="235">
          <cell r="J235" t="str">
            <v>4670042791264</v>
          </cell>
        </row>
        <row r="236">
          <cell r="B236" t="str">
            <v>081-09-13</v>
          </cell>
          <cell r="C236" t="str">
            <v>Шина PEN "земля-ноль"8х12мм 6/1 (6 групп/крепеж по центру) HLT</v>
          </cell>
          <cell r="D236" t="str">
            <v>шт.</v>
          </cell>
          <cell r="E236">
            <v>20</v>
          </cell>
          <cell r="F236">
            <v>1000</v>
          </cell>
          <cell r="G236">
            <v>0</v>
          </cell>
        </row>
        <row r="236">
          <cell r="J236" t="str">
            <v>4670042798225</v>
          </cell>
        </row>
        <row r="237">
          <cell r="B237" t="str">
            <v>081-09-14</v>
          </cell>
          <cell r="C237" t="str">
            <v>Шина PEN "земля-ноль"8х12мм 8/1 (8 групп/крепеж по центру) HLT</v>
          </cell>
          <cell r="D237" t="str">
            <v>шт.</v>
          </cell>
          <cell r="E237">
            <v>20</v>
          </cell>
          <cell r="F237">
            <v>1000</v>
          </cell>
          <cell r="G237">
            <v>0.0472</v>
          </cell>
        </row>
        <row r="237">
          <cell r="I237">
            <v>20</v>
          </cell>
          <cell r="J237" t="str">
            <v>4670042798232</v>
          </cell>
        </row>
        <row r="238">
          <cell r="B238" t="str">
            <v>081-09-15</v>
          </cell>
          <cell r="C238" t="str">
            <v>Шина PEN "земля-ноль"8х12мм 10/1 (10 групп/крепеж по центру) HLT</v>
          </cell>
          <cell r="D238" t="str">
            <v>шт.</v>
          </cell>
          <cell r="E238">
            <v>20</v>
          </cell>
          <cell r="F238">
            <v>1000</v>
          </cell>
          <cell r="G238">
            <v>0.0587</v>
          </cell>
        </row>
        <row r="238">
          <cell r="J238" t="str">
            <v>4670042798249</v>
          </cell>
        </row>
        <row r="239">
          <cell r="B239" t="str">
            <v>081-09-16</v>
          </cell>
          <cell r="C239" t="str">
            <v>Шина PEN "земля-ноль"8х12мм 12/1 (12 групп/крепеж по центру) HLT</v>
          </cell>
          <cell r="D239" t="str">
            <v>шт.</v>
          </cell>
          <cell r="E239">
            <v>20</v>
          </cell>
          <cell r="F239">
            <v>500</v>
          </cell>
          <cell r="G239">
            <v>0.0692</v>
          </cell>
        </row>
        <row r="239">
          <cell r="J239" t="str">
            <v>4670042798256</v>
          </cell>
        </row>
        <row r="240">
          <cell r="B240" t="str">
            <v>081-09-17</v>
          </cell>
          <cell r="C240" t="str">
            <v>Шина PEN "земля-ноль"8х12мм 14/1 (14групп/крепеж по центру) HLT</v>
          </cell>
          <cell r="D240" t="str">
            <v>шт.</v>
          </cell>
          <cell r="E240">
            <v>20</v>
          </cell>
          <cell r="F240">
            <v>500</v>
          </cell>
          <cell r="G240">
            <v>0.08025</v>
          </cell>
        </row>
        <row r="240">
          <cell r="I240">
            <v>53.4</v>
          </cell>
          <cell r="J240" t="str">
            <v>4670042797563</v>
          </cell>
        </row>
        <row r="241">
          <cell r="B241" t="str">
            <v>081-09-18</v>
          </cell>
          <cell r="C241" t="str">
            <v>Шина PEN "земля-ноль"8х12мм 16/1 (16 групп/крепеж по центру) HLT</v>
          </cell>
          <cell r="D241" t="str">
            <v>шт.</v>
          </cell>
          <cell r="E241">
            <v>20</v>
          </cell>
          <cell r="F241">
            <v>500</v>
          </cell>
          <cell r="G241">
            <v>0</v>
          </cell>
        </row>
        <row r="241">
          <cell r="J241" t="str">
            <v>4670042798263</v>
          </cell>
        </row>
        <row r="242">
          <cell r="B242" t="str">
            <v>081-09-19</v>
          </cell>
          <cell r="C242" t="str">
            <v>Шина PEN "земля-ноль"8х12мм 18/1 (18 групп/крепеж по центру) HLT</v>
          </cell>
          <cell r="D242" t="str">
            <v>шт.</v>
          </cell>
          <cell r="E242">
            <v>20</v>
          </cell>
          <cell r="F242">
            <v>300</v>
          </cell>
          <cell r="G242">
            <v>0</v>
          </cell>
        </row>
        <row r="242">
          <cell r="J242" t="str">
            <v>4670042791271</v>
          </cell>
        </row>
        <row r="243">
          <cell r="B243" t="str">
            <v>081-09-20</v>
          </cell>
          <cell r="C243" t="str">
            <v>Шина PEN "земля-ноль"8х12мм 20/1 (20 групп/крепеж по центру) HLT</v>
          </cell>
          <cell r="D243" t="str">
            <v>шт.</v>
          </cell>
          <cell r="E243">
            <v>20</v>
          </cell>
          <cell r="F243">
            <v>300</v>
          </cell>
          <cell r="G243">
            <v>0</v>
          </cell>
        </row>
        <row r="243">
          <cell r="J243" t="str">
            <v>4670042791288</v>
          </cell>
        </row>
        <row r="244">
          <cell r="B244" t="str">
            <v>081-09-21</v>
          </cell>
          <cell r="C244" t="str">
            <v>Шина PEN "земля-ноль"8х12мм 22/1 (22 группы/крепеж по центру) HLT</v>
          </cell>
          <cell r="D244" t="str">
            <v>шт.</v>
          </cell>
          <cell r="E244">
            <v>20</v>
          </cell>
          <cell r="F244">
            <v>200</v>
          </cell>
          <cell r="G244">
            <v>0</v>
          </cell>
        </row>
        <row r="244">
          <cell r="J244" t="str">
            <v>4670042791295</v>
          </cell>
        </row>
        <row r="245">
          <cell r="B245" t="str">
            <v>081-09-22</v>
          </cell>
          <cell r="C245" t="str">
            <v>Шина PEN "земля-ноль"8х12мм 24/1 (24 группы/крепеж по центру) HLT</v>
          </cell>
          <cell r="D245" t="str">
            <v>шт.</v>
          </cell>
          <cell r="E245">
            <v>20</v>
          </cell>
          <cell r="F245">
            <v>200</v>
          </cell>
          <cell r="G245">
            <v>0</v>
          </cell>
        </row>
        <row r="245">
          <cell r="J245" t="str">
            <v>4670042791301</v>
          </cell>
        </row>
        <row r="246">
          <cell r="B246" t="str">
            <v>081-09-34</v>
          </cell>
          <cell r="C246" t="str">
            <v>Шина PEN "земля-ноль"8x12мм 4/2 (4 группы/крепеж по краям) HLT</v>
          </cell>
          <cell r="D246" t="str">
            <v>шт.</v>
          </cell>
          <cell r="E246">
            <v>20</v>
          </cell>
          <cell r="F246">
            <v>1000</v>
          </cell>
          <cell r="G246">
            <v>0</v>
          </cell>
        </row>
        <row r="246">
          <cell r="J246" t="str">
            <v>4670042791318</v>
          </cell>
        </row>
        <row r="247">
          <cell r="B247" t="str">
            <v>081-09-35</v>
          </cell>
          <cell r="C247" t="str">
            <v>Шина PEN "земля-ноль"8x12мм 6/2 (6 групп/крепеж по краям) HLT</v>
          </cell>
          <cell r="D247" t="str">
            <v>шт.</v>
          </cell>
          <cell r="E247">
            <v>20</v>
          </cell>
          <cell r="F247">
            <v>1000</v>
          </cell>
          <cell r="G247">
            <v>0</v>
          </cell>
        </row>
        <row r="247">
          <cell r="J247" t="str">
            <v>4670042791325</v>
          </cell>
        </row>
        <row r="248">
          <cell r="B248" t="str">
            <v>081-09-36</v>
          </cell>
          <cell r="C248" t="str">
            <v>Шина PEN "земля-ноль"8x12мм 8/2 (8 групп/крепеж по краям) HLT</v>
          </cell>
          <cell r="D248" t="str">
            <v>шт.</v>
          </cell>
          <cell r="E248">
            <v>20</v>
          </cell>
          <cell r="F248">
            <v>1000</v>
          </cell>
          <cell r="G248">
            <v>0.0215</v>
          </cell>
        </row>
        <row r="248">
          <cell r="J248" t="str">
            <v>4670042791332</v>
          </cell>
        </row>
        <row r="249">
          <cell r="B249" t="str">
            <v>081-09-37</v>
          </cell>
          <cell r="C249" t="str">
            <v>Шина PEN "земля-ноль"8x12мм 10/2 (10 групп/крепеж по краям) HLT</v>
          </cell>
          <cell r="D249" t="str">
            <v>шт.</v>
          </cell>
          <cell r="E249">
            <v>20</v>
          </cell>
          <cell r="F249">
            <v>1000</v>
          </cell>
          <cell r="G249">
            <v>0</v>
          </cell>
        </row>
        <row r="249">
          <cell r="J249" t="str">
            <v>4670042798270</v>
          </cell>
        </row>
        <row r="250">
          <cell r="B250" t="str">
            <v>081-09-38</v>
          </cell>
          <cell r="C250" t="str">
            <v>Шина PEN "земля-ноль"8x12мм 12/2 (12 групп/крепеж по краям) HLT</v>
          </cell>
          <cell r="D250" t="str">
            <v>шт.</v>
          </cell>
          <cell r="E250">
            <v>20</v>
          </cell>
          <cell r="F250">
            <v>500</v>
          </cell>
          <cell r="G250">
            <v>0.0304</v>
          </cell>
        </row>
        <row r="250">
          <cell r="J250" t="str">
            <v>4670042798287</v>
          </cell>
        </row>
        <row r="251">
          <cell r="B251" t="str">
            <v>081-09-39</v>
          </cell>
          <cell r="C251" t="str">
            <v>Шина PEN "земля-ноль"8х12мм 14/2 (14групп/крепеж по краям) HLT</v>
          </cell>
          <cell r="D251" t="str">
            <v>шт.</v>
          </cell>
          <cell r="E251">
            <v>20</v>
          </cell>
          <cell r="F251">
            <v>500</v>
          </cell>
          <cell r="G251">
            <v>0.08175</v>
          </cell>
        </row>
        <row r="251">
          <cell r="I251">
            <v>32.7</v>
          </cell>
          <cell r="J251" t="str">
            <v>4670042797570</v>
          </cell>
        </row>
        <row r="252">
          <cell r="B252" t="str">
            <v>081-09-40</v>
          </cell>
          <cell r="C252" t="str">
            <v>Шина PEN "земля-ноль"8x12мм 16/2 (16 групп/крепеж по краям) HLT</v>
          </cell>
          <cell r="D252" t="str">
            <v>шт.</v>
          </cell>
          <cell r="E252">
            <v>20</v>
          </cell>
          <cell r="F252">
            <v>500</v>
          </cell>
          <cell r="G252">
            <v>0</v>
          </cell>
        </row>
        <row r="252">
          <cell r="J252" t="str">
            <v>4670042798294</v>
          </cell>
        </row>
        <row r="253">
          <cell r="B253" t="str">
            <v>081-09-41</v>
          </cell>
          <cell r="C253" t="str">
            <v>Шина PEN "земля-ноль"8x12мм 18/2 (18 групп/крепеж по краям) HLT</v>
          </cell>
          <cell r="D253" t="str">
            <v>шт.</v>
          </cell>
          <cell r="E253">
            <v>20</v>
          </cell>
          <cell r="F253">
            <v>300</v>
          </cell>
          <cell r="G253">
            <v>0</v>
          </cell>
        </row>
        <row r="253">
          <cell r="J253" t="str">
            <v>4670042798300</v>
          </cell>
        </row>
        <row r="254">
          <cell r="B254" t="str">
            <v>081-09-42</v>
          </cell>
          <cell r="C254" t="str">
            <v>Шина PEN "земля-ноль"8x12мм 20/2 (20 групп/крепеж по краям) HLT</v>
          </cell>
          <cell r="D254" t="str">
            <v>шт.</v>
          </cell>
          <cell r="E254">
            <v>20</v>
          </cell>
          <cell r="F254">
            <v>300</v>
          </cell>
          <cell r="G254">
            <v>0</v>
          </cell>
        </row>
        <row r="254">
          <cell r="J254" t="str">
            <v>4670042798317</v>
          </cell>
        </row>
        <row r="255">
          <cell r="B255" t="str">
            <v>081-09-43</v>
          </cell>
          <cell r="C255" t="str">
            <v>Шина PEN "земля-ноль"8x12мм 22/2 (22 группы/крепеж по краям) HLT</v>
          </cell>
          <cell r="D255" t="str">
            <v>шт.</v>
          </cell>
          <cell r="E255">
            <v>20</v>
          </cell>
          <cell r="F255">
            <v>200</v>
          </cell>
          <cell r="G255">
            <v>0</v>
          </cell>
        </row>
        <row r="255">
          <cell r="I255">
            <v>43.5</v>
          </cell>
          <cell r="J255" t="str">
            <v>4670042798324</v>
          </cell>
        </row>
        <row r="256">
          <cell r="B256" t="str">
            <v>081-09-44</v>
          </cell>
          <cell r="C256" t="str">
            <v>Шина PEN "земля-ноль"8x12мм 24/2 (24 группы/крепеж по краям) HLT</v>
          </cell>
          <cell r="D256" t="str">
            <v>шт.</v>
          </cell>
          <cell r="E256">
            <v>20</v>
          </cell>
          <cell r="F256">
            <v>200</v>
          </cell>
          <cell r="G256">
            <v>0</v>
          </cell>
        </row>
        <row r="256">
          <cell r="J256" t="str">
            <v>4670042798331</v>
          </cell>
        </row>
        <row r="257">
          <cell r="B257" t="str">
            <v>Шины "N" нулевые никелированные</v>
          </cell>
        </row>
        <row r="258">
          <cell r="B258" t="str">
            <v>081-09-089</v>
          </cell>
          <cell r="C258" t="str">
            <v>Шина PEN "земля-ноль"6х9мм 4/1 (4 групп/крепеж по центру) никелированная HLT</v>
          </cell>
        </row>
        <row r="258">
          <cell r="E258">
            <v>20</v>
          </cell>
        </row>
        <row r="258">
          <cell r="G258">
            <v>0</v>
          </cell>
        </row>
        <row r="258">
          <cell r="J258" t="str">
            <v>4630076443034</v>
          </cell>
        </row>
        <row r="259">
          <cell r="B259" t="str">
            <v>081-09-090</v>
          </cell>
          <cell r="C259" t="str">
            <v>Шина PEN "земля-ноль"6х9мм 6/1 (6групп/крепеж по центру) никелированная HLT</v>
          </cell>
        </row>
        <row r="259">
          <cell r="E259">
            <v>20</v>
          </cell>
        </row>
        <row r="259">
          <cell r="G259">
            <v>0</v>
          </cell>
        </row>
        <row r="259">
          <cell r="J259" t="str">
            <v>4630076443041</v>
          </cell>
        </row>
        <row r="260">
          <cell r="B260" t="str">
            <v>081-09-091</v>
          </cell>
          <cell r="C260" t="str">
            <v>Шина PEN "земля-ноль"6х9мм 8/1 (8групп/крепеж по центру) никелированная HLT</v>
          </cell>
        </row>
        <row r="260">
          <cell r="E260">
            <v>20</v>
          </cell>
        </row>
        <row r="260">
          <cell r="G260">
            <v>0.031</v>
          </cell>
        </row>
        <row r="260">
          <cell r="I260">
            <v>22</v>
          </cell>
          <cell r="J260" t="str">
            <v>4630076443058</v>
          </cell>
        </row>
        <row r="261">
          <cell r="B261" t="str">
            <v>081-09-092</v>
          </cell>
          <cell r="C261" t="str">
            <v>Шина PEN "земля-ноль"6х9мм 10/1 (10 групп/крепеж по центру) никелированная HLT</v>
          </cell>
        </row>
        <row r="261">
          <cell r="E261">
            <v>20</v>
          </cell>
        </row>
        <row r="261">
          <cell r="G261">
            <v>0</v>
          </cell>
        </row>
        <row r="261">
          <cell r="J261" t="str">
            <v>4630076443249</v>
          </cell>
        </row>
        <row r="262">
          <cell r="B262" t="str">
            <v>081-09-093</v>
          </cell>
          <cell r="C262" t="str">
            <v>Шина PEN "земля-ноль"6х9мм 12/1 (12 групп/крепеж по центру) никелированная HLT</v>
          </cell>
        </row>
        <row r="262">
          <cell r="E262">
            <v>20</v>
          </cell>
        </row>
        <row r="262">
          <cell r="G262">
            <v>0</v>
          </cell>
        </row>
        <row r="262">
          <cell r="J262" t="str">
            <v>4630076443256</v>
          </cell>
        </row>
        <row r="263">
          <cell r="B263" t="str">
            <v>081-09-094</v>
          </cell>
          <cell r="C263" t="str">
            <v>Шина PEN "земля-ноль"6х9мм 14/1 (14групп/крепеж по центру) никелированная HLT</v>
          </cell>
        </row>
        <row r="263">
          <cell r="E263">
            <v>20</v>
          </cell>
        </row>
        <row r="263">
          <cell r="G263">
            <v>0.0225</v>
          </cell>
        </row>
        <row r="263">
          <cell r="I263">
            <v>18</v>
          </cell>
          <cell r="J263" t="str">
            <v>4630076443263</v>
          </cell>
        </row>
        <row r="264">
          <cell r="B264" t="str">
            <v>081-09-095</v>
          </cell>
          <cell r="C264" t="str">
            <v>Шина PEN "земля-ноль"6х9мм 16/1 (16 групп/крепеж по центру) никелированная HLT</v>
          </cell>
        </row>
        <row r="264">
          <cell r="E264">
            <v>20</v>
          </cell>
        </row>
        <row r="264">
          <cell r="G264">
            <v>0</v>
          </cell>
        </row>
        <row r="264">
          <cell r="J264" t="str">
            <v>4630076443270</v>
          </cell>
        </row>
        <row r="265">
          <cell r="B265" t="str">
            <v>081-09-096</v>
          </cell>
          <cell r="C265" t="str">
            <v>Шина PEN "земля-ноль"6х9мм 18/1 (18 групп/крепеж по центру) никелированная HLT</v>
          </cell>
        </row>
        <row r="265">
          <cell r="E265">
            <v>20</v>
          </cell>
        </row>
        <row r="265">
          <cell r="G265">
            <v>0</v>
          </cell>
        </row>
        <row r="265">
          <cell r="J265" t="str">
            <v>4630076443287</v>
          </cell>
        </row>
        <row r="266">
          <cell r="B266" t="str">
            <v>081-09-097</v>
          </cell>
          <cell r="C266" t="str">
            <v>Шина PEN "земля-ноль"6х9мм 20/1 (20 групп/крепеж по центру) никелированная HLT</v>
          </cell>
        </row>
        <row r="266">
          <cell r="E266">
            <v>20</v>
          </cell>
        </row>
        <row r="266">
          <cell r="G266">
            <v>0</v>
          </cell>
        </row>
        <row r="266">
          <cell r="J266" t="str">
            <v>4630076443294</v>
          </cell>
        </row>
        <row r="267">
          <cell r="B267" t="str">
            <v>081-09-098</v>
          </cell>
          <cell r="C267" t="str">
            <v>Шина PEN "земля-ноль"6х9мм 22/1 (22 группы/крепеж по центру) никелированная HLT</v>
          </cell>
        </row>
        <row r="267">
          <cell r="E267">
            <v>20</v>
          </cell>
        </row>
        <row r="267">
          <cell r="G267">
            <v>0</v>
          </cell>
        </row>
        <row r="267">
          <cell r="J267" t="str">
            <v>4630076443300</v>
          </cell>
        </row>
        <row r="268">
          <cell r="B268" t="str">
            <v>081-09-099</v>
          </cell>
          <cell r="C268" t="str">
            <v>Шина PEN "земля-ноль"6х9мм 24/1 (24 группы/крепеж по центру) никелированная HLT</v>
          </cell>
        </row>
        <row r="268">
          <cell r="E268">
            <v>20</v>
          </cell>
        </row>
        <row r="268">
          <cell r="G268">
            <v>0</v>
          </cell>
        </row>
        <row r="268">
          <cell r="J268" t="str">
            <v>4630076443317</v>
          </cell>
        </row>
        <row r="269">
          <cell r="B269" t="str">
            <v>081-09-113</v>
          </cell>
          <cell r="C269" t="str">
            <v>Шина PEN "земля-ноль" 6х9мм 8/2 (8групп/креп по краям) никелированная HLT</v>
          </cell>
        </row>
        <row r="269">
          <cell r="E269">
            <v>20</v>
          </cell>
        </row>
        <row r="269">
          <cell r="G269">
            <v>0.031</v>
          </cell>
        </row>
        <row r="269">
          <cell r="I269">
            <v>25</v>
          </cell>
          <cell r="J269" t="str">
            <v>4630076443324</v>
          </cell>
        </row>
        <row r="270">
          <cell r="B270" t="str">
            <v>081-09-116</v>
          </cell>
          <cell r="C270" t="str">
            <v>Шина PEN "земля-ноль" 6х9мм 14/2 (14групп/креп по краям) никелированная HLT</v>
          </cell>
        </row>
        <row r="270">
          <cell r="E270">
            <v>20</v>
          </cell>
        </row>
        <row r="270">
          <cell r="G270">
            <v>0.023125</v>
          </cell>
        </row>
        <row r="270">
          <cell r="I270">
            <v>17.5</v>
          </cell>
          <cell r="J270" t="str">
            <v>4630076443331</v>
          </cell>
        </row>
        <row r="271">
          <cell r="B271" t="str">
            <v>Шина с DIN-изоляторе типа "стойка" никелированные</v>
          </cell>
        </row>
        <row r="272">
          <cell r="B272" t="str">
            <v>081-03-170</v>
          </cell>
          <cell r="C272" t="str">
            <v>Шина N "ноль" на DIN-изол тип "Стойка" ШНИ-6х9-7 никелированная -синяя HLT</v>
          </cell>
        </row>
        <row r="272">
          <cell r="E272">
            <v>20</v>
          </cell>
        </row>
        <row r="272">
          <cell r="G272">
            <v>0.0316666666666667</v>
          </cell>
        </row>
        <row r="272">
          <cell r="I272">
            <v>15</v>
          </cell>
          <cell r="J272" t="str">
            <v>4630076443348</v>
          </cell>
        </row>
        <row r="273">
          <cell r="B273" t="str">
            <v>081-03-171</v>
          </cell>
          <cell r="C273" t="str">
            <v>Шина N "ноль" на DIN-изол тип "Стойка" ШНИ-6х9-8 никелированная -синяя HLT</v>
          </cell>
        </row>
        <row r="273">
          <cell r="E273">
            <v>20</v>
          </cell>
        </row>
        <row r="273">
          <cell r="G273">
            <v>0.0141666666666667</v>
          </cell>
        </row>
        <row r="273">
          <cell r="I273">
            <v>17</v>
          </cell>
          <cell r="J273" t="str">
            <v>4630076443355</v>
          </cell>
        </row>
        <row r="274">
          <cell r="B274" t="str">
            <v>081-03-172</v>
          </cell>
          <cell r="C274" t="str">
            <v>Шина N "ноль" на DIN-изол тип "Стойка" ШНИ-6х9-10 никелированная -синяя HLT</v>
          </cell>
        </row>
        <row r="274">
          <cell r="E274">
            <v>20</v>
          </cell>
        </row>
        <row r="274">
          <cell r="G274">
            <v>0.0301388888888889</v>
          </cell>
        </row>
        <row r="274">
          <cell r="I274">
            <v>21.47</v>
          </cell>
          <cell r="J274" t="str">
            <v>4630076443362</v>
          </cell>
        </row>
        <row r="275">
          <cell r="B275" t="str">
            <v>081-03-173</v>
          </cell>
          <cell r="C275" t="str">
            <v>Шина N "ноль" на DIN-изол тип "Стойка" ШНИ-6х9-12 никелированная -синяя HLT</v>
          </cell>
        </row>
        <row r="275">
          <cell r="E275">
            <v>20</v>
          </cell>
        </row>
        <row r="275">
          <cell r="G275">
            <v>0.0344</v>
          </cell>
        </row>
        <row r="275">
          <cell r="I275">
            <v>17.2</v>
          </cell>
          <cell r="J275" t="str">
            <v>4630076443379</v>
          </cell>
        </row>
        <row r="276">
          <cell r="B276" t="str">
            <v>081-03-175</v>
          </cell>
          <cell r="C276" t="str">
            <v>Шина N "ноль" на DIN-изол тип "Стойка" ШНИ-6х9-15 никелированная -синяя HLT</v>
          </cell>
        </row>
        <row r="276">
          <cell r="E276">
            <v>20</v>
          </cell>
        </row>
        <row r="276">
          <cell r="G276">
            <v>0.0424</v>
          </cell>
        </row>
        <row r="276">
          <cell r="I276">
            <v>21.2</v>
          </cell>
          <cell r="J276" t="str">
            <v>4630076443386</v>
          </cell>
        </row>
        <row r="277">
          <cell r="B277" t="str">
            <v>Шина с DIN-изоляторе никелированные</v>
          </cell>
        </row>
        <row r="278">
          <cell r="B278" t="str">
            <v>081-03-141</v>
          </cell>
          <cell r="C278" t="str">
            <v>Шина N "ноль" на DIN-изол ШНИ-6х9-6-Д- никелированная синяя HLT</v>
          </cell>
        </row>
        <row r="278">
          <cell r="E278">
            <v>10</v>
          </cell>
        </row>
        <row r="278">
          <cell r="J278">
            <v>4650358705797</v>
          </cell>
          <cell r="K278" t="str">
            <v>4630076443393</v>
          </cell>
        </row>
        <row r="279">
          <cell r="B279" t="str">
            <v>081-03-142</v>
          </cell>
          <cell r="C279" t="str">
            <v>Шина N "ноль" на DIN-изол ШНИ-6х9-8-Д- никелированная синяя HLT</v>
          </cell>
        </row>
        <row r="279">
          <cell r="E279">
            <v>10</v>
          </cell>
        </row>
        <row r="279">
          <cell r="G279">
            <v>0.0141666666666667</v>
          </cell>
        </row>
        <row r="279">
          <cell r="I279">
            <v>17</v>
          </cell>
          <cell r="J279">
            <v>4650358705803</v>
          </cell>
          <cell r="K279" t="str">
            <v>4630076443409</v>
          </cell>
        </row>
        <row r="280">
          <cell r="B280" t="str">
            <v>081-03-143</v>
          </cell>
          <cell r="C280" t="str">
            <v>Шина N "ноль" на DIN-изол ШНИ-6х9-10-Д- никелированная синяя HLT</v>
          </cell>
        </row>
        <row r="280">
          <cell r="E280">
            <v>10</v>
          </cell>
        </row>
        <row r="280">
          <cell r="G280">
            <v>0.0301388888888889</v>
          </cell>
        </row>
        <row r="280">
          <cell r="I280">
            <v>21.47</v>
          </cell>
          <cell r="J280">
            <v>4650358705810</v>
          </cell>
          <cell r="K280" t="str">
            <v>4630076443416</v>
          </cell>
        </row>
        <row r="281">
          <cell r="B281" t="str">
            <v>081-03-144</v>
          </cell>
          <cell r="C281" t="str">
            <v>Шина N "ноль" на DIN-изол ШНИ-6х9-12-Д- никелированная синяя HLT</v>
          </cell>
        </row>
        <row r="281">
          <cell r="E281">
            <v>10</v>
          </cell>
        </row>
        <row r="281">
          <cell r="G281">
            <v>0.0344</v>
          </cell>
        </row>
        <row r="281">
          <cell r="I281">
            <v>17.2</v>
          </cell>
          <cell r="J281">
            <v>4650358705827</v>
          </cell>
          <cell r="K281" t="str">
            <v>4630076443423</v>
          </cell>
        </row>
        <row r="282">
          <cell r="B282" t="str">
            <v>081-03-145</v>
          </cell>
          <cell r="C282" t="str">
            <v>Шина N "ноль" на DIN-изол ШНИ-6х9-14-Д- никелированная синяя HLT</v>
          </cell>
        </row>
        <row r="282">
          <cell r="E282">
            <v>10</v>
          </cell>
        </row>
        <row r="282">
          <cell r="G282">
            <v>0.0424</v>
          </cell>
        </row>
        <row r="282">
          <cell r="I282">
            <v>21.2</v>
          </cell>
          <cell r="J282">
            <v>4650358705834</v>
          </cell>
          <cell r="K282" t="str">
            <v>4630076443430</v>
          </cell>
        </row>
        <row r="283">
          <cell r="B283" t="str">
            <v>081-03-148</v>
          </cell>
          <cell r="C283" t="str">
            <v>Шина N "ноль" на DIN-изол ШНИ-6х9-20-Д- никелированная синяя HLT</v>
          </cell>
        </row>
        <row r="283">
          <cell r="E283">
            <v>10</v>
          </cell>
        </row>
        <row r="283">
          <cell r="J283">
            <v>4650358705841</v>
          </cell>
          <cell r="K283" t="str">
            <v>4630076443447</v>
          </cell>
        </row>
        <row r="284">
          <cell r="B284" t="str">
            <v>081-03-149</v>
          </cell>
          <cell r="C284" t="str">
            <v>Шина N "ноль" на DIN-изол ШНИ-6х9-22-Д- никелированная синяя HLT</v>
          </cell>
        </row>
        <row r="284">
          <cell r="E284">
            <v>10</v>
          </cell>
        </row>
        <row r="284">
          <cell r="J284">
            <v>4650358705858</v>
          </cell>
          <cell r="K284" t="str">
            <v>4630076443454</v>
          </cell>
        </row>
        <row r="285">
          <cell r="B285" t="str">
            <v>081-03-150</v>
          </cell>
          <cell r="C285" t="str">
            <v>Шина N "ноль" на DIN-изол ШНИ-6х9-24-Д- никелированная синяя HLT</v>
          </cell>
        </row>
        <row r="285">
          <cell r="E285">
            <v>10</v>
          </cell>
        </row>
        <row r="285">
          <cell r="J285">
            <v>4650358705865</v>
          </cell>
          <cell r="K285" t="str">
            <v>4630076443461</v>
          </cell>
        </row>
        <row r="286">
          <cell r="B286" t="str">
            <v>081-03-152</v>
          </cell>
          <cell r="C286" t="str">
            <v>Шина N "ноль" на DIN-изол ШНИ-8х12-6-Д- никелированная синяя HLT</v>
          </cell>
        </row>
        <row r="286">
          <cell r="E286">
            <v>10</v>
          </cell>
        </row>
        <row r="286">
          <cell r="J286">
            <v>4650358705872</v>
          </cell>
          <cell r="K286" t="str">
            <v>4630076443478</v>
          </cell>
        </row>
        <row r="287">
          <cell r="B287" t="str">
            <v>081-03-153</v>
          </cell>
          <cell r="C287" t="str">
            <v>Шина N "ноль" на DIN-изол ШНИ-8х12-8-Д- никелированная синяя HLT</v>
          </cell>
        </row>
        <row r="287">
          <cell r="E287">
            <v>10</v>
          </cell>
        </row>
        <row r="287">
          <cell r="J287">
            <v>4650358705889</v>
          </cell>
          <cell r="K287" t="str">
            <v>4630076443485</v>
          </cell>
        </row>
        <row r="288">
          <cell r="B288" t="str">
            <v>081-03-154</v>
          </cell>
          <cell r="C288" t="str">
            <v>Шина N "ноль" на DIN-изол ШНИ-8х12-10-Д- никелированная синяя HLT</v>
          </cell>
        </row>
        <row r="288">
          <cell r="E288">
            <v>10</v>
          </cell>
        </row>
        <row r="288">
          <cell r="J288">
            <v>4650358705896</v>
          </cell>
          <cell r="K288" t="str">
            <v>4630076443492</v>
          </cell>
        </row>
        <row r="289">
          <cell r="B289" t="str">
            <v>081-03-155</v>
          </cell>
          <cell r="C289" t="str">
            <v>Шина N "ноль" на DIN-изол ШНИ-8х12-12-Д- никелированная синяя HLT</v>
          </cell>
        </row>
        <row r="289">
          <cell r="E289">
            <v>10</v>
          </cell>
        </row>
        <row r="289">
          <cell r="J289">
            <v>4650358705902</v>
          </cell>
          <cell r="K289" t="str">
            <v>4630076443508</v>
          </cell>
        </row>
        <row r="290">
          <cell r="B290" t="str">
            <v>Шина с двумя угловыми изоляторами никелированные</v>
          </cell>
        </row>
        <row r="291">
          <cell r="B291" t="str">
            <v>081-01-111</v>
          </cell>
          <cell r="C291" t="str">
            <v>Шина N "ноль" на двух угловых  изол ШНИ-6х9-6-У2-никелированная синяя HLT</v>
          </cell>
        </row>
        <row r="291">
          <cell r="E291">
            <v>10</v>
          </cell>
        </row>
        <row r="291">
          <cell r="G291">
            <v>0.029</v>
          </cell>
        </row>
        <row r="291">
          <cell r="I291">
            <v>14.5</v>
          </cell>
          <cell r="J291" t="str">
            <v>4630076443171</v>
          </cell>
        </row>
        <row r="292">
          <cell r="B292" t="str">
            <v>081-01-112</v>
          </cell>
          <cell r="C292" t="str">
            <v>Шина N "ноль" на двух угловых  изол ШНИ-6х9-8-У2-никелированная синяя HLT</v>
          </cell>
        </row>
        <row r="292">
          <cell r="E292">
            <v>10</v>
          </cell>
        </row>
        <row r="292">
          <cell r="G292">
            <v>0.039</v>
          </cell>
        </row>
        <row r="292">
          <cell r="I292">
            <v>16.5</v>
          </cell>
          <cell r="J292" t="str">
            <v>4630076443188</v>
          </cell>
        </row>
        <row r="293">
          <cell r="B293" t="str">
            <v>081-01-113</v>
          </cell>
          <cell r="C293" t="str">
            <v>Шина N "ноль" на двух угловых  изол ШНИ-6х9-10-У2-никелированная синяя HLT</v>
          </cell>
        </row>
        <row r="293">
          <cell r="E293">
            <v>10</v>
          </cell>
        </row>
        <row r="293">
          <cell r="G293">
            <v>0</v>
          </cell>
        </row>
        <row r="293">
          <cell r="I293">
            <v>14.5</v>
          </cell>
          <cell r="J293" t="str">
            <v>4630076443195</v>
          </cell>
        </row>
        <row r="294">
          <cell r="B294" t="str">
            <v>081-01-114</v>
          </cell>
          <cell r="C294" t="str">
            <v>Шина N "ноль" на двух угловых  изол ШНИ-6х9-12-У2-никелированная синяя HLT</v>
          </cell>
        </row>
        <row r="294">
          <cell r="E294">
            <v>10</v>
          </cell>
        </row>
        <row r="294">
          <cell r="G294">
            <v>0</v>
          </cell>
        </row>
        <row r="294">
          <cell r="I294">
            <v>15</v>
          </cell>
          <cell r="J294" t="str">
            <v>4630076443201</v>
          </cell>
        </row>
        <row r="295">
          <cell r="B295" t="str">
            <v>081-01-115</v>
          </cell>
          <cell r="C295" t="str">
            <v>Шина N "ноль" на двух угловых  изол ШНИ-6х9-14-У2-никелированная синяя HLT</v>
          </cell>
        </row>
        <row r="295">
          <cell r="E295">
            <v>10</v>
          </cell>
        </row>
        <row r="295">
          <cell r="G295">
            <v>0</v>
          </cell>
        </row>
        <row r="295">
          <cell r="I295">
            <v>15.5</v>
          </cell>
          <cell r="J295" t="str">
            <v>4630076443218</v>
          </cell>
        </row>
        <row r="296">
          <cell r="B296" t="str">
            <v>081-01-118</v>
          </cell>
          <cell r="C296" t="str">
            <v>Шина N "ноль" на двух угловых  изол ШНИ-6х9-20-У2-никелированная синяя HLT</v>
          </cell>
        </row>
        <row r="296">
          <cell r="E296">
            <v>10</v>
          </cell>
        </row>
        <row r="296">
          <cell r="G296">
            <v>0.0975</v>
          </cell>
        </row>
        <row r="296">
          <cell r="I296">
            <v>19.5</v>
          </cell>
          <cell r="J296" t="str">
            <v>4630076443225</v>
          </cell>
        </row>
        <row r="297">
          <cell r="B297" t="str">
            <v>081-01-120</v>
          </cell>
          <cell r="C297" t="str">
            <v>Шина N "ноль" на двух угловых  изол ШНИ-6*9-24-У2-никелированная синий HLT</v>
          </cell>
        </row>
        <row r="297">
          <cell r="E297">
            <v>10</v>
          </cell>
        </row>
        <row r="297">
          <cell r="G297">
            <v>0.1225</v>
          </cell>
        </row>
        <row r="297">
          <cell r="I297">
            <v>24.5</v>
          </cell>
          <cell r="J297" t="str">
            <v>4630076443232</v>
          </cell>
        </row>
        <row r="298">
          <cell r="B298" t="str">
            <v>Изоляторы шины</v>
          </cell>
        </row>
        <row r="298">
          <cell r="G298">
            <v>0</v>
          </cell>
        </row>
        <row r="299">
          <cell r="B299" t="str">
            <v>081-21-01</v>
          </cell>
          <cell r="C299" t="str">
            <v>Изолятор на DIN рейку желтый HLT</v>
          </cell>
          <cell r="D299" t="str">
            <v>шт.</v>
          </cell>
          <cell r="E299">
            <v>100</v>
          </cell>
          <cell r="F299">
            <v>1000</v>
          </cell>
          <cell r="G299">
            <v>0.0052</v>
          </cell>
        </row>
        <row r="299">
          <cell r="I299">
            <v>5.2</v>
          </cell>
          <cell r="J299" t="str">
            <v>4670042795927</v>
          </cell>
        </row>
        <row r="300">
          <cell r="B300" t="str">
            <v>081-21-02</v>
          </cell>
          <cell r="C300" t="str">
            <v>Изолятор на DIN рейку зелёный HLT</v>
          </cell>
          <cell r="D300" t="str">
            <v>шт.</v>
          </cell>
          <cell r="E300">
            <v>100</v>
          </cell>
          <cell r="F300">
            <v>1000</v>
          </cell>
          <cell r="G300">
            <v>0.0052</v>
          </cell>
        </row>
        <row r="300">
          <cell r="I300">
            <v>5.2</v>
          </cell>
          <cell r="J300" t="str">
            <v>4670042795934</v>
          </cell>
        </row>
        <row r="301">
          <cell r="B301" t="str">
            <v>081-21-03</v>
          </cell>
          <cell r="C301" t="str">
            <v>Изолятор на DIN рейку синий HLT</v>
          </cell>
          <cell r="D301" t="str">
            <v>шт.</v>
          </cell>
          <cell r="E301">
            <v>100</v>
          </cell>
          <cell r="F301">
            <v>1000</v>
          </cell>
          <cell r="G301">
            <v>0.0052</v>
          </cell>
        </row>
        <row r="301">
          <cell r="I301">
            <v>5.2</v>
          </cell>
          <cell r="J301" t="str">
            <v>4670042795941</v>
          </cell>
        </row>
        <row r="302">
          <cell r="B302" t="str">
            <v>081-21-04</v>
          </cell>
          <cell r="C302" t="str">
            <v>Изолятор угловой желтый HLT</v>
          </cell>
          <cell r="D302" t="str">
            <v>шт.</v>
          </cell>
          <cell r="E302">
            <v>100</v>
          </cell>
          <cell r="F302">
            <v>1000</v>
          </cell>
          <cell r="G302">
            <v>0</v>
          </cell>
        </row>
        <row r="302">
          <cell r="J302" t="str">
            <v>4670042795958</v>
          </cell>
        </row>
        <row r="303">
          <cell r="B303" t="str">
            <v>081-21-05</v>
          </cell>
          <cell r="C303" t="str">
            <v>Изолятор угловой зелёный HLT</v>
          </cell>
          <cell r="D303" t="str">
            <v>шт.</v>
          </cell>
          <cell r="E303">
            <v>100</v>
          </cell>
          <cell r="F303">
            <v>1000</v>
          </cell>
          <cell r="G303">
            <v>0</v>
          </cell>
        </row>
        <row r="303">
          <cell r="J303" t="str">
            <v>4670042795965</v>
          </cell>
        </row>
        <row r="304">
          <cell r="B304" t="str">
            <v>081-21-06</v>
          </cell>
          <cell r="C304" t="str">
            <v>Изолятор угловой синий HLT</v>
          </cell>
          <cell r="D304" t="str">
            <v>шт.</v>
          </cell>
          <cell r="E304">
            <v>100</v>
          </cell>
          <cell r="F304">
            <v>1000</v>
          </cell>
          <cell r="G304">
            <v>0</v>
          </cell>
        </row>
        <row r="304">
          <cell r="J304" t="str">
            <v>4670042795972</v>
          </cell>
        </row>
        <row r="305">
          <cell r="B305" t="str">
            <v>Шлейфы заземления</v>
          </cell>
        </row>
        <row r="306">
          <cell r="B306" t="str">
            <v>081-37-001</v>
          </cell>
          <cell r="C306" t="str">
            <v>Шлейф заземления плоский луженый ПЗ 10-150 M6 (10шт./уп) HLT</v>
          </cell>
          <cell r="D306" t="str">
            <v>шт.</v>
          </cell>
        </row>
        <row r="306">
          <cell r="J306">
            <v>4620105825955</v>
          </cell>
        </row>
        <row r="307">
          <cell r="B307" t="str">
            <v>081-37-002</v>
          </cell>
          <cell r="C307" t="str">
            <v>Шлейф заземления плоский луженый ПЗ 10-200 M6 (8шт./уп) HLT</v>
          </cell>
          <cell r="D307" t="str">
            <v>шт.</v>
          </cell>
        </row>
        <row r="307">
          <cell r="J307">
            <v>4620105825962</v>
          </cell>
        </row>
        <row r="308">
          <cell r="B308" t="str">
            <v>081-37-003</v>
          </cell>
          <cell r="C308" t="str">
            <v>Шлейф заземления плоский луженый ПЗ 10-300 M6 (6шт./уп) HLT</v>
          </cell>
          <cell r="D308" t="str">
            <v>шт.</v>
          </cell>
        </row>
        <row r="308">
          <cell r="J308">
            <v>4620105825979</v>
          </cell>
        </row>
        <row r="309">
          <cell r="B309" t="str">
            <v>081-37-004</v>
          </cell>
          <cell r="C309" t="str">
            <v>Шлейф заземления плоский луженый ПЗ 10-400 M6 (4шт./уп) HLT</v>
          </cell>
          <cell r="D309" t="str">
            <v>шт.</v>
          </cell>
        </row>
        <row r="309">
          <cell r="J309">
            <v>4620105825986</v>
          </cell>
        </row>
        <row r="310">
          <cell r="B310" t="str">
            <v>081-37-005</v>
          </cell>
          <cell r="C310" t="str">
            <v>Шлейф заземления плоский луженый ПЗ 10-500 M6 (2шт./уп) HLT</v>
          </cell>
          <cell r="D310" t="str">
            <v>шт.</v>
          </cell>
        </row>
        <row r="310">
          <cell r="J310">
            <v>4620105825993</v>
          </cell>
        </row>
        <row r="311">
          <cell r="B311" t="str">
            <v>081-37-006</v>
          </cell>
          <cell r="C311" t="str">
            <v>Шлейф заземления плоский луженый ПЗ 10-600 M6 (2шт./уп) HLT</v>
          </cell>
          <cell r="D311" t="str">
            <v>шт.</v>
          </cell>
        </row>
        <row r="311">
          <cell r="J311">
            <v>4620105826006</v>
          </cell>
        </row>
        <row r="312">
          <cell r="B312" t="str">
            <v>081-37-007</v>
          </cell>
          <cell r="C312" t="str">
            <v>Шлейф заземления плоский луженый ПЗ 10-800 M6 (2шт./уп) HLT</v>
          </cell>
          <cell r="D312" t="str">
            <v>шт.</v>
          </cell>
        </row>
        <row r="312">
          <cell r="J312">
            <v>4620105826013</v>
          </cell>
        </row>
        <row r="313">
          <cell r="B313" t="str">
            <v>081-37-008</v>
          </cell>
          <cell r="C313" t="str">
            <v>Шлейф заземления плоский луженый ПЗ 16-150 M8 (10шт./уп) HLT</v>
          </cell>
          <cell r="D313" t="str">
            <v>шт.</v>
          </cell>
        </row>
        <row r="313">
          <cell r="J313">
            <v>4620105826020</v>
          </cell>
        </row>
        <row r="314">
          <cell r="B314" t="str">
            <v>081-37-009</v>
          </cell>
          <cell r="C314" t="str">
            <v>Шлейф заземления плоский луженый ПЗ 16-200 M8 (6шт./уп) HLT</v>
          </cell>
          <cell r="D314" t="str">
            <v>шт.</v>
          </cell>
        </row>
        <row r="314">
          <cell r="J314">
            <v>4620105826037</v>
          </cell>
        </row>
        <row r="315">
          <cell r="B315" t="str">
            <v>081-37-010</v>
          </cell>
          <cell r="C315" t="str">
            <v>Шлейф заземления плоский луженый ПЗ 16-300 M8 (4шт./уп) HLT</v>
          </cell>
          <cell r="D315" t="str">
            <v>шт.</v>
          </cell>
        </row>
        <row r="315">
          <cell r="J315">
            <v>4620105826044</v>
          </cell>
        </row>
        <row r="316">
          <cell r="B316" t="str">
            <v>081-37-011</v>
          </cell>
          <cell r="C316" t="str">
            <v>Шлейф заземления плоский луженый ПЗ 16-400 M8 (4шт./уп) HLT</v>
          </cell>
          <cell r="D316" t="str">
            <v>шт.</v>
          </cell>
        </row>
        <row r="316">
          <cell r="J316">
            <v>4620105826051</v>
          </cell>
        </row>
        <row r="317">
          <cell r="B317" t="str">
            <v>081-37-012</v>
          </cell>
          <cell r="C317" t="str">
            <v>Шлейф заземления плоский луженый ПЗ 16-500 M8 (2шт./уп) HLT</v>
          </cell>
          <cell r="D317" t="str">
            <v>шт.</v>
          </cell>
        </row>
        <row r="317">
          <cell r="J317">
            <v>4620105826068</v>
          </cell>
        </row>
        <row r="318">
          <cell r="B318" t="str">
            <v>081-37-013</v>
          </cell>
          <cell r="C318" t="str">
            <v>Шлейф заземления плоский луженый ПЗ 16-600 M8 (2шт./уп) HLT</v>
          </cell>
          <cell r="D318" t="str">
            <v>шт.</v>
          </cell>
        </row>
        <row r="318">
          <cell r="J318">
            <v>4620105826075</v>
          </cell>
        </row>
        <row r="319">
          <cell r="B319" t="str">
            <v>081-37-014</v>
          </cell>
          <cell r="C319" t="str">
            <v>Шлейф заземления плоский луженый ПЗ 16-800 M8 (2шт./уп) HLT</v>
          </cell>
          <cell r="D319" t="str">
            <v>шт.</v>
          </cell>
        </row>
        <row r="319">
          <cell r="J319">
            <v>4620105826099</v>
          </cell>
        </row>
        <row r="320">
          <cell r="B320" t="str">
            <v>081-37-015</v>
          </cell>
          <cell r="C320" t="str">
            <v>Шлейф заземления плоский луженый ПЗ 25-150 M8 (4шт./уп) HLT</v>
          </cell>
          <cell r="D320" t="str">
            <v>шт.</v>
          </cell>
        </row>
        <row r="320">
          <cell r="J320">
            <v>4620105826105</v>
          </cell>
        </row>
        <row r="321">
          <cell r="B321" t="str">
            <v>081-37-016</v>
          </cell>
          <cell r="C321" t="str">
            <v>Шлейф заземления плоский луженый ПЗ 25-200 M8 (4шт./уп) HLT</v>
          </cell>
          <cell r="D321" t="str">
            <v>шт.</v>
          </cell>
        </row>
        <row r="321">
          <cell r="J321">
            <v>4620105826112</v>
          </cell>
        </row>
        <row r="322">
          <cell r="B322" t="str">
            <v>081-37-017</v>
          </cell>
          <cell r="C322" t="str">
            <v>Шлейф заземления плоский луженый ПЗ 25-300 M8 (2шт./уп) HLT</v>
          </cell>
          <cell r="D322" t="str">
            <v>шт.</v>
          </cell>
        </row>
        <row r="322">
          <cell r="J322">
            <v>4620105826129</v>
          </cell>
        </row>
        <row r="323">
          <cell r="B323" t="str">
            <v>081-37-018</v>
          </cell>
          <cell r="C323" t="str">
            <v>Шлейф заземления плоский луженый ПЗ 25-400 M8 (2шт./уп) HLT</v>
          </cell>
          <cell r="D323" t="str">
            <v>шт.</v>
          </cell>
        </row>
        <row r="323">
          <cell r="J323">
            <v>4620105826143</v>
          </cell>
        </row>
        <row r="324">
          <cell r="B324" t="str">
            <v>081-37-019</v>
          </cell>
          <cell r="C324" t="str">
            <v>Шлейф заземления плоский луженый ПЗ 25-500 M8 (2шт./уп) HLT</v>
          </cell>
          <cell r="D324" t="str">
            <v>шт.</v>
          </cell>
        </row>
        <row r="324">
          <cell r="J324">
            <v>4620105826150</v>
          </cell>
        </row>
        <row r="325">
          <cell r="B325" t="str">
            <v>081-37-020</v>
          </cell>
          <cell r="C325" t="str">
            <v>Шлейф заземления плоский луженый ПЗ 25-600 M8 (2шт./уп) HLT</v>
          </cell>
          <cell r="D325" t="str">
            <v>шт.</v>
          </cell>
        </row>
        <row r="325">
          <cell r="J325">
            <v>4620105826167</v>
          </cell>
        </row>
        <row r="326">
          <cell r="B326" t="str">
            <v>081-37-021</v>
          </cell>
          <cell r="C326" t="str">
            <v>Шлейф заземления плоский луженый ПЗ 25-800 M8 (2шт./уп) HLT</v>
          </cell>
          <cell r="D326" t="str">
            <v>шт.</v>
          </cell>
        </row>
        <row r="326">
          <cell r="J326">
            <v>4620105826174</v>
          </cell>
        </row>
        <row r="327">
          <cell r="B327" t="str">
            <v>081-37-022</v>
          </cell>
          <cell r="C327" t="str">
            <v>Шлейф заземления плоский луженый ПЗ 35-200 M8 (4шт./уп) HLT</v>
          </cell>
          <cell r="D327" t="str">
            <v>шт.</v>
          </cell>
        </row>
        <row r="327">
          <cell r="J327">
            <v>4620105826181</v>
          </cell>
        </row>
        <row r="328">
          <cell r="B328" t="str">
            <v>081-37-023</v>
          </cell>
          <cell r="C328" t="str">
            <v>Шлейф заземления плоский луженый ПЗ 35-300 M8 (4шт./уп) HLT</v>
          </cell>
          <cell r="D328" t="str">
            <v>шт.</v>
          </cell>
        </row>
        <row r="328">
          <cell r="J328">
            <v>4620105826198</v>
          </cell>
        </row>
        <row r="329">
          <cell r="B329" t="str">
            <v>081-37-024</v>
          </cell>
          <cell r="C329" t="str">
            <v>Шлейф заземления плоский луженый ПЗ 35-400 M8 (2шт./уп) HLT</v>
          </cell>
          <cell r="D329" t="str">
            <v>шт.</v>
          </cell>
        </row>
        <row r="329">
          <cell r="J329">
            <v>4620105826204</v>
          </cell>
        </row>
        <row r="330">
          <cell r="B330" t="str">
            <v>081-37-025</v>
          </cell>
          <cell r="C330" t="str">
            <v>Шлейф заземления плоский луженый ПЗ 35-500 M8 (2шт./уп) HLT</v>
          </cell>
          <cell r="D330" t="str">
            <v>шт.</v>
          </cell>
        </row>
        <row r="330">
          <cell r="J330">
            <v>4620105826211</v>
          </cell>
        </row>
        <row r="331">
          <cell r="B331" t="str">
            <v>081-37-026</v>
          </cell>
          <cell r="C331" t="str">
            <v>Шлейф заземления плоский луженый ПЗ 35-600 M8 (2шт./уп) HLT</v>
          </cell>
          <cell r="D331" t="str">
            <v>шт.</v>
          </cell>
        </row>
        <row r="331">
          <cell r="J331">
            <v>4620105826228</v>
          </cell>
        </row>
        <row r="332">
          <cell r="B332" t="str">
            <v>081-37-027</v>
          </cell>
          <cell r="C332" t="str">
            <v>Шлейф заземления плоский луженый ПЗ 35-800 M8 (2шт./уп) HLT</v>
          </cell>
          <cell r="D332" t="str">
            <v>шт.</v>
          </cell>
        </row>
        <row r="332">
          <cell r="J332">
            <v>4620105826235</v>
          </cell>
        </row>
        <row r="333">
          <cell r="B333" t="str">
            <v>Шинные терминалы</v>
          </cell>
        </row>
        <row r="334">
          <cell r="B334" t="str">
            <v>084-11-10</v>
          </cell>
          <cell r="C334" t="str">
            <v>Шинный терминал 1-4 мм2 для медной шины 5 мм HLT</v>
          </cell>
          <cell r="D334" t="str">
            <v>шт.</v>
          </cell>
          <cell r="E334">
            <v>10</v>
          </cell>
          <cell r="F334">
            <v>800</v>
          </cell>
          <cell r="G334">
            <v>0</v>
          </cell>
        </row>
        <row r="334">
          <cell r="I334">
            <v>14</v>
          </cell>
          <cell r="J334" t="str">
            <v>4670042795446</v>
          </cell>
        </row>
        <row r="335">
          <cell r="B335" t="str">
            <v>084-11-12</v>
          </cell>
          <cell r="C335" t="str">
            <v>Шинный терминал 2.5-16 мм2 для медной шины 5 мм HLT</v>
          </cell>
          <cell r="D335" t="str">
            <v>шт.</v>
          </cell>
          <cell r="E335">
            <v>10</v>
          </cell>
          <cell r="F335">
            <v>500</v>
          </cell>
          <cell r="G335">
            <v>0</v>
          </cell>
        </row>
        <row r="335">
          <cell r="I335">
            <v>13.5</v>
          </cell>
          <cell r="J335" t="str">
            <v>4670042795453</v>
          </cell>
        </row>
        <row r="336">
          <cell r="B336" t="str">
            <v>084-11-11</v>
          </cell>
          <cell r="C336" t="str">
            <v>Шинный терминал 16-50 мм2 для медной шины 5 мм HLT</v>
          </cell>
          <cell r="D336" t="str">
            <v>шт.</v>
          </cell>
          <cell r="E336">
            <v>10</v>
          </cell>
          <cell r="F336">
            <v>200</v>
          </cell>
          <cell r="G336">
            <v>0</v>
          </cell>
        </row>
        <row r="336">
          <cell r="I336">
            <v>13.2</v>
          </cell>
          <cell r="J336" t="str">
            <v>4670042795460</v>
          </cell>
        </row>
        <row r="337">
          <cell r="B337" t="str">
            <v>084-11-13</v>
          </cell>
          <cell r="C337" t="str">
            <v>Шинный терминал 35-70 мм2 для медной шины 5 мм HLT</v>
          </cell>
          <cell r="D337" t="str">
            <v>шт.</v>
          </cell>
          <cell r="E337">
            <v>10</v>
          </cell>
          <cell r="F337">
            <v>120</v>
          </cell>
          <cell r="G337">
            <v>0</v>
          </cell>
        </row>
        <row r="337">
          <cell r="I337">
            <v>13.5</v>
          </cell>
          <cell r="J337" t="str">
            <v>4670042795477</v>
          </cell>
        </row>
        <row r="338">
          <cell r="B338" t="str">
            <v>084-11-14</v>
          </cell>
          <cell r="C338" t="str">
            <v>Шинный терминал 70-185 мм2 для медной шины 5 мм HLT</v>
          </cell>
          <cell r="D338" t="str">
            <v>шт.</v>
          </cell>
          <cell r="E338">
            <v>10</v>
          </cell>
          <cell r="F338">
            <v>100</v>
          </cell>
          <cell r="G338">
            <v>0</v>
          </cell>
        </row>
        <row r="338">
          <cell r="I338">
            <v>12.5</v>
          </cell>
          <cell r="J338" t="str">
            <v>4670042795484</v>
          </cell>
        </row>
        <row r="339">
          <cell r="B339" t="str">
            <v>084-11-15</v>
          </cell>
          <cell r="C339" t="str">
            <v>Шинный терминал 1-4 мм2 для медной шины 10 мм HLT</v>
          </cell>
          <cell r="D339" t="str">
            <v>шт.</v>
          </cell>
          <cell r="E339">
            <v>10</v>
          </cell>
          <cell r="F339">
            <v>800</v>
          </cell>
          <cell r="G339">
            <v>0</v>
          </cell>
        </row>
        <row r="339">
          <cell r="I339">
            <v>14</v>
          </cell>
          <cell r="J339" t="str">
            <v>4670042795491</v>
          </cell>
        </row>
        <row r="340">
          <cell r="B340" t="str">
            <v>084-11-17</v>
          </cell>
          <cell r="C340" t="str">
            <v>Шинный терминал 2.5-16 мм2 для медной шины 10 мм HLT</v>
          </cell>
          <cell r="D340" t="str">
            <v>шт.</v>
          </cell>
          <cell r="E340">
            <v>10</v>
          </cell>
          <cell r="F340">
            <v>500</v>
          </cell>
          <cell r="G340">
            <v>0</v>
          </cell>
        </row>
        <row r="340">
          <cell r="I340">
            <v>13.7</v>
          </cell>
          <cell r="J340" t="str">
            <v>4670042795507</v>
          </cell>
        </row>
        <row r="341">
          <cell r="B341" t="str">
            <v>084-11-16</v>
          </cell>
          <cell r="C341" t="str">
            <v>Шинный терминал 16-50 мм2 для медной шины 10 мм HLT</v>
          </cell>
          <cell r="D341" t="str">
            <v>шт.</v>
          </cell>
          <cell r="E341">
            <v>10</v>
          </cell>
          <cell r="F341">
            <v>200</v>
          </cell>
          <cell r="G341">
            <v>0</v>
          </cell>
        </row>
        <row r="341">
          <cell r="I341">
            <v>13.5</v>
          </cell>
          <cell r="J341" t="str">
            <v>4670042795514</v>
          </cell>
        </row>
        <row r="342">
          <cell r="B342" t="str">
            <v>084-11-18</v>
          </cell>
          <cell r="C342" t="str">
            <v>Шинный терминал 35-70 мм2 для медной шины 10 мм HLT</v>
          </cell>
          <cell r="D342" t="str">
            <v>шт.</v>
          </cell>
          <cell r="E342">
            <v>10</v>
          </cell>
          <cell r="F342">
            <v>120</v>
          </cell>
          <cell r="G342">
            <v>0</v>
          </cell>
        </row>
        <row r="342">
          <cell r="I342">
            <v>13.5</v>
          </cell>
          <cell r="J342" t="str">
            <v>4670042795521</v>
          </cell>
        </row>
        <row r="343">
          <cell r="B343" t="str">
            <v>084-11-19</v>
          </cell>
          <cell r="C343" t="str">
            <v>Шинный терминал 70-185 мм2 для медной шины 10 мм HLT</v>
          </cell>
          <cell r="D343" t="str">
            <v>шт.</v>
          </cell>
          <cell r="E343">
            <v>10</v>
          </cell>
          <cell r="F343">
            <v>100</v>
          </cell>
          <cell r="G343">
            <v>0</v>
          </cell>
        </row>
        <row r="343">
          <cell r="I343">
            <v>13.2</v>
          </cell>
          <cell r="J343" t="str">
            <v>4670042795538</v>
          </cell>
        </row>
        <row r="344">
          <cell r="B344" t="str">
            <v>Шина соединительная 1.2*7</v>
          </cell>
        </row>
        <row r="345">
          <cell r="B345" t="str">
            <v>081-13-01</v>
          </cell>
          <cell r="C345" t="str">
            <v>Шина соединительная типа PIN (штырь) 1Р 63А (дл.1м) HLT</v>
          </cell>
          <cell r="D345" t="str">
            <v>шт.</v>
          </cell>
          <cell r="E345">
            <v>10</v>
          </cell>
          <cell r="F345">
            <v>100</v>
          </cell>
          <cell r="G345">
            <v>0.17</v>
          </cell>
        </row>
        <row r="345">
          <cell r="I345">
            <v>17</v>
          </cell>
          <cell r="J345" t="str">
            <v>4670042790472</v>
          </cell>
          <cell r="K345">
            <v>4650358709542</v>
          </cell>
        </row>
        <row r="346">
          <cell r="B346" t="str">
            <v>081-13-02</v>
          </cell>
          <cell r="C346" t="str">
            <v>Шина соединительная типа PIN (штырь) 2Р 63А (дл.1м) HLT</v>
          </cell>
          <cell r="D346" t="str">
            <v>шт.</v>
          </cell>
          <cell r="E346">
            <v>10</v>
          </cell>
          <cell r="F346">
            <v>50</v>
          </cell>
          <cell r="G346">
            <v>0.34</v>
          </cell>
        </row>
        <row r="346">
          <cell r="I346">
            <v>17</v>
          </cell>
          <cell r="J346" t="str">
            <v>4670042790489</v>
          </cell>
          <cell r="K346">
            <v>4650358709559</v>
          </cell>
        </row>
        <row r="347">
          <cell r="B347" t="str">
            <v>081-13-03</v>
          </cell>
          <cell r="C347" t="str">
            <v>Шина соединительная типа PIN (штырь) 3Р 63А (дл.1м) HLT</v>
          </cell>
          <cell r="D347" t="str">
            <v>шт.</v>
          </cell>
          <cell r="E347">
            <v>6</v>
          </cell>
          <cell r="F347">
            <v>50</v>
          </cell>
          <cell r="G347">
            <v>0.7</v>
          </cell>
        </row>
        <row r="347">
          <cell r="I347">
            <v>12.5</v>
          </cell>
          <cell r="J347" t="str">
            <v>4670042790496</v>
          </cell>
          <cell r="K347">
            <v>4650358709566</v>
          </cell>
        </row>
        <row r="348">
          <cell r="B348" t="str">
            <v>081-13-04</v>
          </cell>
          <cell r="C348" t="str">
            <v>Шина соединительная типа PIN (штырь) 4Р 63А (дл.1м) HLT</v>
          </cell>
          <cell r="D348" t="str">
            <v>шт.</v>
          </cell>
          <cell r="E348">
            <v>5</v>
          </cell>
          <cell r="F348">
            <v>30</v>
          </cell>
          <cell r="G348">
            <v>0</v>
          </cell>
        </row>
        <row r="348">
          <cell r="I348">
            <v>11.1</v>
          </cell>
          <cell r="J348" t="str">
            <v>4670042790502</v>
          </cell>
          <cell r="K348">
            <v>4650358709573</v>
          </cell>
        </row>
        <row r="349">
          <cell r="B349" t="str">
            <v>081-13-05</v>
          </cell>
          <cell r="C349" t="str">
            <v>Шина соединительная типа PIN (штырь) 1Р 100А(дл. 1м) HLT 1.4*7</v>
          </cell>
          <cell r="D349" t="str">
            <v>шт.</v>
          </cell>
          <cell r="E349">
            <v>10</v>
          </cell>
          <cell r="F349">
            <v>100</v>
          </cell>
          <cell r="G349">
            <v>0</v>
          </cell>
        </row>
        <row r="349">
          <cell r="I349">
            <v>17.8</v>
          </cell>
          <cell r="J349" t="str">
            <v>4670042790519</v>
          </cell>
          <cell r="K349">
            <v>4650358709580</v>
          </cell>
        </row>
        <row r="350">
          <cell r="B350" t="str">
            <v>081-13-06</v>
          </cell>
          <cell r="C350" t="str">
            <v>Шина соединительная типа PIN (штырь) 2Р 100А(дл. 1м) HLT</v>
          </cell>
          <cell r="D350" t="str">
            <v>шт.</v>
          </cell>
          <cell r="E350">
            <v>10</v>
          </cell>
          <cell r="F350">
            <v>50</v>
          </cell>
          <cell r="G350">
            <v>0</v>
          </cell>
        </row>
        <row r="350">
          <cell r="J350" t="str">
            <v>4670042790526</v>
          </cell>
          <cell r="K350">
            <v>4650358709597</v>
          </cell>
        </row>
        <row r="351">
          <cell r="B351" t="str">
            <v>081-13-07</v>
          </cell>
          <cell r="C351" t="str">
            <v>Шина соединительная типа PIN (штырь) 3Р 100А(дл. 1м) HLT</v>
          </cell>
          <cell r="D351" t="str">
            <v>шт.</v>
          </cell>
          <cell r="E351">
            <v>6</v>
          </cell>
          <cell r="F351">
            <v>30</v>
          </cell>
          <cell r="G351">
            <v>0</v>
          </cell>
        </row>
        <row r="351">
          <cell r="I351">
            <v>9</v>
          </cell>
          <cell r="J351" t="str">
            <v>4670042790533</v>
          </cell>
          <cell r="K351">
            <v>4650358709603</v>
          </cell>
        </row>
        <row r="352">
          <cell r="B352" t="str">
            <v>081-13-08</v>
          </cell>
          <cell r="C352" t="str">
            <v>Шина соединительная типа PIN (штырь) 4Р 100А(дл. 1м) HLT</v>
          </cell>
          <cell r="D352" t="str">
            <v>шт.</v>
          </cell>
          <cell r="E352">
            <v>2</v>
          </cell>
          <cell r="F352">
            <v>20</v>
          </cell>
          <cell r="G352">
            <v>0</v>
          </cell>
        </row>
        <row r="352">
          <cell r="J352" t="str">
            <v>4670042790540</v>
          </cell>
          <cell r="K352">
            <v>4650358709610</v>
          </cell>
        </row>
        <row r="353">
          <cell r="B353" t="str">
            <v>081-13-09</v>
          </cell>
          <cell r="C353" t="str">
            <v>Шина соединительная типа PIN (12 штырей) 1Р 63А 22 см HLT</v>
          </cell>
          <cell r="D353" t="str">
            <v>шт.</v>
          </cell>
          <cell r="E353">
            <v>10</v>
          </cell>
          <cell r="F353">
            <v>400</v>
          </cell>
          <cell r="G353">
            <v>0.031</v>
          </cell>
        </row>
        <row r="353">
          <cell r="I353">
            <v>12.7</v>
          </cell>
          <cell r="J353" t="str">
            <v>4670042790557</v>
          </cell>
          <cell r="K353">
            <v>4650358709627</v>
          </cell>
        </row>
        <row r="354">
          <cell r="B354" t="str">
            <v>081-13-11</v>
          </cell>
          <cell r="C354" t="str">
            <v>Шина соединительная типа PIN (12 штырей) 2Р 63А 22 см  HLT</v>
          </cell>
          <cell r="D354" t="str">
            <v>шт.</v>
          </cell>
          <cell r="E354">
            <v>10</v>
          </cell>
          <cell r="F354">
            <v>200</v>
          </cell>
          <cell r="G354">
            <v>0.0635</v>
          </cell>
        </row>
        <row r="354">
          <cell r="I354">
            <v>13.5</v>
          </cell>
          <cell r="J354" t="str">
            <v>4670042790564</v>
          </cell>
          <cell r="K354">
            <v>4650358709634</v>
          </cell>
        </row>
        <row r="355">
          <cell r="B355" t="str">
            <v>081-13-10</v>
          </cell>
          <cell r="C355" t="str">
            <v>Шина соединительная типа PIN (12 штырей) 3Р 63А 22 см HLT</v>
          </cell>
          <cell r="D355" t="str">
            <v>шт.</v>
          </cell>
          <cell r="E355">
            <v>10</v>
          </cell>
          <cell r="F355">
            <v>200</v>
          </cell>
          <cell r="G355">
            <v>0.089375</v>
          </cell>
        </row>
        <row r="355">
          <cell r="I355">
            <v>18.2</v>
          </cell>
          <cell r="J355" t="str">
            <v>4670042790571</v>
          </cell>
          <cell r="K355">
            <v>4650358709641</v>
          </cell>
        </row>
        <row r="356">
          <cell r="B356" t="str">
            <v>081-13-20</v>
          </cell>
          <cell r="C356" t="str">
            <v>Шина соединительная типа FORK (вилка) 1Р 63А (дл.1 м) HLT</v>
          </cell>
          <cell r="D356" t="str">
            <v>шт.</v>
          </cell>
          <cell r="E356">
            <v>10</v>
          </cell>
          <cell r="F356">
            <v>90</v>
          </cell>
          <cell r="G356">
            <v>0</v>
          </cell>
        </row>
        <row r="356">
          <cell r="J356" t="str">
            <v>4670042790588</v>
          </cell>
          <cell r="K356">
            <v>4650358709658</v>
          </cell>
        </row>
        <row r="357">
          <cell r="B357" t="str">
            <v>081-13-21</v>
          </cell>
          <cell r="C357" t="str">
            <v>Шина соединительная типа FORK (вилка) 2Р 63А (дл.1 м) HLT</v>
          </cell>
          <cell r="D357" t="str">
            <v>шт.</v>
          </cell>
          <cell r="E357">
            <v>8</v>
          </cell>
          <cell r="F357">
            <v>40</v>
          </cell>
          <cell r="G357">
            <v>0.425</v>
          </cell>
        </row>
        <row r="357">
          <cell r="I357">
            <v>17</v>
          </cell>
          <cell r="J357" t="str">
            <v>4670042790595</v>
          </cell>
          <cell r="K357">
            <v>4650358709665</v>
          </cell>
        </row>
        <row r="358">
          <cell r="B358" t="str">
            <v>081-13-22</v>
          </cell>
          <cell r="C358" t="str">
            <v>Шина соединительная типа FORK (вилка) 3Р 63А (дл.1 м) HLT</v>
          </cell>
          <cell r="D358" t="str">
            <v>шт.</v>
          </cell>
          <cell r="E358">
            <v>6</v>
          </cell>
          <cell r="F358">
            <v>30</v>
          </cell>
          <cell r="G358">
            <v>0.55</v>
          </cell>
        </row>
        <row r="358">
          <cell r="I358">
            <v>14.4</v>
          </cell>
          <cell r="J358" t="str">
            <v>4670042790601</v>
          </cell>
          <cell r="K358">
            <v>4650358709672</v>
          </cell>
        </row>
        <row r="359">
          <cell r="B359" t="str">
            <v>081-13-23</v>
          </cell>
          <cell r="C359" t="str">
            <v>Шина соединительная типа FORK (вилка) 4Р 63А (дл.1 м) HLT</v>
          </cell>
          <cell r="D359" t="str">
            <v>шт.</v>
          </cell>
          <cell r="E359">
            <v>5</v>
          </cell>
          <cell r="F359">
            <v>30</v>
          </cell>
          <cell r="G359">
            <v>0</v>
          </cell>
        </row>
        <row r="359">
          <cell r="J359" t="str">
            <v>4670042790618</v>
          </cell>
          <cell r="K359">
            <v>4650358709689</v>
          </cell>
        </row>
        <row r="360">
          <cell r="B360" t="str">
            <v>081-13-24</v>
          </cell>
          <cell r="C360" t="str">
            <v>Шина соединительная типа FORK (вилка) 1Р 100А(дл.1м) HLT 1.4*7</v>
          </cell>
          <cell r="D360" t="str">
            <v>шт.</v>
          </cell>
          <cell r="E360">
            <v>10</v>
          </cell>
          <cell r="F360">
            <v>90</v>
          </cell>
          <cell r="G360">
            <v>0</v>
          </cell>
        </row>
        <row r="360">
          <cell r="I360">
            <v>22</v>
          </cell>
          <cell r="J360" t="str">
            <v>4670042790625</v>
          </cell>
          <cell r="K360">
            <v>4650358709696</v>
          </cell>
        </row>
        <row r="361">
          <cell r="B361" t="str">
            <v>081-13-25</v>
          </cell>
          <cell r="C361" t="str">
            <v>Шина соединительная типа FORK (вилка) 2Р 100А(дл.1м) HLT 1.4*7</v>
          </cell>
          <cell r="D361" t="str">
            <v>шт.</v>
          </cell>
          <cell r="E361">
            <v>8</v>
          </cell>
          <cell r="F361">
            <v>40</v>
          </cell>
          <cell r="G361">
            <v>0</v>
          </cell>
        </row>
        <row r="361">
          <cell r="I361">
            <v>19</v>
          </cell>
          <cell r="J361" t="str">
            <v>4670042790632</v>
          </cell>
          <cell r="K361">
            <v>4650358709702</v>
          </cell>
        </row>
        <row r="362">
          <cell r="B362" t="str">
            <v>081-13-26</v>
          </cell>
          <cell r="C362" t="str">
            <v>Шина соединительная типа FORK (вилка) 3Р 100А(дл.1м) HLT 1.4*7</v>
          </cell>
          <cell r="D362" t="str">
            <v>шт.</v>
          </cell>
          <cell r="E362">
            <v>6</v>
          </cell>
          <cell r="F362">
            <v>30</v>
          </cell>
          <cell r="G362">
            <v>0</v>
          </cell>
        </row>
        <row r="362">
          <cell r="I362">
            <v>15.9</v>
          </cell>
          <cell r="J362" t="str">
            <v>4670042790649</v>
          </cell>
          <cell r="K362">
            <v>4650358709719</v>
          </cell>
        </row>
        <row r="363">
          <cell r="B363" t="str">
            <v>081-13-27</v>
          </cell>
          <cell r="C363" t="str">
            <v>Шина соединительная типа FORK (вилка) 4Р 100А(дл.1м) HLT 1.4*7</v>
          </cell>
          <cell r="D363" t="str">
            <v>шт.</v>
          </cell>
          <cell r="E363">
            <v>5</v>
          </cell>
          <cell r="F363">
            <v>30</v>
          </cell>
          <cell r="G363">
            <v>0</v>
          </cell>
        </row>
        <row r="363">
          <cell r="J363" t="str">
            <v>4670042790656</v>
          </cell>
          <cell r="K363">
            <v>4650358709726</v>
          </cell>
        </row>
        <row r="364">
          <cell r="B364" t="str">
            <v>081-13-012</v>
          </cell>
          <cell r="C364" t="str">
            <v>Шина соединительная типа FORK (12 вилка) 1Р 63А 22 см HLT</v>
          </cell>
          <cell r="D364" t="str">
            <v>шт.</v>
          </cell>
          <cell r="E364">
            <v>10</v>
          </cell>
          <cell r="F364">
            <v>400</v>
          </cell>
          <cell r="G364">
            <v>0.031</v>
          </cell>
        </row>
        <row r="364">
          <cell r="I364">
            <v>12.7</v>
          </cell>
          <cell r="J364" t="str">
            <v>4630076443003</v>
          </cell>
          <cell r="K364">
            <v>4650358709733</v>
          </cell>
        </row>
        <row r="365">
          <cell r="B365" t="str">
            <v>081-13-013</v>
          </cell>
          <cell r="C365" t="str">
            <v>Шина соединительная типа FORK (12 вилка) 2Р 63А 22 см HLT</v>
          </cell>
          <cell r="D365" t="str">
            <v>шт.</v>
          </cell>
          <cell r="E365">
            <v>10</v>
          </cell>
          <cell r="F365">
            <v>200</v>
          </cell>
          <cell r="G365">
            <v>0.0635</v>
          </cell>
        </row>
        <row r="365">
          <cell r="I365">
            <v>13.5</v>
          </cell>
          <cell r="J365" t="str">
            <v>4630076443010</v>
          </cell>
          <cell r="K365">
            <v>4650358709740</v>
          </cell>
        </row>
        <row r="366">
          <cell r="B366" t="str">
            <v>081-13-014</v>
          </cell>
          <cell r="C366" t="str">
            <v>Шина соединительная типа FORK (12 вилка) 3Р 63А 22 см HLT</v>
          </cell>
          <cell r="D366" t="str">
            <v>шт.</v>
          </cell>
          <cell r="E366">
            <v>10</v>
          </cell>
          <cell r="F366">
            <v>200</v>
          </cell>
          <cell r="G366">
            <v>0.089375</v>
          </cell>
        </row>
        <row r="366">
          <cell r="I366">
            <v>18.2</v>
          </cell>
          <cell r="J366" t="str">
            <v>4630076443027</v>
          </cell>
          <cell r="K366">
            <v>4650358709757</v>
          </cell>
        </row>
        <row r="367">
          <cell r="B367" t="str">
            <v>Шина соединительная PIN утолщенная（加强型汇流排）</v>
          </cell>
        </row>
        <row r="368">
          <cell r="B368" t="str">
            <v>081-13-015</v>
          </cell>
          <cell r="C368" t="str">
            <v>Шина соединительная типа PIN (штырь) 1Р 63А (дл.1м) HLT</v>
          </cell>
          <cell r="D368" t="str">
            <v>шт.</v>
          </cell>
        </row>
        <row r="368">
          <cell r="J368">
            <v>4620105820899</v>
          </cell>
          <cell r="K368">
            <v>4650358709764</v>
          </cell>
        </row>
        <row r="369">
          <cell r="B369" t="str">
            <v>081-13-016</v>
          </cell>
          <cell r="C369" t="str">
            <v>Шина соединительная типа PIN (штырь) 2Р 63А (дл.1м)  HLT</v>
          </cell>
          <cell r="D369" t="str">
            <v>шт.</v>
          </cell>
        </row>
        <row r="369">
          <cell r="J369">
            <v>4620105820905</v>
          </cell>
          <cell r="K369">
            <v>4650358709771</v>
          </cell>
        </row>
        <row r="370">
          <cell r="B370" t="str">
            <v>081-13-017</v>
          </cell>
          <cell r="C370" t="str">
            <v>Шина соединительная типа PIN (штырь) 3Р 63А (дл.1м)  HLT</v>
          </cell>
          <cell r="D370" t="str">
            <v>шт.</v>
          </cell>
        </row>
        <row r="370">
          <cell r="J370">
            <v>4620105820912</v>
          </cell>
          <cell r="K370">
            <v>4650358709788</v>
          </cell>
        </row>
        <row r="371">
          <cell r="B371" t="str">
            <v>081-13-018</v>
          </cell>
          <cell r="C371" t="str">
            <v>Шина соединительная типа PIN (штырь) 4Р 63А (дл.1м)  HLT</v>
          </cell>
          <cell r="D371" t="str">
            <v>шт.</v>
          </cell>
        </row>
        <row r="371">
          <cell r="J371">
            <v>4620105820929</v>
          </cell>
          <cell r="K371">
            <v>4650358709795</v>
          </cell>
        </row>
        <row r="372">
          <cell r="B372" t="str">
            <v>081-13-080</v>
          </cell>
          <cell r="C372" t="str">
            <v>Шина соединительная типа PIN (штырь) 1Р 100А(дл.1м) HLT</v>
          </cell>
          <cell r="D372" t="str">
            <v>шт.</v>
          </cell>
        </row>
        <row r="372">
          <cell r="J372">
            <v>4620105820936</v>
          </cell>
        </row>
        <row r="373">
          <cell r="B373" t="str">
            <v>081-13-081</v>
          </cell>
          <cell r="C373" t="str">
            <v>Шина соединительная типа PIN (штырь) 2Р 100А(дл.1м) HLT</v>
          </cell>
          <cell r="D373" t="str">
            <v>шт.</v>
          </cell>
        </row>
        <row r="373">
          <cell r="J373">
            <v>4620105820943</v>
          </cell>
        </row>
        <row r="374">
          <cell r="B374" t="str">
            <v>081-13-082</v>
          </cell>
          <cell r="C374" t="str">
            <v>Шина соединительная типа PIN (штырь) 3Р 100А(дл.1м) HLT</v>
          </cell>
          <cell r="D374" t="str">
            <v>шт.</v>
          </cell>
        </row>
        <row r="374">
          <cell r="J374">
            <v>4620105820950</v>
          </cell>
        </row>
        <row r="375">
          <cell r="B375" t="str">
            <v>081-13-083</v>
          </cell>
          <cell r="C375" t="str">
            <v>Шина соединительная типа PIN (штырь) 4Р 100А(дл.1м) HLT</v>
          </cell>
          <cell r="D375" t="str">
            <v>шт.</v>
          </cell>
        </row>
        <row r="375">
          <cell r="J375">
            <v>4620105820967</v>
          </cell>
        </row>
        <row r="376">
          <cell r="B376" t="str">
            <v>081-13-020</v>
          </cell>
          <cell r="C376" t="str">
            <v>Шина соединительная типа FORK (вилка) 1Р 63А(дл.1м) HLT</v>
          </cell>
          <cell r="D376" t="str">
            <v>шт.</v>
          </cell>
        </row>
        <row r="376">
          <cell r="J376">
            <v>4620105820974</v>
          </cell>
        </row>
        <row r="377">
          <cell r="B377" t="str">
            <v>081-13-021</v>
          </cell>
          <cell r="C377" t="str">
            <v>Шина соединительная типа FORK (вилка) 2Р 63А(дл.1м) HLT</v>
          </cell>
          <cell r="D377" t="str">
            <v>шт.</v>
          </cell>
        </row>
        <row r="377">
          <cell r="J377">
            <v>4620105820981</v>
          </cell>
        </row>
        <row r="378">
          <cell r="B378" t="str">
            <v>081-13-022</v>
          </cell>
          <cell r="C378" t="str">
            <v>Шина соединительная типа FORK (вилка) 3Р 63А(дл.1м) HLT</v>
          </cell>
          <cell r="D378" t="str">
            <v>шт.</v>
          </cell>
        </row>
        <row r="378">
          <cell r="J378">
            <v>4620105820998</v>
          </cell>
        </row>
        <row r="379">
          <cell r="B379" t="str">
            <v>081-13-023</v>
          </cell>
          <cell r="C379" t="str">
            <v>Шина соединительная типа FORK (вилка) 4Р 63А(дл.1м) HLT</v>
          </cell>
          <cell r="D379" t="str">
            <v>шт.</v>
          </cell>
        </row>
        <row r="379">
          <cell r="J379">
            <v>4620105821001</v>
          </cell>
        </row>
        <row r="380">
          <cell r="B380" t="str">
            <v>081-13-024</v>
          </cell>
          <cell r="C380" t="str">
            <v>Шина соединительная типа FORK (вилка) 1Р 100А(дл.1м) HLT</v>
          </cell>
          <cell r="D380" t="str">
            <v>шт.</v>
          </cell>
        </row>
        <row r="380">
          <cell r="J380">
            <v>4620105821018</v>
          </cell>
        </row>
        <row r="381">
          <cell r="B381" t="str">
            <v>081-13-025</v>
          </cell>
          <cell r="C381" t="str">
            <v>Шина соединительная типа FORK (вилка) 2Р 100А(дл.1м) HLT</v>
          </cell>
          <cell r="D381" t="str">
            <v>шт.</v>
          </cell>
        </row>
        <row r="381">
          <cell r="J381">
            <v>4620105821025</v>
          </cell>
        </row>
        <row r="382">
          <cell r="B382" t="str">
            <v>081-13-026</v>
          </cell>
          <cell r="C382" t="str">
            <v>Шина соединительная типа FORK (вилка) 3Р 100А(дл.1м) HLT</v>
          </cell>
          <cell r="D382" t="str">
            <v>шт.</v>
          </cell>
        </row>
        <row r="382">
          <cell r="J382">
            <v>4620105821032</v>
          </cell>
        </row>
        <row r="383">
          <cell r="B383" t="str">
            <v>081-13-027</v>
          </cell>
          <cell r="C383" t="str">
            <v>Шина соединительная типа FORK (вилка) 4Р 100А(дл.1м) HLT</v>
          </cell>
          <cell r="D383" t="str">
            <v>шт.</v>
          </cell>
        </row>
        <row r="383">
          <cell r="J383">
            <v>4620105821049</v>
          </cell>
        </row>
        <row r="384">
          <cell r="B384" t="str">
            <v>Заглушки для шин соединительных 63А</v>
          </cell>
        </row>
        <row r="385">
          <cell r="B385" t="str">
            <v>081-13-12</v>
          </cell>
          <cell r="C385" t="str">
            <v>Заглушка для шин 1П 63А  (50 шт./уп.) HLT</v>
          </cell>
          <cell r="D385" t="str">
            <v>уп.</v>
          </cell>
          <cell r="E385">
            <v>1</v>
          </cell>
          <cell r="F385">
            <v>60</v>
          </cell>
        </row>
        <row r="385">
          <cell r="J385" t="str">
            <v>4670042798348</v>
          </cell>
        </row>
        <row r="386">
          <cell r="B386" t="str">
            <v>081-13-13</v>
          </cell>
          <cell r="C386" t="str">
            <v>Заглушка для шин 2П 63А  (50 шт./уп.) HLT</v>
          </cell>
          <cell r="D386" t="str">
            <v>уп.</v>
          </cell>
          <cell r="E386">
            <v>1</v>
          </cell>
          <cell r="F386">
            <v>40</v>
          </cell>
        </row>
        <row r="386">
          <cell r="J386" t="str">
            <v>4670042798355</v>
          </cell>
        </row>
        <row r="387">
          <cell r="B387" t="str">
            <v>081-13-14</v>
          </cell>
          <cell r="C387" t="str">
            <v>Заглушка для шин 3П 63А  (50 шт./уп.) HLT</v>
          </cell>
          <cell r="D387" t="str">
            <v>уп.</v>
          </cell>
          <cell r="E387">
            <v>1</v>
          </cell>
          <cell r="F387">
            <v>20</v>
          </cell>
        </row>
        <row r="387">
          <cell r="J387" t="str">
            <v>4670042798362</v>
          </cell>
        </row>
        <row r="388">
          <cell r="B388" t="str">
            <v>081-13-15</v>
          </cell>
          <cell r="C388" t="str">
            <v>Заглушка для шин 4П 63А  (50 шт./уп.) HLT</v>
          </cell>
          <cell r="D388" t="str">
            <v>уп.</v>
          </cell>
          <cell r="E388">
            <v>1</v>
          </cell>
          <cell r="F388">
            <v>10</v>
          </cell>
        </row>
        <row r="388">
          <cell r="J388" t="str">
            <v>4670042798379</v>
          </cell>
        </row>
        <row r="389">
          <cell r="B389" t="str">
            <v>Клеммы вводные модульные</v>
          </cell>
        </row>
        <row r="389">
          <cell r="G389">
            <v>0</v>
          </cell>
        </row>
        <row r="390">
          <cell r="B390" t="str">
            <v>081-13-040</v>
          </cell>
          <cell r="C390" t="str">
            <v>Клемма вводная для модульного оборудования КВМ 4-25мм2 100A, (боковой ввод) HLT</v>
          </cell>
          <cell r="D390" t="str">
            <v>шт.</v>
          </cell>
          <cell r="E390">
            <v>100</v>
          </cell>
          <cell r="F390">
            <v>1000</v>
          </cell>
          <cell r="G390">
            <v>0.0117</v>
          </cell>
        </row>
        <row r="390">
          <cell r="J390">
            <v>4620105826716</v>
          </cell>
        </row>
        <row r="391">
          <cell r="B391" t="str">
            <v>081-13-041</v>
          </cell>
          <cell r="C391" t="str">
            <v>Клемма вводная для модульного оборудования КВМ 4-25мм2, 100А, (прямой ввод) HLT</v>
          </cell>
          <cell r="D391" t="str">
            <v>шт.</v>
          </cell>
        </row>
        <row r="391">
          <cell r="J391">
            <v>4620105826723</v>
          </cell>
        </row>
        <row r="392">
          <cell r="B392" t="str">
            <v>081-13-042</v>
          </cell>
          <cell r="C392" t="str">
            <v>Клемма вводная для модульного оборудования КВМ 4-25мм2, 100А,  (прямой ввод удлиненная) HLT</v>
          </cell>
          <cell r="D392" t="str">
            <v>шт.</v>
          </cell>
        </row>
        <row r="392">
          <cell r="J392">
            <v>4620105826730</v>
          </cell>
        </row>
        <row r="393">
          <cell r="B393" t="str">
            <v>Изоляторы SM</v>
          </cell>
        </row>
        <row r="394">
          <cell r="B394" t="str">
            <v>086-01-01</v>
          </cell>
          <cell r="C394" t="str">
            <v>Изолятор SM25 силовой Н25*D27*М6мм HLT</v>
          </cell>
          <cell r="D394" t="str">
            <v>шт.</v>
          </cell>
          <cell r="E394">
            <v>10</v>
          </cell>
          <cell r="F394">
            <v>500</v>
          </cell>
          <cell r="G394">
            <v>0.032</v>
          </cell>
        </row>
        <row r="394">
          <cell r="I394">
            <v>14.5</v>
          </cell>
          <cell r="J394" t="str">
            <v>4670042792605</v>
          </cell>
        </row>
        <row r="395">
          <cell r="B395" t="str">
            <v>086-01-02</v>
          </cell>
          <cell r="C395" t="str">
            <v>Изолятор SM30 силовой Н30*D27*М6мм HLT</v>
          </cell>
          <cell r="D395" t="str">
            <v>шт.</v>
          </cell>
          <cell r="E395">
            <v>10</v>
          </cell>
          <cell r="F395">
            <v>500</v>
          </cell>
          <cell r="G395">
            <v>0.075</v>
          </cell>
        </row>
        <row r="395">
          <cell r="I395">
            <v>18.5</v>
          </cell>
          <cell r="J395" t="str">
            <v>4670042792612</v>
          </cell>
        </row>
        <row r="396">
          <cell r="B396" t="str">
            <v>086-01-04</v>
          </cell>
          <cell r="C396" t="str">
            <v>Изолятор SM35 силовой H35xD32xM8мм HLT</v>
          </cell>
          <cell r="D396" t="str">
            <v>шт.</v>
          </cell>
          <cell r="E396">
            <v>10</v>
          </cell>
          <cell r="F396">
            <v>500</v>
          </cell>
          <cell r="G396">
            <v>0.7</v>
          </cell>
        </row>
        <row r="396">
          <cell r="I396">
            <v>21</v>
          </cell>
          <cell r="J396" t="str">
            <v>4670042792629</v>
          </cell>
        </row>
        <row r="397">
          <cell r="B397" t="str">
            <v>086-01-05</v>
          </cell>
          <cell r="C397" t="str">
            <v>Изолятор SM40 силовой Н40*D40*М8мм HLT</v>
          </cell>
          <cell r="D397" t="str">
            <v>шт.</v>
          </cell>
          <cell r="E397">
            <v>10</v>
          </cell>
          <cell r="F397">
            <v>300</v>
          </cell>
          <cell r="G397">
            <v>0.125</v>
          </cell>
        </row>
        <row r="397">
          <cell r="I397">
            <v>21</v>
          </cell>
          <cell r="J397" t="str">
            <v>4670042792636</v>
          </cell>
        </row>
        <row r="398">
          <cell r="B398" t="str">
            <v>086-01-06</v>
          </cell>
          <cell r="C398" t="str">
            <v>Изолятор SM51 силовой H51xD35xM8мм HLT</v>
          </cell>
          <cell r="D398" t="str">
            <v>шт.</v>
          </cell>
          <cell r="E398">
            <v>10</v>
          </cell>
          <cell r="F398">
            <v>300</v>
          </cell>
          <cell r="G398">
            <v>0.085</v>
          </cell>
        </row>
        <row r="398">
          <cell r="I398">
            <v>21</v>
          </cell>
          <cell r="J398" t="str">
            <v>4670042792643</v>
          </cell>
        </row>
        <row r="399">
          <cell r="B399" t="str">
            <v>086-01-07</v>
          </cell>
          <cell r="C399" t="str">
            <v>Изолятор SM60 силовой H60xD50xM10мм  HLT</v>
          </cell>
          <cell r="D399" t="str">
            <v>шт.</v>
          </cell>
          <cell r="E399">
            <v>10</v>
          </cell>
          <cell r="F399">
            <v>100</v>
          </cell>
        </row>
        <row r="399">
          <cell r="J399" t="str">
            <v>4620105820080</v>
          </cell>
        </row>
        <row r="400">
          <cell r="B400" t="str">
            <v>086-01-08</v>
          </cell>
          <cell r="C400" t="str">
            <v>Изолятор SM76 силовой H76xD50xM10мм HLT</v>
          </cell>
          <cell r="D400" t="str">
            <v>шт.</v>
          </cell>
          <cell r="E400">
            <v>10</v>
          </cell>
          <cell r="F400">
            <v>100</v>
          </cell>
          <cell r="G400">
            <v>0.22</v>
          </cell>
        </row>
        <row r="400">
          <cell r="I400">
            <v>25.5</v>
          </cell>
          <cell r="J400" t="str">
            <v>4670042792650</v>
          </cell>
        </row>
        <row r="401">
          <cell r="B401" t="str">
            <v>Изоляторы SM  с болтом</v>
          </cell>
        </row>
        <row r="402">
          <cell r="B402" t="str">
            <v>086-01-10</v>
          </cell>
          <cell r="C402" t="str">
            <v>Изолятор SM25 силовой Н25*D27*М6мм с болтом HLT</v>
          </cell>
          <cell r="D402" t="str">
            <v>шт.</v>
          </cell>
          <cell r="E402">
            <v>10</v>
          </cell>
          <cell r="F402">
            <v>500</v>
          </cell>
          <cell r="G402">
            <v>0.03</v>
          </cell>
        </row>
        <row r="402">
          <cell r="I402">
            <v>15</v>
          </cell>
          <cell r="J402" t="str">
            <v>4670042792667</v>
          </cell>
        </row>
        <row r="403">
          <cell r="B403" t="str">
            <v>086-01-11</v>
          </cell>
          <cell r="C403" t="str">
            <v>Изолятор SM30 силовой Н30*D27*М6мм с болтом HLT</v>
          </cell>
          <cell r="D403" t="str">
            <v>шт.</v>
          </cell>
          <cell r="E403">
            <v>10</v>
          </cell>
          <cell r="F403">
            <v>300</v>
          </cell>
          <cell r="G403">
            <v>0.0633333333333333</v>
          </cell>
        </row>
        <row r="403">
          <cell r="I403">
            <v>19</v>
          </cell>
          <cell r="J403" t="str">
            <v>4670042792674</v>
          </cell>
        </row>
        <row r="404">
          <cell r="B404" t="str">
            <v>086-01-13</v>
          </cell>
          <cell r="C404" t="str">
            <v>Изолятор SM35 силовой H35xD32xM8мм с болтом HLT</v>
          </cell>
          <cell r="D404" t="str">
            <v>шт.</v>
          </cell>
          <cell r="E404">
            <v>10</v>
          </cell>
          <cell r="F404">
            <v>300</v>
          </cell>
          <cell r="G404">
            <v>0.0733333333333333</v>
          </cell>
        </row>
        <row r="404">
          <cell r="I404">
            <v>22</v>
          </cell>
          <cell r="J404" t="str">
            <v>4670042792681</v>
          </cell>
        </row>
        <row r="405">
          <cell r="B405" t="str">
            <v>086-01-14</v>
          </cell>
          <cell r="C405" t="str">
            <v>Изолятор SM40 силовой Н40*D40*М8мм с болтом HLT</v>
          </cell>
          <cell r="D405" t="str">
            <v>шт.</v>
          </cell>
          <cell r="E405">
            <v>10</v>
          </cell>
          <cell r="F405">
            <v>200</v>
          </cell>
          <cell r="G405">
            <v>0.11</v>
          </cell>
        </row>
        <row r="405">
          <cell r="I405">
            <v>22</v>
          </cell>
          <cell r="J405" t="str">
            <v>4670042792698</v>
          </cell>
        </row>
        <row r="406">
          <cell r="B406" t="str">
            <v>086-01-15</v>
          </cell>
          <cell r="C406" t="str">
            <v>Изолятор SM51 силовой H51xD35xM8мм с болтом HLT</v>
          </cell>
          <cell r="D406" t="str">
            <v>шт.</v>
          </cell>
          <cell r="E406">
            <v>10</v>
          </cell>
          <cell r="F406">
            <v>200</v>
          </cell>
          <cell r="G406">
            <v>0.11</v>
          </cell>
        </row>
        <row r="406">
          <cell r="I406">
            <v>22</v>
          </cell>
          <cell r="J406" t="str">
            <v>4670042792704</v>
          </cell>
        </row>
        <row r="407">
          <cell r="B407" t="str">
            <v>086-01-16</v>
          </cell>
          <cell r="C407" t="str">
            <v>Изолятор SM60 силовой H60xD50xM10мм с болтом HLT</v>
          </cell>
          <cell r="D407" t="str">
            <v>шт.</v>
          </cell>
          <cell r="E407">
            <v>10</v>
          </cell>
          <cell r="F407">
            <v>100</v>
          </cell>
        </row>
        <row r="407">
          <cell r="J407" t="str">
            <v>4620105820097</v>
          </cell>
        </row>
        <row r="408">
          <cell r="B408" t="str">
            <v>086-01-17</v>
          </cell>
          <cell r="C408" t="str">
            <v>Изолятор SM76 силовой H76xD50xM10мм с болтом HLT</v>
          </cell>
          <cell r="D408" t="str">
            <v>шт.</v>
          </cell>
          <cell r="E408">
            <v>10</v>
          </cell>
          <cell r="F408">
            <v>100</v>
          </cell>
          <cell r="G408">
            <v>0.27</v>
          </cell>
        </row>
        <row r="408">
          <cell r="I408">
            <v>27</v>
          </cell>
          <cell r="J408" t="str">
            <v>4670042792711</v>
          </cell>
        </row>
        <row r="409">
          <cell r="B409" t="str">
            <v>Изоляторы "Лесенка"</v>
          </cell>
        </row>
        <row r="410">
          <cell r="B410" t="str">
            <v>086-02-01</v>
          </cell>
          <cell r="C410" t="str">
            <v>Изолятор SM "Лесенка" 300А 6кВ 4х20мм HLT</v>
          </cell>
          <cell r="D410" t="str">
            <v>шт.</v>
          </cell>
          <cell r="E410">
            <v>2</v>
          </cell>
          <cell r="F410">
            <v>60</v>
          </cell>
          <cell r="G410">
            <v>0.0791666666666667</v>
          </cell>
        </row>
        <row r="410">
          <cell r="I410">
            <v>9.5</v>
          </cell>
          <cell r="J410" t="str">
            <v>4670042792728</v>
          </cell>
        </row>
        <row r="411">
          <cell r="B411" t="str">
            <v>086-02-02</v>
          </cell>
          <cell r="C411" t="str">
            <v>Изолятор SM "Лесенка" 450А 9кВ 4х30мм HLT</v>
          </cell>
          <cell r="D411" t="str">
            <v>шт.</v>
          </cell>
          <cell r="E411">
            <v>2</v>
          </cell>
          <cell r="F411">
            <v>20</v>
          </cell>
          <cell r="G411">
            <v>0.2125</v>
          </cell>
        </row>
        <row r="411">
          <cell r="I411">
            <v>8.5</v>
          </cell>
          <cell r="J411" t="str">
            <v>4670042792735</v>
          </cell>
        </row>
        <row r="412">
          <cell r="B412" t="str">
            <v>086-02-03</v>
          </cell>
          <cell r="C412" t="str">
            <v>Изолятор SM "Лесенка" 600А 12кВ 4х40мм HLT</v>
          </cell>
          <cell r="D412" t="str">
            <v>шт.</v>
          </cell>
          <cell r="E412">
            <v>2</v>
          </cell>
          <cell r="F412">
            <v>20</v>
          </cell>
          <cell r="G412">
            <v>0.2875</v>
          </cell>
        </row>
        <row r="412">
          <cell r="I412">
            <v>11.5</v>
          </cell>
          <cell r="J412" t="str">
            <v>4670042792742</v>
          </cell>
        </row>
        <row r="413">
          <cell r="B413" t="str">
            <v>086-02-04</v>
          </cell>
          <cell r="C413" t="str">
            <v>Изолятор SM "Лесенка" 700А 15кВ 4х30мм HLT</v>
          </cell>
          <cell r="D413" t="str">
            <v>шт.</v>
          </cell>
          <cell r="E413">
            <v>2</v>
          </cell>
          <cell r="F413">
            <v>20</v>
          </cell>
          <cell r="G413">
            <v>0.2375</v>
          </cell>
        </row>
        <row r="413">
          <cell r="I413">
            <v>9.5</v>
          </cell>
          <cell r="J413" t="str">
            <v>4670042792759</v>
          </cell>
        </row>
        <row r="414">
          <cell r="B414" t="str">
            <v>086-02-05</v>
          </cell>
          <cell r="C414" t="str">
            <v>Изолятор SM "Лесенка" 900А 18кВ 4х40мм HLT</v>
          </cell>
          <cell r="D414" t="str">
            <v>шт.</v>
          </cell>
          <cell r="E414">
            <v>2</v>
          </cell>
          <cell r="F414">
            <v>20</v>
          </cell>
          <cell r="G414">
            <v>0.25</v>
          </cell>
        </row>
        <row r="414">
          <cell r="I414">
            <v>10</v>
          </cell>
          <cell r="J414" t="str">
            <v>4670042792766</v>
          </cell>
        </row>
        <row r="415">
          <cell r="B415" t="str">
            <v>Изоляторы "Лесенка" с болтом</v>
          </cell>
        </row>
        <row r="416">
          <cell r="B416" t="str">
            <v>086-05-071</v>
          </cell>
          <cell r="C416" t="str">
            <v>Изолятор SM "Лесенка" 300А 6кВ 4х20мм с болтом HLT</v>
          </cell>
          <cell r="D416" t="str">
            <v>шт.</v>
          </cell>
        </row>
        <row r="416">
          <cell r="J416">
            <v>4630076447353</v>
          </cell>
        </row>
        <row r="417">
          <cell r="B417" t="str">
            <v>086-05-072</v>
          </cell>
          <cell r="C417" t="str">
            <v>Изолятор SM "Лесенка" 450А 9кВ 4х30мм с болтом HLT</v>
          </cell>
          <cell r="D417" t="str">
            <v>шт.</v>
          </cell>
        </row>
        <row r="417">
          <cell r="J417">
            <v>4630076447360</v>
          </cell>
        </row>
        <row r="418">
          <cell r="B418" t="str">
            <v>086-05-073</v>
          </cell>
          <cell r="C418" t="str">
            <v>Изолятор SM "Лесенка" 600А 12кВ 4х40мм с болтом HLT</v>
          </cell>
          <cell r="D418" t="str">
            <v>шт.</v>
          </cell>
        </row>
        <row r="418">
          <cell r="J418">
            <v>4630076447377</v>
          </cell>
        </row>
        <row r="419">
          <cell r="B419" t="str">
            <v>086-05-074</v>
          </cell>
          <cell r="C419" t="str">
            <v>Изолятор SM "Лесенка" 700А 15кВ 4х30мм с болтом HLT</v>
          </cell>
          <cell r="D419" t="str">
            <v>шт.</v>
          </cell>
        </row>
        <row r="419">
          <cell r="J419">
            <v>4630076447384</v>
          </cell>
        </row>
        <row r="420">
          <cell r="B420" t="str">
            <v>086-05-075</v>
          </cell>
          <cell r="C420" t="str">
            <v>Изолятор SM "Лесенка" 900А 18кВ 4х40мм с болтом HLT</v>
          </cell>
          <cell r="D420" t="str">
            <v>шт.</v>
          </cell>
        </row>
        <row r="420">
          <cell r="J420">
            <v>4630076447391</v>
          </cell>
        </row>
        <row r="421">
          <cell r="B421" t="str">
            <v>086-05-076</v>
          </cell>
          <cell r="C421" t="str">
            <v>Изолятор SM "Лесенка" 860А 15кВ 4х50мм с болтом  HLT</v>
          </cell>
          <cell r="D421" t="str">
            <v>шт.</v>
          </cell>
        </row>
        <row r="421">
          <cell r="J421">
            <v>4630076447407</v>
          </cell>
        </row>
        <row r="422">
          <cell r="B422" t="str">
            <v>086-05-077</v>
          </cell>
          <cell r="C422" t="str">
            <v>Изолятор SM "Лесенка" 467А 7,5кВ 2х25мм с болтом HLT</v>
          </cell>
          <cell r="D422" t="str">
            <v>шт.</v>
          </cell>
        </row>
        <row r="422">
          <cell r="J422">
            <v>4630076447414</v>
          </cell>
        </row>
        <row r="423">
          <cell r="B423" t="str">
            <v>086-05-078</v>
          </cell>
          <cell r="C423" t="str">
            <v>Изолятор SM "Лесенка" 530А 7,5кВ 4х25/1-15мм с болтом HLT</v>
          </cell>
          <cell r="D423" t="str">
            <v>шт.</v>
          </cell>
        </row>
        <row r="423">
          <cell r="J423">
            <v>4630076447421</v>
          </cell>
        </row>
        <row r="424">
          <cell r="B424" t="str">
            <v>Изоляторы шинные плоские ИШП</v>
          </cell>
        </row>
        <row r="425">
          <cell r="B425" t="str">
            <v>086-05-10</v>
          </cell>
          <cell r="C425" t="str">
            <v>Изолятор шинный плоский ИШП для шин 5 и 10 мм 180 мм HLT</v>
          </cell>
          <cell r="D425" t="str">
            <v>шт.</v>
          </cell>
          <cell r="E425">
            <v>2</v>
          </cell>
          <cell r="F425">
            <v>48</v>
          </cell>
          <cell r="G425">
            <v>0.379166666666667</v>
          </cell>
        </row>
        <row r="425">
          <cell r="J425" t="str">
            <v>4670042792773</v>
          </cell>
        </row>
        <row r="426">
          <cell r="B426" t="str">
            <v>086-05-11</v>
          </cell>
          <cell r="C426" t="str">
            <v>Изолятор шинный плоский ИШП для шин 5 и 10 мм 270 мм HLT</v>
          </cell>
          <cell r="D426" t="str">
            <v>шт.</v>
          </cell>
          <cell r="E426">
            <v>2</v>
          </cell>
          <cell r="F426">
            <v>36</v>
          </cell>
          <cell r="G426">
            <v>0.638888888888889</v>
          </cell>
        </row>
        <row r="426">
          <cell r="I426">
            <v>15.5</v>
          </cell>
          <cell r="J426" t="str">
            <v>4670042792780</v>
          </cell>
        </row>
        <row r="427">
          <cell r="B427" t="str">
            <v>086-05-12</v>
          </cell>
          <cell r="C427" t="str">
            <v>Изолятор шинный плоский ИШП для шин 5 и 10 мм 370 мм HLT</v>
          </cell>
          <cell r="D427" t="str">
            <v>шт.</v>
          </cell>
          <cell r="E427">
            <v>2</v>
          </cell>
          <cell r="F427">
            <v>24</v>
          </cell>
          <cell r="G427">
            <v>0</v>
          </cell>
        </row>
        <row r="427">
          <cell r="I427">
            <v>12.5</v>
          </cell>
          <cell r="J427" t="str">
            <v>4670042792797</v>
          </cell>
        </row>
        <row r="428">
          <cell r="B428" t="str">
            <v>Изоляторы соединительных шпилек</v>
          </cell>
        </row>
        <row r="429">
          <cell r="B429" t="str">
            <v>086-05-20</v>
          </cell>
          <cell r="C429" t="str">
            <v>Изолятор соединительных шпилек H=20 мм для ИШП (уп./2 шт.) HLT</v>
          </cell>
          <cell r="D429" t="str">
            <v>уп.</v>
          </cell>
          <cell r="E429">
            <v>2</v>
          </cell>
          <cell r="F429">
            <v>600</v>
          </cell>
          <cell r="G429">
            <v>0</v>
          </cell>
        </row>
        <row r="429">
          <cell r="J429" t="str">
            <v>4670042792803</v>
          </cell>
        </row>
        <row r="430">
          <cell r="B430" t="str">
            <v>086-05-21</v>
          </cell>
          <cell r="C430" t="str">
            <v>Изолятор соединительных шпилек H=30 мм для ИШП (уп./2 шт.) HLT</v>
          </cell>
          <cell r="D430" t="str">
            <v>уп.</v>
          </cell>
          <cell r="E430">
            <v>2</v>
          </cell>
          <cell r="F430">
            <v>500</v>
          </cell>
          <cell r="G430">
            <v>0</v>
          </cell>
        </row>
        <row r="430">
          <cell r="J430" t="str">
            <v>4670042792810</v>
          </cell>
        </row>
        <row r="431">
          <cell r="B431" t="str">
            <v>086-05-22</v>
          </cell>
          <cell r="C431" t="str">
            <v>Изолятор соединительных шпилек H=40 мм для ИШП (уп./2 шт.) HLT</v>
          </cell>
          <cell r="D431" t="str">
            <v>уп.</v>
          </cell>
          <cell r="E431">
            <v>2</v>
          </cell>
          <cell r="F431">
            <v>400</v>
          </cell>
          <cell r="G431">
            <v>0</v>
          </cell>
        </row>
        <row r="431">
          <cell r="J431" t="str">
            <v>4670042792827</v>
          </cell>
        </row>
        <row r="432">
          <cell r="B432" t="str">
            <v>086-05-23</v>
          </cell>
          <cell r="C432" t="str">
            <v>Изолятор соединительных шпилек H=50 мм для ИШП (уп./2 шт.) HLT</v>
          </cell>
          <cell r="D432" t="str">
            <v>уп.</v>
          </cell>
          <cell r="E432">
            <v>2</v>
          </cell>
          <cell r="F432">
            <v>150</v>
          </cell>
          <cell r="G432">
            <v>0</v>
          </cell>
        </row>
        <row r="432">
          <cell r="I432">
            <v>4</v>
          </cell>
          <cell r="J432" t="str">
            <v>4670042792834</v>
          </cell>
        </row>
        <row r="433">
          <cell r="B433" t="str">
            <v>086-05-24</v>
          </cell>
          <cell r="C433" t="str">
            <v>Изолятор соединительных шпилек H=60 мм для ИШП (уп./2 шт.) HLT</v>
          </cell>
          <cell r="D433" t="str">
            <v>уп.</v>
          </cell>
          <cell r="E433">
            <v>2</v>
          </cell>
          <cell r="F433">
            <v>200</v>
          </cell>
          <cell r="G433">
            <v>0</v>
          </cell>
        </row>
        <row r="433">
          <cell r="I433">
            <v>4.5</v>
          </cell>
          <cell r="J433" t="str">
            <v>4670042792841</v>
          </cell>
        </row>
        <row r="434">
          <cell r="B434" t="str">
            <v>086-05-25</v>
          </cell>
          <cell r="C434" t="str">
            <v>Изолятор соединительных шпилек H=70 мм для ИШП (уп./2 шт.) HLT</v>
          </cell>
          <cell r="D434" t="str">
            <v>уп.</v>
          </cell>
          <cell r="E434">
            <v>2</v>
          </cell>
          <cell r="F434">
            <v>150</v>
          </cell>
          <cell r="G434">
            <v>0</v>
          </cell>
        </row>
        <row r="434">
          <cell r="I434">
            <v>4</v>
          </cell>
          <cell r="J434" t="str">
            <v>4670042792858</v>
          </cell>
        </row>
        <row r="435">
          <cell r="B435" t="str">
            <v>086-05-26</v>
          </cell>
          <cell r="C435" t="str">
            <v>Изолятор соединительных шпилек H=90 мм для ИШП (уп./2 шт.) HLT</v>
          </cell>
          <cell r="D435" t="str">
            <v>уп.</v>
          </cell>
          <cell r="E435">
            <v>2</v>
          </cell>
          <cell r="F435">
            <v>100</v>
          </cell>
          <cell r="G435">
            <v>0</v>
          </cell>
        </row>
        <row r="435">
          <cell r="I435">
            <v>4</v>
          </cell>
          <cell r="J435" t="str">
            <v>4670042792865</v>
          </cell>
        </row>
        <row r="436">
          <cell r="B436" t="str">
            <v>086-05-27</v>
          </cell>
          <cell r="C436" t="str">
            <v>Изолятор соединительных шпилек H=110 мм для ИШП (уп./2 шт.) HLT</v>
          </cell>
          <cell r="D436" t="str">
            <v>уп.</v>
          </cell>
          <cell r="E436">
            <v>2</v>
          </cell>
          <cell r="F436">
            <v>175</v>
          </cell>
          <cell r="G436">
            <v>0</v>
          </cell>
        </row>
        <row r="436">
          <cell r="J436" t="str">
            <v>4670042792872</v>
          </cell>
        </row>
        <row r="437">
          <cell r="B437" t="str">
            <v>086-05-28</v>
          </cell>
          <cell r="C437" t="str">
            <v>Изолятор соединительных шпилек H=150 мм для ИШП (уп./2 шт.) HLT</v>
          </cell>
          <cell r="D437" t="str">
            <v>уп.</v>
          </cell>
          <cell r="E437">
            <v>2</v>
          </cell>
          <cell r="F437">
            <v>75</v>
          </cell>
          <cell r="G437">
            <v>0</v>
          </cell>
        </row>
        <row r="437">
          <cell r="J437" t="str">
            <v>4670042792889</v>
          </cell>
        </row>
        <row r="438">
          <cell r="B438" t="str">
            <v>Проставка изоляционная опорная ПИО</v>
          </cell>
        </row>
        <row r="439">
          <cell r="B439" t="str">
            <v>086-05-040</v>
          </cell>
          <cell r="C439" t="str">
            <v>Изолятор опорный ПИО25 H25xW26xМ6 HLT</v>
          </cell>
          <cell r="D439" t="str">
            <v>шт.</v>
          </cell>
          <cell r="E439">
            <v>10</v>
          </cell>
          <cell r="F439">
            <v>400</v>
          </cell>
          <cell r="G439">
            <v>0.03</v>
          </cell>
          <cell r="H439">
            <v>12</v>
          </cell>
          <cell r="I439">
            <v>13</v>
          </cell>
          <cell r="J439" t="str">
            <v>4630076443164</v>
          </cell>
        </row>
        <row r="440">
          <cell r="B440" t="str">
            <v>086-05-041</v>
          </cell>
          <cell r="C440" t="str">
            <v>Изолятор опорный ПИО30 H30xW26xМ6 HLT</v>
          </cell>
          <cell r="D440" t="str">
            <v>шт.</v>
          </cell>
          <cell r="E440">
            <v>10</v>
          </cell>
          <cell r="F440">
            <v>300</v>
          </cell>
          <cell r="G440">
            <v>0.04</v>
          </cell>
          <cell r="H440">
            <v>12</v>
          </cell>
          <cell r="I440">
            <v>13</v>
          </cell>
          <cell r="J440" t="str">
            <v>4630076443768</v>
          </cell>
        </row>
        <row r="441">
          <cell r="B441" t="str">
            <v>086-05-042</v>
          </cell>
          <cell r="C441" t="str">
            <v>Изолятор опорный ПИО32 H32xW26xМ6 HLT</v>
          </cell>
          <cell r="D441" t="str">
            <v>шт.</v>
          </cell>
          <cell r="E441">
            <v>10</v>
          </cell>
          <cell r="F441">
            <v>300</v>
          </cell>
          <cell r="G441">
            <v>0.05</v>
          </cell>
          <cell r="H441">
            <v>15</v>
          </cell>
          <cell r="I441">
            <v>14.2</v>
          </cell>
          <cell r="J441" t="str">
            <v>4630076443775</v>
          </cell>
        </row>
        <row r="442">
          <cell r="B442" t="str">
            <v>086-05-043</v>
          </cell>
          <cell r="C442" t="str">
            <v>Изолятор опорный ПИО40 H40xW26xМ6 HLT</v>
          </cell>
          <cell r="D442" t="str">
            <v>шт.</v>
          </cell>
          <cell r="E442">
            <v>10</v>
          </cell>
          <cell r="F442">
            <v>150</v>
          </cell>
          <cell r="G442">
            <v>0.09</v>
          </cell>
          <cell r="H442">
            <v>13.5</v>
          </cell>
          <cell r="I442">
            <v>14.5</v>
          </cell>
          <cell r="J442" t="str">
            <v>4630076443782</v>
          </cell>
        </row>
        <row r="443">
          <cell r="B443" t="str">
            <v>086-05-044</v>
          </cell>
          <cell r="C443" t="str">
            <v>Изолятор опорный ПИО60 H60xW45xМ10 HLT</v>
          </cell>
          <cell r="D443" t="str">
            <v>шт.</v>
          </cell>
          <cell r="E443">
            <v>8</v>
          </cell>
          <cell r="F443">
            <v>72</v>
          </cell>
          <cell r="G443">
            <v>0.166666666666667</v>
          </cell>
          <cell r="H443">
            <v>12</v>
          </cell>
          <cell r="I443">
            <v>13</v>
          </cell>
          <cell r="J443" t="str">
            <v>4630076443799</v>
          </cell>
        </row>
        <row r="444">
          <cell r="B444" t="str">
            <v>086-05-045</v>
          </cell>
          <cell r="C444" t="str">
            <v>Изолятор опорный ПИО80 H80xW45xМ10 HLT</v>
          </cell>
          <cell r="D444" t="str">
            <v>шт.</v>
          </cell>
          <cell r="E444">
            <v>6</v>
          </cell>
          <cell r="F444">
            <v>36</v>
          </cell>
          <cell r="G444">
            <v>0.277777777777778</v>
          </cell>
          <cell r="H444">
            <v>10</v>
          </cell>
          <cell r="I444">
            <v>11</v>
          </cell>
          <cell r="J444" t="str">
            <v>4630076443805</v>
          </cell>
        </row>
        <row r="445">
          <cell r="B445" t="str">
            <v>086-05-046</v>
          </cell>
          <cell r="C445" t="str">
            <v>Изолятор опорный ПИО100 H100xW45xМ10 HLT</v>
          </cell>
          <cell r="D445" t="str">
            <v>шт.</v>
          </cell>
          <cell r="E445">
            <v>2</v>
          </cell>
          <cell r="F445">
            <v>24</v>
          </cell>
          <cell r="G445">
            <v>0.416666666666667</v>
          </cell>
          <cell r="H445">
            <v>10</v>
          </cell>
          <cell r="I445">
            <v>11</v>
          </cell>
          <cell r="J445" t="str">
            <v>4630076443812</v>
          </cell>
        </row>
        <row r="446">
          <cell r="B446" t="str">
            <v>086-05-047</v>
          </cell>
          <cell r="C446" t="str">
            <v>Изолятор опорный ПИО110 H110xW45xМ10 HLT</v>
          </cell>
          <cell r="D446" t="str">
            <v>шт.</v>
          </cell>
          <cell r="E446">
            <v>2</v>
          </cell>
          <cell r="F446">
            <v>18</v>
          </cell>
          <cell r="G446">
            <v>0.611111111111111</v>
          </cell>
          <cell r="H446">
            <v>11</v>
          </cell>
          <cell r="I446">
            <v>12</v>
          </cell>
          <cell r="J446" t="str">
            <v>4630076443829</v>
          </cell>
        </row>
        <row r="447">
          <cell r="B447" t="str">
            <v>086-05-048</v>
          </cell>
          <cell r="C447" t="str">
            <v>Изолятор опорный ПИО120 H120xW45xМ10 HLT</v>
          </cell>
          <cell r="D447" t="str">
            <v>шт.</v>
          </cell>
          <cell r="E447">
            <v>2</v>
          </cell>
          <cell r="F447">
            <v>18</v>
          </cell>
          <cell r="G447">
            <v>0.666666666666667</v>
          </cell>
          <cell r="H447">
            <v>12</v>
          </cell>
          <cell r="I447">
            <v>13</v>
          </cell>
          <cell r="J447" t="str">
            <v>4630076443836</v>
          </cell>
        </row>
        <row r="448">
          <cell r="B448" t="str">
            <v>Аксессуары для электрощитов</v>
          </cell>
        </row>
        <row r="449">
          <cell r="B449" t="str">
            <v>084-26-001</v>
          </cell>
          <cell r="C449" t="str">
            <v>Кабельное крепление, хомут ККХ-1/13-25 мм HLT</v>
          </cell>
          <cell r="D449" t="str">
            <v>шт.</v>
          </cell>
        </row>
        <row r="450">
          <cell r="B450" t="str">
            <v>084-26-002</v>
          </cell>
          <cell r="C450" t="str">
            <v>Кабельное крепление, хомут ККХ-1/20-36 мм HLT</v>
          </cell>
          <cell r="D450" t="str">
            <v>шт.</v>
          </cell>
        </row>
        <row r="451">
          <cell r="B451" t="str">
            <v>084-26-003</v>
          </cell>
          <cell r="C451" t="str">
            <v>Кабельное крепление, хомут ККХ-1/36-52 мм HLT</v>
          </cell>
          <cell r="D451" t="str">
            <v>шт.</v>
          </cell>
        </row>
        <row r="452">
          <cell r="B452" t="str">
            <v>084-26-004</v>
          </cell>
          <cell r="C452" t="str">
            <v>Кабельное крепление, хомут ККХ-1/55-75 мм HLT</v>
          </cell>
          <cell r="D452" t="str">
            <v>шт.</v>
          </cell>
        </row>
        <row r="453">
          <cell r="B453" t="str">
            <v>084-26-005</v>
          </cell>
          <cell r="C453" t="str">
            <v>Кабельное крепление, хомут ККХ-1/75-95 мм HLT</v>
          </cell>
          <cell r="D453" t="str">
            <v>шт.</v>
          </cell>
        </row>
        <row r="454">
          <cell r="B454" t="str">
            <v>084-26-006</v>
          </cell>
          <cell r="C454" t="str">
            <v>Кабельное крепление, хомут ККХ-1/90-150 мм HLT</v>
          </cell>
          <cell r="D454" t="str">
            <v>шт.</v>
          </cell>
        </row>
        <row r="455">
          <cell r="B455" t="str">
            <v>084-26-007</v>
          </cell>
          <cell r="C455" t="str">
            <v>Кабельное крепление, хомут ККХ-1/160-230 мм HLT</v>
          </cell>
          <cell r="D455" t="str">
            <v>шт.</v>
          </cell>
        </row>
        <row r="456">
          <cell r="B456" t="str">
            <v>084-26-008</v>
          </cell>
          <cell r="C456" t="str">
            <v>Кабельное крепление, хомут ККХ-3/27-38 мм (универсальное) HLT</v>
          </cell>
          <cell r="D456" t="str">
            <v>шт.</v>
          </cell>
        </row>
        <row r="457">
          <cell r="B457" t="str">
            <v>084-26-009</v>
          </cell>
          <cell r="C457" t="str">
            <v>Кабельное крепление, хомут ККХ-3/38-51 мм (универсальное) HLT</v>
          </cell>
          <cell r="D457" t="str">
            <v>шт.</v>
          </cell>
        </row>
        <row r="458">
          <cell r="B458" t="str">
            <v>084-26-010</v>
          </cell>
          <cell r="C458" t="str">
            <v>Кабельное крепление, хомут ККХ-3/51-69 мм (универсальное) HLT</v>
          </cell>
          <cell r="D458" t="str">
            <v>шт.</v>
          </cell>
        </row>
        <row r="459">
          <cell r="B459" t="str">
            <v>084-26-011</v>
          </cell>
          <cell r="C459" t="str">
            <v>Кабельное крепление, хомут ККХ-3/69-90 мм (универсальное) HLT</v>
          </cell>
          <cell r="D459" t="str">
            <v>шт.</v>
          </cell>
        </row>
        <row r="460">
          <cell r="B460" t="str">
            <v>DIN-рейки</v>
          </cell>
        </row>
        <row r="461">
          <cell r="B461" t="str">
            <v>086-03-11</v>
          </cell>
          <cell r="C461" t="str">
            <v>DIN-рейка (0.75см) оцинкованная HLT</v>
          </cell>
          <cell r="D461" t="str">
            <v>шт.</v>
          </cell>
          <cell r="E461">
            <v>20</v>
          </cell>
          <cell r="F461">
            <v>800</v>
          </cell>
          <cell r="G461">
            <v>0.02375</v>
          </cell>
        </row>
        <row r="461">
          <cell r="I461">
            <v>19</v>
          </cell>
          <cell r="J461" t="str">
            <v>4670042792896</v>
          </cell>
        </row>
        <row r="462">
          <cell r="B462" t="str">
            <v>086-03-12</v>
          </cell>
          <cell r="C462" t="str">
            <v>DIN-рейка (10см) оцинкованная HLT</v>
          </cell>
          <cell r="D462" t="str">
            <v>шт.</v>
          </cell>
          <cell r="E462">
            <v>20</v>
          </cell>
          <cell r="F462">
            <v>600</v>
          </cell>
          <cell r="G462">
            <v>0.0318333333333333</v>
          </cell>
        </row>
        <row r="462">
          <cell r="I462">
            <v>13.8</v>
          </cell>
          <cell r="J462" t="str">
            <v>4670042792902</v>
          </cell>
        </row>
        <row r="463">
          <cell r="B463" t="str">
            <v>086-03-16</v>
          </cell>
          <cell r="C463" t="str">
            <v>DIN-рейка (11см) оцинкованная HLT</v>
          </cell>
          <cell r="D463" t="str">
            <v>шт.</v>
          </cell>
        </row>
        <row r="463">
          <cell r="J463">
            <v>4620105828192</v>
          </cell>
        </row>
        <row r="464">
          <cell r="B464" t="str">
            <v>086-03-13</v>
          </cell>
          <cell r="C464" t="str">
            <v>DIN-рейка (13см) оцинкованная HLT</v>
          </cell>
          <cell r="D464" t="str">
            <v>шт.</v>
          </cell>
          <cell r="E464">
            <v>20</v>
          </cell>
          <cell r="F464">
            <v>600</v>
          </cell>
          <cell r="G464">
            <v>0.0416666666666667</v>
          </cell>
        </row>
        <row r="464">
          <cell r="I464">
            <v>18</v>
          </cell>
          <cell r="J464" t="str">
            <v>4670042792919</v>
          </cell>
        </row>
        <row r="465">
          <cell r="B465" t="str">
            <v>086-03-17</v>
          </cell>
          <cell r="C465" t="str">
            <v>DIN-рейка (15см) оцинкованная HLT</v>
          </cell>
          <cell r="D465" t="str">
            <v>шт.</v>
          </cell>
        </row>
        <row r="465">
          <cell r="J465">
            <v>4620105828239</v>
          </cell>
        </row>
        <row r="466">
          <cell r="B466" t="str">
            <v>086-03-14</v>
          </cell>
          <cell r="C466" t="str">
            <v>DIN-рейка (20см) оцинкованная HLT</v>
          </cell>
          <cell r="D466" t="str">
            <v>шт.</v>
          </cell>
          <cell r="E466">
            <v>20</v>
          </cell>
          <cell r="F466">
            <v>500</v>
          </cell>
          <cell r="G466">
            <v>0.0252</v>
          </cell>
        </row>
        <row r="466">
          <cell r="I466">
            <v>28.6</v>
          </cell>
          <cell r="J466" t="str">
            <v>4670042792926</v>
          </cell>
        </row>
        <row r="467">
          <cell r="B467" t="str">
            <v>086-03-18</v>
          </cell>
          <cell r="C467" t="str">
            <v>DIN-рейка (22.5см) оцинкованная HLT</v>
          </cell>
          <cell r="D467" t="str">
            <v>шт.</v>
          </cell>
        </row>
        <row r="467">
          <cell r="J467">
            <v>4620105828260</v>
          </cell>
        </row>
        <row r="468">
          <cell r="B468" t="str">
            <v>086-03-05</v>
          </cell>
          <cell r="C468" t="str">
            <v>DIN-рейка (30см) оцинкованная HLT</v>
          </cell>
          <cell r="D468" t="str">
            <v>шт.</v>
          </cell>
          <cell r="E468">
            <v>20</v>
          </cell>
          <cell r="F468">
            <v>400</v>
          </cell>
          <cell r="G468">
            <v>0.071</v>
          </cell>
        </row>
        <row r="468">
          <cell r="I468">
            <v>28.6</v>
          </cell>
          <cell r="J468" t="str">
            <v>4670042792933</v>
          </cell>
        </row>
        <row r="469">
          <cell r="B469" t="str">
            <v>086-03-01</v>
          </cell>
          <cell r="C469" t="str">
            <v>DIN-рейка (60см) оцинкованная HLT</v>
          </cell>
          <cell r="D469" t="str">
            <v>шт.</v>
          </cell>
          <cell r="E469">
            <v>20</v>
          </cell>
          <cell r="F469">
            <v>200</v>
          </cell>
          <cell r="G469">
            <v>0.095</v>
          </cell>
        </row>
        <row r="469">
          <cell r="I469">
            <v>28.8</v>
          </cell>
          <cell r="J469" t="str">
            <v>4670042792940</v>
          </cell>
        </row>
        <row r="470">
          <cell r="B470" t="str">
            <v>086-03-02</v>
          </cell>
          <cell r="C470" t="str">
            <v>DIN-рейка (100см) оцинкованная HLT</v>
          </cell>
          <cell r="D470" t="str">
            <v>шт.</v>
          </cell>
          <cell r="E470">
            <v>20</v>
          </cell>
          <cell r="F470">
            <v>100</v>
          </cell>
          <cell r="G470">
            <v>0.32</v>
          </cell>
        </row>
        <row r="470">
          <cell r="I470">
            <v>24.5</v>
          </cell>
          <cell r="J470" t="str">
            <v>4670042792957</v>
          </cell>
        </row>
        <row r="471">
          <cell r="B471" t="str">
            <v>086-03-03</v>
          </cell>
          <cell r="C471" t="str">
            <v>DIN-рейка (120см) оцинкованная HLT</v>
          </cell>
          <cell r="D471" t="str">
            <v>шт.</v>
          </cell>
          <cell r="E471">
            <v>20</v>
          </cell>
          <cell r="F471">
            <v>100</v>
          </cell>
          <cell r="G471">
            <v>0.306</v>
          </cell>
        </row>
        <row r="471">
          <cell r="I471">
            <v>28.8</v>
          </cell>
          <cell r="J471" t="str">
            <v>4670042792964</v>
          </cell>
        </row>
        <row r="472">
          <cell r="B472" t="str">
            <v>086-03-15</v>
          </cell>
          <cell r="C472" t="str">
            <v>DIN-рейка (140см) оцинкованная HLT</v>
          </cell>
          <cell r="D472" t="str">
            <v>шт.</v>
          </cell>
          <cell r="E472">
            <v>20</v>
          </cell>
          <cell r="F472">
            <v>100</v>
          </cell>
          <cell r="G472">
            <v>0.266</v>
          </cell>
        </row>
        <row r="472">
          <cell r="I472">
            <v>26.6</v>
          </cell>
          <cell r="J472" t="str">
            <v>4670042792971</v>
          </cell>
        </row>
        <row r="473">
          <cell r="B473" t="str">
            <v>086-03-04</v>
          </cell>
          <cell r="C473" t="str">
            <v>DIN-рейка (200см) оцинкованная HLT</v>
          </cell>
          <cell r="D473" t="str">
            <v>шт.</v>
          </cell>
          <cell r="E473">
            <v>20</v>
          </cell>
          <cell r="F473">
            <v>50</v>
          </cell>
          <cell r="G473">
            <v>0.524</v>
          </cell>
        </row>
        <row r="473">
          <cell r="I473">
            <v>24.2</v>
          </cell>
          <cell r="J473" t="str">
            <v>4670042792988</v>
          </cell>
        </row>
        <row r="474">
          <cell r="B474" t="str">
            <v>DIN-рейка усиленная</v>
          </cell>
        </row>
        <row r="475">
          <cell r="B475" t="str">
            <v>086-03-030</v>
          </cell>
          <cell r="C475" t="str">
            <v>DIN-рейка усиленная 3.5х1.5х30cм оцинкованная HLT</v>
          </cell>
          <cell r="D475" t="str">
            <v>шт.</v>
          </cell>
        </row>
        <row r="475">
          <cell r="J475">
            <v>4630076447438</v>
          </cell>
        </row>
        <row r="476">
          <cell r="B476" t="str">
            <v>086-03-031</v>
          </cell>
          <cell r="C476" t="str">
            <v>DIN-рейка усиленная 3.5х1.5х60cм оцинкованная HLT</v>
          </cell>
          <cell r="D476" t="str">
            <v>шт.</v>
          </cell>
        </row>
        <row r="476">
          <cell r="J476">
            <v>4630076447445</v>
          </cell>
        </row>
        <row r="477">
          <cell r="B477" t="str">
            <v>086-03-032</v>
          </cell>
          <cell r="C477" t="str">
            <v>DIN-рейка усиленная 3.5х1.5х100cм оцинкованная HLT</v>
          </cell>
          <cell r="D477" t="str">
            <v>шт.</v>
          </cell>
        </row>
        <row r="477">
          <cell r="J477">
            <v>4630076447452</v>
          </cell>
        </row>
        <row r="478">
          <cell r="B478" t="str">
            <v>086-03-035</v>
          </cell>
          <cell r="C478" t="str">
            <v>DIN-рейка усиленная 3.5х1.5х200cм оцинкованная HLT</v>
          </cell>
          <cell r="D478" t="str">
            <v>шт.</v>
          </cell>
        </row>
        <row r="478">
          <cell r="J478">
            <v>4630076447469</v>
          </cell>
        </row>
        <row r="479">
          <cell r="B479" t="str">
            <v>Ограничители на DIN-рейку</v>
          </cell>
        </row>
        <row r="480">
          <cell r="B480" t="str">
            <v>086-03-08</v>
          </cell>
          <cell r="C480" t="str">
            <v>Ограничитель на DIN-рейку (металл) 1 винт HLT</v>
          </cell>
          <cell r="D480" t="str">
            <v>шт.</v>
          </cell>
          <cell r="E480">
            <v>100</v>
          </cell>
          <cell r="F480">
            <v>1000</v>
          </cell>
          <cell r="G480">
            <v>0.00905</v>
          </cell>
        </row>
        <row r="480">
          <cell r="I480">
            <v>11</v>
          </cell>
          <cell r="J480" t="str">
            <v>4670042792995</v>
          </cell>
        </row>
        <row r="481">
          <cell r="B481" t="str">
            <v>086-03-09</v>
          </cell>
          <cell r="C481" t="str">
            <v>Ограничитель на DIN-рейку (металл) HLT</v>
          </cell>
          <cell r="D481" t="str">
            <v>шт.</v>
          </cell>
          <cell r="E481">
            <v>50</v>
          </cell>
          <cell r="F481">
            <v>1000</v>
          </cell>
          <cell r="G481">
            <v>0.0112</v>
          </cell>
        </row>
        <row r="481">
          <cell r="I481">
            <v>11.2</v>
          </cell>
          <cell r="J481" t="str">
            <v>4670042793008</v>
          </cell>
        </row>
        <row r="482">
          <cell r="B482" t="str">
            <v>086-03-10</v>
          </cell>
          <cell r="C482" t="str">
            <v>Ограничитель на DIN-рейку (пластик) HLT</v>
          </cell>
          <cell r="D482" t="str">
            <v>шт.</v>
          </cell>
          <cell r="E482">
            <v>50</v>
          </cell>
          <cell r="F482">
            <v>1000</v>
          </cell>
          <cell r="G482">
            <v>0</v>
          </cell>
        </row>
        <row r="482">
          <cell r="I482">
            <v>12.6</v>
          </cell>
          <cell r="J482" t="str">
            <v>4670042793015</v>
          </cell>
        </row>
        <row r="483">
          <cell r="B483" t="str">
            <v>081-24-040</v>
          </cell>
          <cell r="C483" t="str">
            <v>Ограничитель серии UK на DIN-рейку (Ph-C E/UK) HLT</v>
          </cell>
          <cell r="D483" t="str">
            <v>шт.</v>
          </cell>
        </row>
        <row r="483">
          <cell r="J483">
            <v>4620105821056</v>
          </cell>
        </row>
        <row r="484">
          <cell r="B484" t="str">
            <v>Клеммные колодки JXB (PEN)</v>
          </cell>
        </row>
        <row r="485">
          <cell r="B485" t="str">
            <v>081-23-01</v>
          </cell>
          <cell r="C485" t="str">
            <v>Колодка клеммная JXB-2,5PEN 2,5мм2 (JXB-земля) HLT</v>
          </cell>
          <cell r="D485" t="str">
            <v>шт.</v>
          </cell>
          <cell r="E485">
            <v>50</v>
          </cell>
          <cell r="F485">
            <v>1500</v>
          </cell>
          <cell r="G485">
            <v>0.0176666666666667</v>
          </cell>
          <cell r="H485">
            <v>27.5</v>
          </cell>
          <cell r="I485">
            <v>26.5</v>
          </cell>
          <cell r="J485" t="str">
            <v>4670042798386</v>
          </cell>
        </row>
        <row r="486">
          <cell r="B486" t="str">
            <v>081-23-02</v>
          </cell>
          <cell r="C486" t="str">
            <v>Колодка клеммная JXB-4PEN 4мм2 (JXB-земля) HLT</v>
          </cell>
          <cell r="D486" t="str">
            <v>шт.</v>
          </cell>
          <cell r="E486">
            <v>50</v>
          </cell>
          <cell r="F486">
            <v>1500</v>
          </cell>
          <cell r="G486">
            <v>0.0206666666666667</v>
          </cell>
          <cell r="H486">
            <v>32</v>
          </cell>
          <cell r="I486">
            <v>31</v>
          </cell>
          <cell r="J486" t="str">
            <v>4670042798393</v>
          </cell>
        </row>
        <row r="487">
          <cell r="B487" t="str">
            <v>081-23-03</v>
          </cell>
          <cell r="C487" t="str">
            <v>Колодка клеммная JXB-6PEN 6мм2 (JXB-земля) HLT</v>
          </cell>
          <cell r="D487" t="str">
            <v>шт.</v>
          </cell>
          <cell r="E487">
            <v>50</v>
          </cell>
          <cell r="F487">
            <v>1000</v>
          </cell>
          <cell r="G487">
            <v>0.0245</v>
          </cell>
          <cell r="H487">
            <v>25.5</v>
          </cell>
          <cell r="I487">
            <v>24.5</v>
          </cell>
          <cell r="J487" t="str">
            <v>4670042798409</v>
          </cell>
        </row>
        <row r="488">
          <cell r="B488" t="str">
            <v>081-23-04</v>
          </cell>
          <cell r="C488" t="str">
            <v>Колодка клеммная JXB-10PEN 10мм2 (JXB-земля) HLT</v>
          </cell>
          <cell r="D488" t="str">
            <v>шт.</v>
          </cell>
          <cell r="E488">
            <v>50</v>
          </cell>
          <cell r="F488">
            <v>1000</v>
          </cell>
          <cell r="G488">
            <v>0.03</v>
          </cell>
          <cell r="H488">
            <v>31</v>
          </cell>
          <cell r="I488">
            <v>30</v>
          </cell>
          <cell r="J488" t="str">
            <v>4670042798416</v>
          </cell>
        </row>
        <row r="489">
          <cell r="B489" t="str">
            <v>081-23-05</v>
          </cell>
          <cell r="C489" t="str">
            <v>Колодка клеммная JXB-16PEN 16мм2 (JXB-земля) HLT</v>
          </cell>
          <cell r="D489" t="str">
            <v>шт.</v>
          </cell>
          <cell r="E489">
            <v>40</v>
          </cell>
          <cell r="F489">
            <v>800</v>
          </cell>
          <cell r="G489">
            <v>0.03625</v>
          </cell>
          <cell r="H489">
            <v>30</v>
          </cell>
          <cell r="I489">
            <v>29</v>
          </cell>
          <cell r="J489" t="str">
            <v>4670042798423</v>
          </cell>
        </row>
        <row r="490">
          <cell r="B490" t="str">
            <v>081-23-06</v>
          </cell>
          <cell r="C490" t="str">
            <v>Колодка клеммная JXB-35PEN 35мм2 (JXB-земля) HLT</v>
          </cell>
          <cell r="D490" t="str">
            <v>шт.</v>
          </cell>
          <cell r="E490">
            <v>20</v>
          </cell>
          <cell r="F490">
            <v>480</v>
          </cell>
          <cell r="G490">
            <v>0.078125</v>
          </cell>
          <cell r="H490">
            <v>38.5</v>
          </cell>
          <cell r="I490">
            <v>37.5</v>
          </cell>
          <cell r="J490" t="str">
            <v>4670042798430</v>
          </cell>
        </row>
        <row r="491">
          <cell r="B491" t="str">
            <v>081-23-07</v>
          </cell>
          <cell r="C491" t="str">
            <v>Колодка клеммная JXB-70PEN 70мм2 (JXB-земля) HLT</v>
          </cell>
          <cell r="D491" t="str">
            <v>шт.</v>
          </cell>
          <cell r="E491">
            <v>10</v>
          </cell>
          <cell r="F491">
            <v>200</v>
          </cell>
          <cell r="G491">
            <v>0</v>
          </cell>
        </row>
        <row r="491">
          <cell r="J491" t="str">
            <v>4670042798447</v>
          </cell>
        </row>
        <row r="492">
          <cell r="B492" t="str">
            <v>Зажим наборный JXB</v>
          </cell>
        </row>
        <row r="493">
          <cell r="B493" t="str">
            <v>081-23-10</v>
          </cell>
          <cell r="C493" t="str">
            <v>Зажим наборный JXB-2,5мм2 (JXB25А) серый HLT</v>
          </cell>
          <cell r="D493" t="str">
            <v>шт.</v>
          </cell>
        </row>
        <row r="493">
          <cell r="J493" t="str">
            <v>4670042798454</v>
          </cell>
        </row>
        <row r="494">
          <cell r="B494" t="str">
            <v>081-23-17</v>
          </cell>
          <cell r="C494" t="str">
            <v>Зажим наборный JXB-4мм2 (JXB35А) серый HLT</v>
          </cell>
          <cell r="D494" t="str">
            <v>шт.</v>
          </cell>
        </row>
        <row r="494">
          <cell r="J494" t="str">
            <v>4670042798461</v>
          </cell>
        </row>
        <row r="495">
          <cell r="B495" t="str">
            <v>081-23-24</v>
          </cell>
          <cell r="C495" t="str">
            <v>Зажим наборный JXB-6мм2 (JXB50А) серый HLT</v>
          </cell>
          <cell r="D495" t="str">
            <v>шт.</v>
          </cell>
        </row>
        <row r="495">
          <cell r="J495" t="str">
            <v>4670042798478</v>
          </cell>
        </row>
        <row r="496">
          <cell r="B496" t="str">
            <v>081-23-31</v>
          </cell>
          <cell r="C496" t="str">
            <v>Зажим наборный JXB-10мм2 (JXB70А) серый HLT</v>
          </cell>
          <cell r="D496" t="str">
            <v>шт.</v>
          </cell>
        </row>
        <row r="496">
          <cell r="J496" t="str">
            <v>4670042798485</v>
          </cell>
        </row>
        <row r="497">
          <cell r="B497" t="str">
            <v>081-23-38</v>
          </cell>
          <cell r="C497" t="str">
            <v>Зажим наборный JXB-16мм2 (JXB100А) серый HLT</v>
          </cell>
          <cell r="D497" t="str">
            <v>шт.</v>
          </cell>
        </row>
        <row r="497">
          <cell r="J497" t="str">
            <v>4670042798492</v>
          </cell>
        </row>
        <row r="498">
          <cell r="B498" t="str">
            <v>081-23-40</v>
          </cell>
          <cell r="C498" t="str">
            <v>Зажим наборный JXB-35мм2 (JXB125А) серый HLT</v>
          </cell>
          <cell r="D498" t="str">
            <v>шт.</v>
          </cell>
        </row>
        <row r="498">
          <cell r="J498" t="str">
            <v>4670042798508</v>
          </cell>
        </row>
        <row r="499">
          <cell r="B499" t="str">
            <v>081-23-42</v>
          </cell>
          <cell r="C499" t="str">
            <v>Зажим наборный JXB-70мм2 (JXB250А) серый HLT</v>
          </cell>
          <cell r="D499" t="str">
            <v>шт.</v>
          </cell>
        </row>
        <row r="499">
          <cell r="J499" t="str">
            <v>4670042798515</v>
          </cell>
        </row>
        <row r="500">
          <cell r="B500" t="str">
            <v>081-23-011</v>
          </cell>
          <cell r="C500" t="str">
            <v>Зажим наборный JXB-2,5мм² (JXB25А) красная HLT</v>
          </cell>
          <cell r="D500" t="str">
            <v>шт.</v>
          </cell>
        </row>
        <row r="500">
          <cell r="J500" t="str">
            <v>4620105829861</v>
          </cell>
        </row>
        <row r="501">
          <cell r="B501" t="str">
            <v>081-23-018</v>
          </cell>
          <cell r="C501" t="str">
            <v>Зажим наборный JXB-4мм² (JXB35А) красная HLT</v>
          </cell>
          <cell r="D501" t="str">
            <v>шт.</v>
          </cell>
        </row>
        <row r="501">
          <cell r="J501" t="str">
            <v>4620105829892</v>
          </cell>
        </row>
        <row r="502">
          <cell r="B502" t="str">
            <v>081-23-025</v>
          </cell>
          <cell r="C502" t="str">
            <v>Зажим наборный JXB-6мм² (JXB50А) красная HLT</v>
          </cell>
          <cell r="D502" t="str">
            <v>шт.</v>
          </cell>
        </row>
        <row r="502">
          <cell r="J502" t="str">
            <v>4620105829908</v>
          </cell>
        </row>
        <row r="503">
          <cell r="B503" t="str">
            <v>081-23-032</v>
          </cell>
          <cell r="C503" t="str">
            <v>Зажим наборный JXB-10мм² (JXB70А) красная HLT</v>
          </cell>
          <cell r="D503" t="str">
            <v>шт.</v>
          </cell>
        </row>
        <row r="503">
          <cell r="J503" t="str">
            <v>4620105829915</v>
          </cell>
        </row>
        <row r="504">
          <cell r="B504" t="str">
            <v>081-23-039</v>
          </cell>
          <cell r="C504" t="str">
            <v>Зажим наборный JXB-16мм² (JXB100А) красная HLT</v>
          </cell>
          <cell r="D504" t="str">
            <v>шт.</v>
          </cell>
        </row>
        <row r="504">
          <cell r="J504">
            <v>4620105829922</v>
          </cell>
        </row>
        <row r="505">
          <cell r="B505" t="str">
            <v>081-23-041</v>
          </cell>
          <cell r="C505" t="str">
            <v>Зажим наборный JXB-35мм² (JXB125А) красная HLT</v>
          </cell>
          <cell r="D505" t="str">
            <v>шт.</v>
          </cell>
        </row>
        <row r="505">
          <cell r="J505" t="str">
            <v>4620105829939</v>
          </cell>
        </row>
        <row r="506">
          <cell r="B506" t="str">
            <v>081-23-255</v>
          </cell>
          <cell r="C506" t="str">
            <v>Зажим наборный JXB-2,5мм² (JXB25А) синяя HLT</v>
          </cell>
          <cell r="D506" t="str">
            <v>шт.</v>
          </cell>
        </row>
        <row r="506">
          <cell r="J506">
            <v>4620105829946</v>
          </cell>
        </row>
        <row r="507">
          <cell r="B507" t="str">
            <v>081-23-256</v>
          </cell>
          <cell r="C507" t="str">
            <v>Зажим наборный JXB-4мм² (JXB35А) синяя HLT</v>
          </cell>
          <cell r="D507" t="str">
            <v>шт.</v>
          </cell>
        </row>
        <row r="507">
          <cell r="J507" t="str">
            <v>4620105829953</v>
          </cell>
        </row>
        <row r="508">
          <cell r="B508" t="str">
            <v>081-23-257</v>
          </cell>
          <cell r="C508" t="str">
            <v>Зажим наборный JXB-6мм² (JXB50А) синяя HLT</v>
          </cell>
          <cell r="D508" t="str">
            <v>шт.</v>
          </cell>
        </row>
        <row r="508">
          <cell r="J508" t="str">
            <v>4620105829960</v>
          </cell>
        </row>
        <row r="509">
          <cell r="B509" t="str">
            <v>081-23-258</v>
          </cell>
          <cell r="C509" t="str">
            <v>Зажим наборный JXB-10мм² (JXB70А) синяя HLT</v>
          </cell>
          <cell r="D509" t="str">
            <v>шт.</v>
          </cell>
        </row>
        <row r="509">
          <cell r="J509" t="str">
            <v>4620105829977</v>
          </cell>
        </row>
        <row r="510">
          <cell r="B510" t="str">
            <v>081-23-259</v>
          </cell>
          <cell r="C510" t="str">
            <v>Зажим наборный JXB-16мм² (JXB100А) синяя HLT</v>
          </cell>
          <cell r="D510" t="str">
            <v>шт.</v>
          </cell>
        </row>
        <row r="510">
          <cell r="J510" t="str">
            <v>4620105829984</v>
          </cell>
        </row>
        <row r="511">
          <cell r="B511" t="str">
            <v>081-23-260</v>
          </cell>
          <cell r="C511" t="str">
            <v>Зажим наборный JXB-35мм² (JXB125А) синяя HLT</v>
          </cell>
          <cell r="D511" t="str">
            <v>шт.</v>
          </cell>
        </row>
        <row r="511">
          <cell r="J511" t="str">
            <v>4620105829991</v>
          </cell>
        </row>
        <row r="512">
          <cell r="B512" t="str">
            <v>081-23-120</v>
          </cell>
          <cell r="C512" t="str">
            <v>Зажим наборный JXB-2,5мм² (JXB25А) черный HLT</v>
          </cell>
          <cell r="D512" t="str">
            <v>шт.</v>
          </cell>
        </row>
        <row r="512">
          <cell r="J512" t="str">
            <v>4650358700013</v>
          </cell>
        </row>
        <row r="513">
          <cell r="B513" t="str">
            <v>081-23-121</v>
          </cell>
          <cell r="C513" t="str">
            <v>Зажим наборный JXB-4мм² (JXB35А) черный HLT</v>
          </cell>
          <cell r="D513" t="str">
            <v>шт.</v>
          </cell>
        </row>
        <row r="513">
          <cell r="J513" t="str">
            <v>4650358700020</v>
          </cell>
        </row>
        <row r="514">
          <cell r="B514" t="str">
            <v>081-23-122</v>
          </cell>
          <cell r="C514" t="str">
            <v>Зажим наборный JXB-6мм² (JXB50А) черный HLT</v>
          </cell>
          <cell r="D514" t="str">
            <v>шт.</v>
          </cell>
        </row>
        <row r="514">
          <cell r="J514" t="str">
            <v>4650358700037</v>
          </cell>
        </row>
        <row r="515">
          <cell r="B515" t="str">
            <v>081-23-123</v>
          </cell>
          <cell r="C515" t="str">
            <v>Зажим наборный JXB-10мм² (JXB70А) черный HLT</v>
          </cell>
          <cell r="D515" t="str">
            <v>шт.</v>
          </cell>
        </row>
        <row r="515">
          <cell r="J515" t="str">
            <v>4650358700044</v>
          </cell>
        </row>
        <row r="516">
          <cell r="B516" t="str">
            <v>081-23-124</v>
          </cell>
          <cell r="C516" t="str">
            <v>Зажим наборный JXB-16мм² (JXB100А) черный HLT</v>
          </cell>
          <cell r="D516" t="str">
            <v>шт.</v>
          </cell>
        </row>
        <row r="516">
          <cell r="J516" t="str">
            <v>4650358700051</v>
          </cell>
        </row>
        <row r="517">
          <cell r="B517" t="str">
            <v>081-23-125</v>
          </cell>
          <cell r="C517" t="str">
            <v>Зажим наборный JXB-35мм² (JXB125А) черный HLT</v>
          </cell>
          <cell r="D517" t="str">
            <v>шт.</v>
          </cell>
        </row>
        <row r="517">
          <cell r="J517" t="str">
            <v>4650358700068</v>
          </cell>
        </row>
        <row r="518">
          <cell r="B518" t="str">
            <v>Заглушка для ЗНИ</v>
          </cell>
        </row>
        <row r="519">
          <cell r="B519" t="str">
            <v>081-23-96</v>
          </cell>
          <cell r="C519" t="str">
            <v>Заглушка для ЗНИ-2,5мм2 (JXB25А) серая (уп./100 шт) HLT</v>
          </cell>
          <cell r="D519" t="str">
            <v>уп.</v>
          </cell>
        </row>
        <row r="519">
          <cell r="J519" t="str">
            <v>4670042799314</v>
          </cell>
        </row>
        <row r="520">
          <cell r="B520" t="str">
            <v>081-23-98</v>
          </cell>
          <cell r="C520" t="str">
            <v>Заглушка для ЗНИ-4-6-10мм2(JXB35-50А) серый (уп./100 шт) HLT</v>
          </cell>
          <cell r="D520" t="str">
            <v>уп.</v>
          </cell>
        </row>
        <row r="520">
          <cell r="J520" t="str">
            <v>4670042799338</v>
          </cell>
        </row>
        <row r="521">
          <cell r="B521" t="str">
            <v>081-23-44</v>
          </cell>
          <cell r="C521" t="str">
            <v>Заглушка для ЗНИ-16мм2 (JXB100A) серый (уп./50 шт) HLT</v>
          </cell>
          <cell r="D521" t="str">
            <v>уп.</v>
          </cell>
        </row>
        <row r="521">
          <cell r="J521" t="str">
            <v>4670042799345</v>
          </cell>
        </row>
        <row r="522">
          <cell r="B522" t="str">
            <v>081-23-97</v>
          </cell>
          <cell r="C522" t="str">
            <v>Заглушка для ЗНИ-35мм2 (JXB125A) серый (уп./50 шт) HLT</v>
          </cell>
          <cell r="D522" t="str">
            <v>уп.</v>
          </cell>
        </row>
        <row r="522">
          <cell r="J522" t="str">
            <v>4670042799352</v>
          </cell>
        </row>
        <row r="523">
          <cell r="B523" t="str">
            <v>081-23-99</v>
          </cell>
          <cell r="C523" t="str">
            <v>Заглушка для ЗНИ-70мм2 (JXB250A) серая  (уп./10 шт) HLT</v>
          </cell>
          <cell r="D523" t="str">
            <v>уп.</v>
          </cell>
        </row>
        <row r="523">
          <cell r="J523" t="str">
            <v>4670042799369</v>
          </cell>
        </row>
        <row r="524">
          <cell r="B524" t="str">
            <v>081-23-46</v>
          </cell>
          <cell r="C524" t="str">
            <v>Заглушка для ЗНИ для зажима наборного измерительного 6 мм2 (уп./50 шт) HLT</v>
          </cell>
        </row>
        <row r="524">
          <cell r="J524" t="str">
            <v>4650358714553</v>
          </cell>
        </row>
        <row r="525">
          <cell r="B525" t="str">
            <v>081-23-045</v>
          </cell>
          <cell r="C525" t="str">
            <v>Заглушка для ЗНИ-2,5мм² (JXB25А) синяя (уп./100 шт) HLT</v>
          </cell>
          <cell r="D525" t="str">
            <v>уп.</v>
          </cell>
        </row>
        <row r="525">
          <cell r="J525" t="str">
            <v>4650358700075</v>
          </cell>
        </row>
        <row r="526">
          <cell r="B526" t="str">
            <v>081-23-046</v>
          </cell>
          <cell r="C526" t="str">
            <v>Заглушка для ЗНИ-4-6-10мм²(JXB35-50А) синий (уп./100 шт) HLT</v>
          </cell>
          <cell r="D526" t="str">
            <v>уп.</v>
          </cell>
        </row>
        <row r="526">
          <cell r="J526" t="str">
            <v>4650358700082</v>
          </cell>
        </row>
        <row r="527">
          <cell r="B527" t="str">
            <v>081-23-047</v>
          </cell>
          <cell r="C527" t="str">
            <v>Заглушка для ЗНИ-16мм² (JXB100A) синий (уп./50 шт) HLT</v>
          </cell>
          <cell r="D527" t="str">
            <v>уп.</v>
          </cell>
        </row>
        <row r="527">
          <cell r="J527" t="str">
            <v>4650358700099</v>
          </cell>
        </row>
        <row r="528">
          <cell r="B528" t="str">
            <v>081-23-048</v>
          </cell>
          <cell r="C528" t="str">
            <v>Заглушка для ЗНИ-35мм² (JXB125A) синий (уп./50 шт) HLT</v>
          </cell>
          <cell r="D528" t="str">
            <v>уп.</v>
          </cell>
        </row>
        <row r="528">
          <cell r="J528" t="str">
            <v>4650358700105</v>
          </cell>
        </row>
        <row r="529">
          <cell r="B529" t="str">
            <v>081-23-049</v>
          </cell>
          <cell r="C529" t="str">
            <v>Заглушка для ЗНИ-70мм² (JXB250A) синий (уп./10 шт) HLT</v>
          </cell>
          <cell r="D529" t="str">
            <v>уп.</v>
          </cell>
        </row>
        <row r="529">
          <cell r="J529" t="str">
            <v>4650358700112</v>
          </cell>
        </row>
        <row r="530">
          <cell r="B530" t="str">
            <v>Центральная перемычка</v>
          </cell>
        </row>
        <row r="531">
          <cell r="B531" t="str">
            <v>081-23-72</v>
          </cell>
          <cell r="C531" t="str">
            <v>Центральная перемычка для ЗНИ-2,5мм2 10PIN  (уп./10 шт.) HLT</v>
          </cell>
          <cell r="D531" t="str">
            <v>шт.</v>
          </cell>
        </row>
        <row r="531">
          <cell r="J531" t="str">
            <v>4670042799390</v>
          </cell>
        </row>
        <row r="532">
          <cell r="B532" t="str">
            <v>081-23-75</v>
          </cell>
          <cell r="C532" t="str">
            <v>Центральная перемычка для ЗНИ-4мм2 10PIN (уп./10 шт) HLT</v>
          </cell>
          <cell r="D532" t="str">
            <v>шт.</v>
          </cell>
        </row>
        <row r="532">
          <cell r="J532" t="str">
            <v>4670042799406</v>
          </cell>
        </row>
        <row r="533">
          <cell r="B533" t="str">
            <v>081-23-78</v>
          </cell>
          <cell r="C533" t="str">
            <v>Центральная перемычка для ЗНИ-6мм2 10PIN (уп./10 шт.) HLT</v>
          </cell>
          <cell r="D533" t="str">
            <v>шт.</v>
          </cell>
        </row>
        <row r="533">
          <cell r="J533" t="str">
            <v>4670042799413</v>
          </cell>
        </row>
        <row r="534">
          <cell r="B534" t="str">
            <v>081-23-81</v>
          </cell>
          <cell r="C534" t="str">
            <v>Центральная перемычка для ЗНИ-10мм2 10PIN (уп./10 шт.) HLT</v>
          </cell>
          <cell r="D534" t="str">
            <v>шт.</v>
          </cell>
        </row>
        <row r="534">
          <cell r="J534" t="str">
            <v>4670042799420</v>
          </cell>
        </row>
        <row r="535">
          <cell r="B535" t="str">
            <v>081-23-84</v>
          </cell>
          <cell r="C535" t="str">
            <v>Центральная перемычка для ЗНИ-16мм2 10PIN (уп./10 шт.) HLT</v>
          </cell>
          <cell r="D535" t="str">
            <v>шт.</v>
          </cell>
        </row>
        <row r="535">
          <cell r="J535" t="str">
            <v>4670042799437</v>
          </cell>
        </row>
        <row r="536">
          <cell r="B536" t="str">
            <v>Измерительные клеммы</v>
          </cell>
        </row>
        <row r="537">
          <cell r="B537" t="str">
            <v>081-23-51</v>
          </cell>
          <cell r="C537" t="str">
            <v>Зажим наборный измерительный ЗНИ 6 мм2 40А 500В HLT</v>
          </cell>
          <cell r="D537" t="str">
            <v>шт.</v>
          </cell>
        </row>
        <row r="537">
          <cell r="J537" t="str">
            <v>4670042799123</v>
          </cell>
        </row>
        <row r="538">
          <cell r="B538" t="str">
            <v>081-23-52</v>
          </cell>
          <cell r="C538" t="str">
            <v>Зажим наборный измерительный ЗНИ 6/10 мм2 16А 690В HLT</v>
          </cell>
          <cell r="D538" t="str">
            <v>шт.</v>
          </cell>
        </row>
        <row r="539">
          <cell r="B539" t="str">
            <v>081-23-53</v>
          </cell>
          <cell r="C539" t="str">
            <v>Зажим наборный ЗНИ 4мм2 для плавких вставок 5х20 500В HLT</v>
          </cell>
          <cell r="D539" t="str">
            <v>шт.</v>
          </cell>
        </row>
        <row r="539">
          <cell r="J539" t="str">
            <v>4670042799130</v>
          </cell>
        </row>
        <row r="540">
          <cell r="B540" t="str">
            <v>Маркеры</v>
          </cell>
        </row>
        <row r="541">
          <cell r="B541" t="str">
            <v>081-23-60</v>
          </cell>
          <cell r="C541" t="str">
            <v>Маркеры для ЗНИ без нумерации (уп. / 500 шт) HLT</v>
          </cell>
          <cell r="D541" t="str">
            <v>шт.</v>
          </cell>
        </row>
        <row r="541">
          <cell r="J541" t="str">
            <v>4670042799321</v>
          </cell>
        </row>
        <row r="542">
          <cell r="B542" t="str">
            <v>081-23-61</v>
          </cell>
          <cell r="C542" t="str">
            <v>Маркеры для ЗНИ с нумерацией № 1-10 (уп. /500 шт) HLT</v>
          </cell>
          <cell r="D542" t="str">
            <v>шт.</v>
          </cell>
        </row>
        <row r="542">
          <cell r="J542" t="str">
            <v>4670042799376</v>
          </cell>
        </row>
        <row r="543">
          <cell r="B543" t="str">
            <v>081-23-62</v>
          </cell>
          <cell r="C543" t="str">
            <v>Маркеры для ЗНИ с символами "A, B, C, N, PE" (уп. /500 шт) HLT</v>
          </cell>
          <cell r="D543" t="str">
            <v>шт.</v>
          </cell>
        </row>
        <row r="543">
          <cell r="J543" t="str">
            <v>4670042799383</v>
          </cell>
        </row>
        <row r="544">
          <cell r="B544" t="str">
            <v>081-23-63</v>
          </cell>
          <cell r="C544" t="str">
            <v>Маркеры для ЗНИ с нумерацией № 1-100 (уп. /500 шт) HLT</v>
          </cell>
          <cell r="D544" t="str">
            <v>шт.</v>
          </cell>
        </row>
        <row r="544">
          <cell r="J544" t="str">
            <v>4650358711507</v>
          </cell>
        </row>
        <row r="545">
          <cell r="B545" t="str">
            <v>Зажим наборный UK</v>
          </cell>
        </row>
        <row r="546">
          <cell r="B546" t="str">
            <v>081-24-020</v>
          </cell>
          <cell r="C546" t="str">
            <v>Зажим наборный UK-1.5мм2 17.5A HLT</v>
          </cell>
          <cell r="D546" t="str">
            <v>шт.</v>
          </cell>
          <cell r="E546">
            <v>100</v>
          </cell>
          <cell r="F546">
            <v>2500</v>
          </cell>
        </row>
        <row r="546">
          <cell r="H546">
            <v>17</v>
          </cell>
          <cell r="I546">
            <v>16</v>
          </cell>
          <cell r="J546">
            <v>4620105821643</v>
          </cell>
        </row>
        <row r="547">
          <cell r="B547" t="str">
            <v>081-24-021</v>
          </cell>
          <cell r="C547" t="str">
            <v>Зажим наборный UK-2,5мм2 32А серый HLT</v>
          </cell>
          <cell r="D547" t="str">
            <v>шт.</v>
          </cell>
          <cell r="E547">
            <v>100</v>
          </cell>
          <cell r="F547">
            <v>2000</v>
          </cell>
        </row>
        <row r="547">
          <cell r="H547">
            <v>16.5</v>
          </cell>
          <cell r="I547">
            <v>15.5</v>
          </cell>
          <cell r="J547">
            <v>4620105821650</v>
          </cell>
        </row>
        <row r="548">
          <cell r="B548" t="str">
            <v>081-24-022</v>
          </cell>
          <cell r="C548" t="str">
            <v>Зажим наборный UK-3мм2 41А серый HLT</v>
          </cell>
          <cell r="D548" t="str">
            <v>шт.</v>
          </cell>
          <cell r="E548">
            <v>100</v>
          </cell>
          <cell r="F548">
            <v>2000</v>
          </cell>
        </row>
        <row r="548">
          <cell r="H548">
            <v>18</v>
          </cell>
          <cell r="I548">
            <v>17</v>
          </cell>
          <cell r="J548">
            <v>4620105821667</v>
          </cell>
        </row>
        <row r="549">
          <cell r="B549" t="str">
            <v>081-24-023</v>
          </cell>
          <cell r="C549" t="str">
            <v>Зажим наборный UK-6мм2 57А серый HLT</v>
          </cell>
          <cell r="D549" t="str">
            <v>шт.</v>
          </cell>
          <cell r="E549">
            <v>50</v>
          </cell>
          <cell r="F549">
            <v>2000</v>
          </cell>
        </row>
        <row r="549">
          <cell r="H549">
            <v>30</v>
          </cell>
          <cell r="I549">
            <v>29</v>
          </cell>
          <cell r="J549">
            <v>4620105821674</v>
          </cell>
        </row>
        <row r="550">
          <cell r="B550" t="str">
            <v>081-24-024</v>
          </cell>
          <cell r="C550" t="str">
            <v>Зажим наборный UK-10мм2 76А серый HLT</v>
          </cell>
          <cell r="D550" t="str">
            <v>шт.</v>
          </cell>
          <cell r="E550">
            <v>50</v>
          </cell>
          <cell r="F550">
            <v>1000</v>
          </cell>
        </row>
        <row r="550">
          <cell r="H550">
            <v>21</v>
          </cell>
          <cell r="I550">
            <v>20</v>
          </cell>
          <cell r="J550">
            <v>4620105821681</v>
          </cell>
        </row>
        <row r="551">
          <cell r="B551" t="str">
            <v>081-24-025</v>
          </cell>
          <cell r="C551" t="str">
            <v>Зажим наборный UK-16мм2 101А серый HLT</v>
          </cell>
          <cell r="D551" t="str">
            <v>шт.</v>
          </cell>
          <cell r="E551">
            <v>50</v>
          </cell>
          <cell r="F551">
            <v>1000</v>
          </cell>
        </row>
        <row r="551">
          <cell r="H551">
            <v>25</v>
          </cell>
          <cell r="I551">
            <v>24</v>
          </cell>
          <cell r="J551">
            <v>4620105821698</v>
          </cell>
        </row>
        <row r="552">
          <cell r="B552" t="str">
            <v>081-24-026</v>
          </cell>
          <cell r="C552" t="str">
            <v>Зажим наборный UK-35мм2 150А серый HLT</v>
          </cell>
          <cell r="D552" t="str">
            <v>шт.</v>
          </cell>
          <cell r="E552">
            <v>30</v>
          </cell>
          <cell r="F552">
            <v>600</v>
          </cell>
        </row>
        <row r="552">
          <cell r="H552">
            <v>27</v>
          </cell>
          <cell r="I552">
            <v>26</v>
          </cell>
          <cell r="J552">
            <v>4620105821728</v>
          </cell>
        </row>
        <row r="553">
          <cell r="B553" t="str">
            <v>081-24-028</v>
          </cell>
          <cell r="C553" t="str">
            <v>Зажим наборный UK-70мм2 192А серый HLT</v>
          </cell>
          <cell r="D553" t="str">
            <v>шт.</v>
          </cell>
          <cell r="E553">
            <v>10</v>
          </cell>
          <cell r="F553">
            <v>150</v>
          </cell>
        </row>
        <row r="553">
          <cell r="H553">
            <v>24</v>
          </cell>
          <cell r="I553">
            <v>23</v>
          </cell>
          <cell r="J553">
            <v>4620105821742</v>
          </cell>
        </row>
        <row r="554">
          <cell r="B554" t="str">
            <v>081-24-041</v>
          </cell>
          <cell r="C554" t="str">
            <v>Зажим наборный измерительный UK 6мм2 57А 400В (Ph-C URTK/S) серый HLT</v>
          </cell>
          <cell r="D554" t="str">
            <v>шт.</v>
          </cell>
          <cell r="E554">
            <v>45</v>
          </cell>
          <cell r="F554">
            <v>900</v>
          </cell>
        </row>
        <row r="554">
          <cell r="H554">
            <v>31</v>
          </cell>
          <cell r="I554">
            <v>30</v>
          </cell>
          <cell r="J554">
            <v>4620105821759</v>
          </cell>
        </row>
        <row r="555">
          <cell r="B555" t="str">
            <v>081-24-042</v>
          </cell>
          <cell r="C555" t="str">
            <v>Зажим винтовой двухуровневый на DIN-рейку JHUKK 2.5 серый HLT</v>
          </cell>
          <cell r="D555" t="str">
            <v>шт.</v>
          </cell>
          <cell r="E555">
            <v>50</v>
          </cell>
          <cell r="F555">
            <v>1500</v>
          </cell>
        </row>
        <row r="555">
          <cell r="H555">
            <v>27</v>
          </cell>
          <cell r="I555">
            <v>26</v>
          </cell>
          <cell r="J555">
            <v>4620105821766</v>
          </cell>
        </row>
        <row r="556">
          <cell r="B556" t="str">
            <v>Зажим наборный UK（PEN）</v>
          </cell>
        </row>
        <row r="557">
          <cell r="B557" t="str">
            <v>081-24-031</v>
          </cell>
          <cell r="C557" t="str">
            <v>Зажим наборный UK-2.5мм2 PEN желто-зеленая HLT</v>
          </cell>
          <cell r="D557" t="str">
            <v>шт.</v>
          </cell>
          <cell r="E557">
            <v>100</v>
          </cell>
          <cell r="F557">
            <v>2000</v>
          </cell>
        </row>
        <row r="557">
          <cell r="H557">
            <v>28</v>
          </cell>
          <cell r="I557">
            <v>27</v>
          </cell>
          <cell r="J557">
            <v>4620105821773</v>
          </cell>
        </row>
        <row r="558">
          <cell r="B558" t="str">
            <v>081-24-032</v>
          </cell>
          <cell r="C558" t="str">
            <v>Зажим наборный UK-3мм2 PEN желто-зеленая HLT</v>
          </cell>
          <cell r="D558" t="str">
            <v>шт.</v>
          </cell>
          <cell r="E558">
            <v>100</v>
          </cell>
          <cell r="F558">
            <v>2000</v>
          </cell>
        </row>
        <row r="558">
          <cell r="H558">
            <v>35</v>
          </cell>
          <cell r="I558">
            <v>34</v>
          </cell>
          <cell r="J558">
            <v>4620105821780</v>
          </cell>
        </row>
        <row r="559">
          <cell r="B559" t="str">
            <v>081-24-033</v>
          </cell>
          <cell r="C559" t="str">
            <v>Зажим наборный UK-6мм2 PEN желто-зеленая HLT</v>
          </cell>
          <cell r="D559" t="str">
            <v>шт.</v>
          </cell>
          <cell r="E559">
            <v>50</v>
          </cell>
          <cell r="F559">
            <v>1000</v>
          </cell>
        </row>
        <row r="559">
          <cell r="H559">
            <v>32</v>
          </cell>
          <cell r="I559">
            <v>31</v>
          </cell>
          <cell r="J559">
            <v>4620105821797</v>
          </cell>
        </row>
        <row r="560">
          <cell r="B560" t="str">
            <v>081-24-034</v>
          </cell>
          <cell r="C560" t="str">
            <v>Зажим наборный UK-10мм2 PEN желто-зеленая HLT</v>
          </cell>
          <cell r="D560" t="str">
            <v>шт.</v>
          </cell>
          <cell r="E560">
            <v>50</v>
          </cell>
          <cell r="F560">
            <v>1000</v>
          </cell>
        </row>
        <row r="560">
          <cell r="H560">
            <v>30</v>
          </cell>
          <cell r="I560">
            <v>29</v>
          </cell>
          <cell r="J560">
            <v>4620105821803</v>
          </cell>
        </row>
        <row r="561">
          <cell r="B561" t="str">
            <v>081-24-035</v>
          </cell>
          <cell r="C561" t="str">
            <v>Зажим наборный UK-16мм2 PEN желто-зеленая HLT</v>
          </cell>
          <cell r="D561" t="str">
            <v>шт.</v>
          </cell>
          <cell r="E561">
            <v>50</v>
          </cell>
          <cell r="F561">
            <v>1000</v>
          </cell>
        </row>
        <row r="561">
          <cell r="H561">
            <v>32</v>
          </cell>
          <cell r="I561">
            <v>31</v>
          </cell>
          <cell r="J561">
            <v>4620105821810</v>
          </cell>
        </row>
        <row r="562">
          <cell r="B562" t="str">
            <v>081-24-036</v>
          </cell>
          <cell r="C562" t="str">
            <v>Зажим наборный UK-35мм2 PEN желто-зеленая HLT</v>
          </cell>
          <cell r="D562" t="str">
            <v>шт.</v>
          </cell>
          <cell r="E562">
            <v>30</v>
          </cell>
          <cell r="F562">
            <v>600</v>
          </cell>
        </row>
        <row r="562">
          <cell r="H562">
            <v>36</v>
          </cell>
          <cell r="I562">
            <v>35</v>
          </cell>
          <cell r="J562">
            <v>4620105821827</v>
          </cell>
        </row>
        <row r="563">
          <cell r="B563" t="str">
            <v>Зажим наборный UK для плавких вставок</v>
          </cell>
        </row>
        <row r="564">
          <cell r="B564" t="str">
            <v>081-24-043</v>
          </cell>
          <cell r="C564" t="str">
            <v>Зажим наборный UK-4мм2 6,3А для плавких вставок 5х20 500В (Ph-C UK 5-HESI N) черная HLT</v>
          </cell>
          <cell r="D564" t="str">
            <v>шт.</v>
          </cell>
          <cell r="E564">
            <v>45</v>
          </cell>
          <cell r="F564">
            <v>900</v>
          </cell>
        </row>
        <row r="564">
          <cell r="H564">
            <v>35</v>
          </cell>
          <cell r="I564">
            <v>34</v>
          </cell>
          <cell r="J564">
            <v>4620105821834</v>
          </cell>
        </row>
        <row r="565">
          <cell r="B565" t="str">
            <v>Аксессуары для зажима наборного UK</v>
          </cell>
        </row>
        <row r="566">
          <cell r="B566" t="str">
            <v>081-24-061</v>
          </cell>
          <cell r="C566" t="str">
            <v>Маркировка цифровая (1-10) для клемм UK-2,5мм2 (Ph-C ZB 6)（100шт./уп.）HLT</v>
          </cell>
          <cell r="D566" t="str">
            <v>шт.</v>
          </cell>
          <cell r="E566">
            <v>100</v>
          </cell>
          <cell r="F566">
            <v>10000</v>
          </cell>
        </row>
        <row r="566">
          <cell r="H566">
            <v>12</v>
          </cell>
          <cell r="I566">
            <v>11</v>
          </cell>
          <cell r="J566">
            <v>4620105821841</v>
          </cell>
        </row>
        <row r="567">
          <cell r="B567" t="str">
            <v>081-24-062</v>
          </cell>
          <cell r="C567" t="str">
            <v>Маркировка цифровая (1-10) для клемм UK-3мм2 (Ph-C ZB 5) （100шт./уп.）HLT</v>
          </cell>
          <cell r="D567" t="str">
            <v>шт.</v>
          </cell>
          <cell r="E567">
            <v>100</v>
          </cell>
          <cell r="F567">
            <v>10000</v>
          </cell>
        </row>
        <row r="567">
          <cell r="H567">
            <v>10</v>
          </cell>
          <cell r="I567">
            <v>9</v>
          </cell>
          <cell r="J567">
            <v>4620105821865</v>
          </cell>
        </row>
        <row r="568">
          <cell r="B568" t="str">
            <v>081-24-063</v>
          </cell>
          <cell r="C568" t="str">
            <v>Маркировка цифровая (1-10) для клемм UK-6мм2 (Ph-C ZB 8) （100шт./уп.）HLT</v>
          </cell>
          <cell r="D568" t="str">
            <v>шт.</v>
          </cell>
          <cell r="E568">
            <v>100</v>
          </cell>
          <cell r="F568">
            <v>5000</v>
          </cell>
        </row>
        <row r="568">
          <cell r="H568">
            <v>7.5</v>
          </cell>
          <cell r="I568">
            <v>6.5</v>
          </cell>
          <cell r="J568">
            <v>4620105821889</v>
          </cell>
        </row>
        <row r="569">
          <cell r="B569" t="str">
            <v>081-24-064</v>
          </cell>
          <cell r="C569" t="str">
            <v>Маркировка цифровая (1-10) для клемм UK-10мм2 (Ph-C ZB 10) （100шт./уп.）HLT</v>
          </cell>
          <cell r="D569" t="str">
            <v>шт.</v>
          </cell>
          <cell r="E569">
            <v>100</v>
          </cell>
          <cell r="F569">
            <v>5000</v>
          </cell>
        </row>
        <row r="569">
          <cell r="H569">
            <v>10</v>
          </cell>
          <cell r="I569">
            <v>9</v>
          </cell>
          <cell r="J569">
            <v>4620105821704</v>
          </cell>
        </row>
        <row r="570">
          <cell r="B570" t="str">
            <v>081-24-065</v>
          </cell>
          <cell r="C570" t="str">
            <v>Маркировка цифровая (1-10) для клемм UK-16мм2 (Ph-C ZB 6x2) （1000шт./уп.）HLT</v>
          </cell>
          <cell r="D570" t="str">
            <v>шт.</v>
          </cell>
          <cell r="E570">
            <v>100</v>
          </cell>
          <cell r="F570">
            <v>10000</v>
          </cell>
        </row>
        <row r="570">
          <cell r="H570">
            <v>12</v>
          </cell>
          <cell r="I570">
            <v>11</v>
          </cell>
          <cell r="J570">
            <v>4620105821711</v>
          </cell>
        </row>
        <row r="571">
          <cell r="B571" t="str">
            <v>081-24-066</v>
          </cell>
          <cell r="C571" t="str">
            <v>Маркировка цифровая (1-10) для клемм UK-35мм2 (Ph-C ZB 8x2)（1000шт./уп.）HLT</v>
          </cell>
          <cell r="D571" t="str">
            <v>шт.</v>
          </cell>
          <cell r="E571">
            <v>100</v>
          </cell>
          <cell r="F571">
            <v>5000</v>
          </cell>
        </row>
        <row r="571">
          <cell r="H571">
            <v>7.5</v>
          </cell>
          <cell r="I571">
            <v>6.5</v>
          </cell>
          <cell r="J571">
            <v>4620105821735</v>
          </cell>
        </row>
        <row r="572">
          <cell r="B572" t="str">
            <v>081-24-067</v>
          </cell>
          <cell r="C572" t="str">
            <v>Маркировка цифровая (1-10) для клемм UK-70мм2 (Ph-C ZB 8x2) （1000шт./уп.）HLT</v>
          </cell>
          <cell r="D572" t="str">
            <v>шт.</v>
          </cell>
          <cell r="E572">
            <v>100</v>
          </cell>
          <cell r="F572">
            <v>5000</v>
          </cell>
        </row>
        <row r="572">
          <cell r="H572">
            <v>7.5</v>
          </cell>
          <cell r="I572">
            <v>6.5</v>
          </cell>
          <cell r="J572">
            <v>4620105821858</v>
          </cell>
        </row>
        <row r="573">
          <cell r="B573" t="str">
            <v>081-24-068</v>
          </cell>
          <cell r="C573" t="str">
            <v>Маркировка цифровая UK-ZB 5（3мм2）с символами （L1, L2, L3, N, PE）（1000шт./уп.）HLT</v>
          </cell>
          <cell r="D573" t="str">
            <v>шт.</v>
          </cell>
          <cell r="E573">
            <v>100</v>
          </cell>
          <cell r="F573">
            <v>10000</v>
          </cell>
        </row>
        <row r="573">
          <cell r="J573">
            <v>4620105821872</v>
          </cell>
        </row>
        <row r="574">
          <cell r="B574" t="str">
            <v>081-24-069</v>
          </cell>
          <cell r="C574" t="str">
            <v>Маркировка цифровая UK-ZB 6（2.5мм2）с символами （L1, L2, L3, N, PE）（100шт./уп.）HLT</v>
          </cell>
          <cell r="D574" t="str">
            <v>шт.</v>
          </cell>
          <cell r="E574">
            <v>100</v>
          </cell>
          <cell r="F574">
            <v>10000</v>
          </cell>
        </row>
        <row r="574">
          <cell r="H574">
            <v>12</v>
          </cell>
          <cell r="I574">
            <v>11</v>
          </cell>
          <cell r="J574">
            <v>4620105821896</v>
          </cell>
        </row>
        <row r="575">
          <cell r="B575" t="str">
            <v>081-24-070</v>
          </cell>
          <cell r="C575" t="str">
            <v>Маркеровка цифровая UK-ZB 8 （6мм2）с символами （L1, L2, L3, N, PE）（100шт./уп.）HLT</v>
          </cell>
          <cell r="D575" t="str">
            <v>шт.</v>
          </cell>
          <cell r="E575">
            <v>100</v>
          </cell>
          <cell r="F575">
            <v>5000</v>
          </cell>
        </row>
        <row r="575">
          <cell r="H575">
            <v>7.5</v>
          </cell>
          <cell r="I575">
            <v>6.5</v>
          </cell>
          <cell r="J575">
            <v>4620105821926</v>
          </cell>
        </row>
        <row r="576">
          <cell r="B576" t="str">
            <v>081-24-045</v>
          </cell>
          <cell r="C576" t="str">
            <v>Держатель маркировки клеммных колодок UK (Ph-C KLM-A) （100шт./уп.）HLT</v>
          </cell>
          <cell r="D576" t="str">
            <v>шт.</v>
          </cell>
          <cell r="E576">
            <v>100</v>
          </cell>
          <cell r="F576">
            <v>3000</v>
          </cell>
        </row>
        <row r="576">
          <cell r="J576">
            <v>4620105821933</v>
          </cell>
        </row>
        <row r="577">
          <cell r="B577" t="str">
            <v>081-24-091</v>
          </cell>
          <cell r="C577" t="str">
            <v>Центральная перемычка на 10 контактов для клемм UK-2.5мм2 (Ph-C FB2 10-6) (20шт./уп.) HLT</v>
          </cell>
          <cell r="D577" t="str">
            <v>шт.</v>
          </cell>
          <cell r="E577">
            <v>20</v>
          </cell>
          <cell r="F577">
            <v>1000</v>
          </cell>
        </row>
        <row r="577">
          <cell r="J577">
            <v>4620105821940</v>
          </cell>
        </row>
        <row r="578">
          <cell r="B578" t="str">
            <v>081-24-095</v>
          </cell>
          <cell r="C578" t="str">
            <v>Центральная перемычка на 10 контактов для клемм UK-3мм2 (Ph-C FB1 10-5) (20шт./уп.) HLT</v>
          </cell>
          <cell r="D578" t="str">
            <v>шт.</v>
          </cell>
        </row>
        <row r="578">
          <cell r="J578">
            <v>4620105828284</v>
          </cell>
        </row>
        <row r="579">
          <cell r="B579" t="str">
            <v>081-24-096</v>
          </cell>
          <cell r="C579" t="str">
            <v>Центральная перемычка на 10 контактов для клемм UK-6мм2 (Ph-C FB2 10-8) (20шт./уп.) HLT</v>
          </cell>
          <cell r="D579" t="str">
            <v>шт.</v>
          </cell>
        </row>
        <row r="579">
          <cell r="J579">
            <v>4620105828291</v>
          </cell>
        </row>
        <row r="580">
          <cell r="B580" t="str">
            <v>081-24-092</v>
          </cell>
          <cell r="C580" t="str">
            <v>Центральная перемычка на 10 контактов для клемм UK-10мм2 (Ph-C FB1 10-10) (20шт./уп.) HLT</v>
          </cell>
          <cell r="D580" t="str">
            <v>шт.</v>
          </cell>
          <cell r="E580">
            <v>20</v>
          </cell>
          <cell r="F580">
            <v>800</v>
          </cell>
        </row>
        <row r="580">
          <cell r="J580">
            <v>4620105821957</v>
          </cell>
        </row>
        <row r="581">
          <cell r="B581" t="str">
            <v>081-24-093</v>
          </cell>
          <cell r="C581" t="str">
            <v>Центральная перемычка на 10 контактов для клемм UK-16мм2 (Ph-C FB1 10-16) (20шт./уп.) HLT</v>
          </cell>
          <cell r="D581" t="str">
            <v>шт.</v>
          </cell>
          <cell r="E581">
            <v>20</v>
          </cell>
          <cell r="F581">
            <v>500</v>
          </cell>
        </row>
        <row r="581">
          <cell r="J581">
            <v>4620105821964</v>
          </cell>
        </row>
        <row r="582">
          <cell r="B582" t="str">
            <v>081-24-094</v>
          </cell>
          <cell r="C582" t="str">
            <v>Центральная перемычка на 10 контактов для клемм UK-35мм2 (Ph-C FB1 10-35) (10шт./уп.) HLT</v>
          </cell>
          <cell r="D582" t="str">
            <v>шт.</v>
          </cell>
          <cell r="E582">
            <v>10</v>
          </cell>
          <cell r="F582">
            <v>200</v>
          </cell>
        </row>
        <row r="582">
          <cell r="J582">
            <v>4620105821971</v>
          </cell>
        </row>
        <row r="583">
          <cell r="B583" t="str">
            <v>081-24-081</v>
          </cell>
          <cell r="C583" t="str">
            <v>Разделитель групп для клемм D-UK 2.5 (100шт./уп.) серый HLT</v>
          </cell>
          <cell r="D583" t="str">
            <v>шт.</v>
          </cell>
          <cell r="E583">
            <v>100</v>
          </cell>
          <cell r="F583">
            <v>5000</v>
          </cell>
        </row>
        <row r="583">
          <cell r="H583">
            <v>9</v>
          </cell>
          <cell r="I583">
            <v>8</v>
          </cell>
          <cell r="J583">
            <v>4620105821988</v>
          </cell>
        </row>
        <row r="584">
          <cell r="B584" t="str">
            <v>081-24-082</v>
          </cell>
          <cell r="C584" t="str">
            <v>Разделитель групп для клемм D-UK 4/10 (100шт./уп.) серый HLT</v>
          </cell>
          <cell r="D584" t="str">
            <v>шт.</v>
          </cell>
          <cell r="E584">
            <v>100</v>
          </cell>
          <cell r="F584">
            <v>5000</v>
          </cell>
        </row>
        <row r="584">
          <cell r="H584">
            <v>15</v>
          </cell>
          <cell r="I584">
            <v>14</v>
          </cell>
          <cell r="J584">
            <v>4620105821995</v>
          </cell>
        </row>
        <row r="585">
          <cell r="B585" t="str">
            <v>081-24-083</v>
          </cell>
          <cell r="C585" t="str">
            <v>Разделитель групп для клемм D-UK 16 (100шт./уп.) серый HLT</v>
          </cell>
          <cell r="D585" t="str">
            <v>шт.</v>
          </cell>
          <cell r="E585">
            <v>100</v>
          </cell>
          <cell r="F585">
            <v>5000</v>
          </cell>
        </row>
        <row r="585">
          <cell r="H585">
            <v>18</v>
          </cell>
          <cell r="I585">
            <v>17</v>
          </cell>
          <cell r="J585">
            <v>4620105822008</v>
          </cell>
        </row>
        <row r="586">
          <cell r="B586" t="str">
            <v>081-24-084</v>
          </cell>
          <cell r="C586" t="str">
            <v>Заглушка для зажима наборного измерительного D-URTK 6мм2 (100шт./уп.) серый HLT</v>
          </cell>
          <cell r="D586" t="str">
            <v>шт.</v>
          </cell>
          <cell r="E586">
            <v>100</v>
          </cell>
          <cell r="F586">
            <v>2000</v>
          </cell>
        </row>
        <row r="586">
          <cell r="J586">
            <v>4620105822015</v>
          </cell>
        </row>
        <row r="587">
          <cell r="B587" t="str">
            <v>Зажим пружинный с нажимной кнопкой PT</v>
          </cell>
        </row>
        <row r="588">
          <cell r="B588" t="str">
            <v>081-25-012</v>
          </cell>
          <cell r="C588" t="str">
            <v>Зажим пружинный с нажимной кнопкой PT-2.5мм2 24A HLT</v>
          </cell>
          <cell r="D588" t="str">
            <v>шт.</v>
          </cell>
        </row>
        <row r="588">
          <cell r="J588">
            <v>4620105824361</v>
          </cell>
        </row>
        <row r="589">
          <cell r="B589" t="str">
            <v>081-25-013</v>
          </cell>
          <cell r="C589" t="str">
            <v>Зажим пружинный с нажимной кнопкой PT-4мм2 32A HLT</v>
          </cell>
          <cell r="D589" t="str">
            <v>шт.</v>
          </cell>
        </row>
        <row r="589">
          <cell r="J589">
            <v>4620105824378</v>
          </cell>
        </row>
        <row r="590">
          <cell r="B590" t="str">
            <v>081-25-014</v>
          </cell>
          <cell r="C590" t="str">
            <v>Зажим пружинный с нажимной кнопкой PT-6мм2 41A HLT</v>
          </cell>
          <cell r="D590" t="str">
            <v>шт.</v>
          </cell>
        </row>
        <row r="590">
          <cell r="J590">
            <v>4620105824453</v>
          </cell>
        </row>
        <row r="591">
          <cell r="B591" t="str">
            <v>081-25-015</v>
          </cell>
          <cell r="C591" t="str">
            <v>Зажим пружинный с нажимной кнопкой PT-10мм2 51A HLT</v>
          </cell>
          <cell r="D591" t="str">
            <v>шт.</v>
          </cell>
        </row>
        <row r="591">
          <cell r="J591">
            <v>4620105824460</v>
          </cell>
        </row>
        <row r="592">
          <cell r="B592" t="str">
            <v>081-25-016</v>
          </cell>
          <cell r="C592" t="str">
            <v>Зажим пружинный с нажимной кнопкой PT-16мм2 76A HLT</v>
          </cell>
          <cell r="D592" t="str">
            <v>шт.</v>
          </cell>
        </row>
        <row r="592">
          <cell r="J592">
            <v>4620105824477</v>
          </cell>
        </row>
        <row r="593">
          <cell r="B593" t="str">
            <v>081-25-017</v>
          </cell>
          <cell r="C593" t="str">
            <v>Зажим пружинный с нажимной кнопкой PT-2.5мм2 двойной 24A HLT</v>
          </cell>
          <cell r="D593" t="str">
            <v>шт.</v>
          </cell>
        </row>
        <row r="593">
          <cell r="J593">
            <v>4620105824484</v>
          </cell>
        </row>
        <row r="594">
          <cell r="B594" t="str">
            <v>081-25-018</v>
          </cell>
          <cell r="C594" t="str">
            <v>Зажим пружинный с нажимной кнопкой PT-4мм2 двойной 32A HLT</v>
          </cell>
          <cell r="D594" t="str">
            <v>шт.</v>
          </cell>
        </row>
        <row r="594">
          <cell r="J594">
            <v>4620105824491</v>
          </cell>
        </row>
        <row r="595">
          <cell r="B595" t="str">
            <v>081-25-019</v>
          </cell>
          <cell r="C595" t="str">
            <v>Зажим пружинный с нажимной кнопкой  PT-2.5мм2 четверной 24A HLT</v>
          </cell>
          <cell r="D595" t="str">
            <v>шт.</v>
          </cell>
        </row>
        <row r="595">
          <cell r="J595">
            <v>4620105824507</v>
          </cell>
        </row>
        <row r="596">
          <cell r="B596" t="str">
            <v>081-25-020</v>
          </cell>
          <cell r="C596" t="str">
            <v>Зажим пружинный с нажимной кнопкой PT-4мм2 четверной 32A HLT</v>
          </cell>
          <cell r="D596" t="str">
            <v>шт.</v>
          </cell>
        </row>
        <row r="596">
          <cell r="J596">
            <v>4620105824514</v>
          </cell>
        </row>
        <row r="597">
          <cell r="B597" t="str">
            <v>081-25-021</v>
          </cell>
          <cell r="C597" t="str">
            <v>Зажим пружинный с нажимной кнопкой PT-2.5мм2 двухуровневый 22A HLT</v>
          </cell>
          <cell r="D597" t="str">
            <v>шт.</v>
          </cell>
        </row>
        <row r="597">
          <cell r="J597">
            <v>4620105824521</v>
          </cell>
        </row>
        <row r="598">
          <cell r="B598" t="str">
            <v>081-25-022</v>
          </cell>
          <cell r="C598" t="str">
            <v>Зажим пружинный с нажимной кнопкой  PT-2.5мм2 трехуровневый 20A HLT</v>
          </cell>
          <cell r="D598" t="str">
            <v>шт.</v>
          </cell>
        </row>
        <row r="598">
          <cell r="J598">
            <v>4620105824538</v>
          </cell>
        </row>
        <row r="599">
          <cell r="B599" t="str">
            <v>Зажим пружинный с нажимной кнопкой PT（PEN）</v>
          </cell>
        </row>
        <row r="600">
          <cell r="B600" t="str">
            <v>081-25-024</v>
          </cell>
          <cell r="C600" t="str">
            <v>Зажим пружинный с нажимной кнопкой PT-2.5мм2 РЕN 24A HLT</v>
          </cell>
          <cell r="D600" t="str">
            <v>шт.</v>
          </cell>
        </row>
        <row r="600">
          <cell r="J600">
            <v>4620105824545</v>
          </cell>
        </row>
        <row r="601">
          <cell r="B601" t="str">
            <v>081-25-025</v>
          </cell>
          <cell r="C601" t="str">
            <v>Зажим пружинный с нажимной кнопкой PT-4мм2 РЕN 32A HLT</v>
          </cell>
          <cell r="D601" t="str">
            <v>шт.</v>
          </cell>
        </row>
        <row r="601">
          <cell r="J601">
            <v>4620105824552</v>
          </cell>
        </row>
        <row r="602">
          <cell r="B602" t="str">
            <v>081-25-026</v>
          </cell>
          <cell r="C602" t="str">
            <v>Зажим пружинный с нажимной кнопкой PT-6мм2 РЕN 41A HLT</v>
          </cell>
          <cell r="D602" t="str">
            <v>шт.</v>
          </cell>
        </row>
        <row r="602">
          <cell r="J602">
            <v>4620105824569</v>
          </cell>
        </row>
        <row r="603">
          <cell r="B603" t="str">
            <v>081-25-027</v>
          </cell>
          <cell r="C603" t="str">
            <v>Зажим пружинный с нажимной кнопкой PT-10мм2 РЕN 51A HLT</v>
          </cell>
          <cell r="D603" t="str">
            <v>шт.</v>
          </cell>
        </row>
        <row r="603">
          <cell r="J603">
            <v>4620105824576</v>
          </cell>
        </row>
        <row r="604">
          <cell r="B604" t="str">
            <v>081-25-028</v>
          </cell>
          <cell r="C604" t="str">
            <v>Зажим пружинный с нажимной кнопкой PT-2.5мм2 РЕN двойной 24A HLT</v>
          </cell>
          <cell r="D604" t="str">
            <v>шт.</v>
          </cell>
        </row>
        <row r="604">
          <cell r="J604">
            <v>4620105824583</v>
          </cell>
        </row>
        <row r="605">
          <cell r="B605" t="str">
            <v>081-25-029</v>
          </cell>
          <cell r="C605" t="str">
            <v>Зажим пружинный с нажимной кнопкой PT-4мм2 РЕN двойной 32A HLT</v>
          </cell>
          <cell r="D605" t="str">
            <v>шт.</v>
          </cell>
        </row>
        <row r="605">
          <cell r="J605">
            <v>4620105824590</v>
          </cell>
        </row>
        <row r="606">
          <cell r="B606" t="str">
            <v>081-25-030</v>
          </cell>
          <cell r="C606" t="str">
            <v>Зажим пружинный с нажимной кнопкой PT-2.5мм2 РЕN четверной 24A HLT</v>
          </cell>
          <cell r="D606" t="str">
            <v>шт.</v>
          </cell>
        </row>
        <row r="606">
          <cell r="J606">
            <v>4620105824606</v>
          </cell>
        </row>
        <row r="607">
          <cell r="B607" t="str">
            <v>081-25-031</v>
          </cell>
          <cell r="C607" t="str">
            <v>Зажим пружинный с нажимной кнопкой PT-4мм2 РЕN четверной 32A HLT</v>
          </cell>
          <cell r="D607" t="str">
            <v>шт.</v>
          </cell>
        </row>
        <row r="607">
          <cell r="J607">
            <v>4620105824613</v>
          </cell>
        </row>
        <row r="608">
          <cell r="B608" t="str">
            <v>081-25-032</v>
          </cell>
          <cell r="C608" t="str">
            <v>Зажим пружинный с нажимной кнопкой PT-4мм2 РЕN двухуровневый 22A HLT</v>
          </cell>
          <cell r="D608" t="str">
            <v>шт.</v>
          </cell>
        </row>
        <row r="608">
          <cell r="J608">
            <v>4620105824620</v>
          </cell>
        </row>
        <row r="609">
          <cell r="B609" t="str">
            <v>Заглушка для D-PT</v>
          </cell>
        </row>
        <row r="610">
          <cell r="B610" t="str">
            <v>081-25-035</v>
          </cell>
          <cell r="C610" t="str">
            <v>Заглушка для D-PT2.5мм2 (100шт./уп.) серый HLT</v>
          </cell>
          <cell r="D610" t="str">
            <v>уп.</v>
          </cell>
        </row>
        <row r="610">
          <cell r="J610">
            <v>4620105824637</v>
          </cell>
        </row>
        <row r="611">
          <cell r="B611" t="str">
            <v>081-25-036</v>
          </cell>
          <cell r="C611" t="str">
            <v>Заглушка для D-PT4мм2 (100шт./уп.) серый HLT</v>
          </cell>
          <cell r="D611" t="str">
            <v>уп.</v>
          </cell>
        </row>
        <row r="611">
          <cell r="J611">
            <v>4620105824644</v>
          </cell>
        </row>
        <row r="612">
          <cell r="B612" t="str">
            <v>081-25-037</v>
          </cell>
          <cell r="C612" t="str">
            <v>Заглушка для D-PT6мм2 (100шт./уп.) серый HLT</v>
          </cell>
          <cell r="D612" t="str">
            <v>уп.</v>
          </cell>
        </row>
        <row r="612">
          <cell r="J612">
            <v>4620105824651</v>
          </cell>
        </row>
        <row r="613">
          <cell r="B613" t="str">
            <v>081-25-038</v>
          </cell>
          <cell r="C613" t="str">
            <v>Заглушка для D-PT10мм2 (100шт./уп.) серый HLT</v>
          </cell>
          <cell r="D613" t="str">
            <v>уп.</v>
          </cell>
        </row>
        <row r="613">
          <cell r="J613">
            <v>4620105824668</v>
          </cell>
        </row>
        <row r="614">
          <cell r="B614" t="str">
            <v>081-25-046</v>
          </cell>
          <cell r="C614" t="str">
            <v>Заглушка для D-PT16мм2 (50шт./уп.) серый HLT</v>
          </cell>
          <cell r="D614" t="str">
            <v>уп.</v>
          </cell>
        </row>
        <row r="614">
          <cell r="J614">
            <v>4620105824927</v>
          </cell>
        </row>
        <row r="615">
          <cell r="B615" t="str">
            <v>081-25-044</v>
          </cell>
          <cell r="C615" t="str">
            <v>Заглушка для D-PTTB2.5мм2 двухуровневый (50шт./уп.) серый HLT</v>
          </cell>
          <cell r="D615" t="str">
            <v>уп.</v>
          </cell>
        </row>
        <row r="615">
          <cell r="J615">
            <v>4620105824675</v>
          </cell>
        </row>
        <row r="616">
          <cell r="B616" t="str">
            <v>081-25-040</v>
          </cell>
          <cell r="C616" t="str">
            <v>Заглушка для D-PT2.5/4мм2 двойной (50шт./уп.) серый HLT</v>
          </cell>
          <cell r="D616" t="str">
            <v>уп.</v>
          </cell>
        </row>
        <row r="616">
          <cell r="J616">
            <v>4620105824682</v>
          </cell>
        </row>
        <row r="617">
          <cell r="B617" t="str">
            <v>081-25-047</v>
          </cell>
          <cell r="C617" t="str">
            <v>Заглушка для D-PT2.5/4мм2 четверной (50шт./уп.) серый HLT</v>
          </cell>
          <cell r="D617" t="str">
            <v>уп.</v>
          </cell>
        </row>
        <row r="617">
          <cell r="J617">
            <v>4620105824934</v>
          </cell>
        </row>
        <row r="618">
          <cell r="B618" t="str">
            <v>081-25-045</v>
          </cell>
          <cell r="C618" t="str">
            <v>Заглушка для D-PT2.5/3L трехуровневый (50шт./уп.) серый HLT</v>
          </cell>
          <cell r="D618" t="str">
            <v>уп.</v>
          </cell>
        </row>
        <row r="618">
          <cell r="J618">
            <v>4620105824699</v>
          </cell>
        </row>
        <row r="619">
          <cell r="B619" t="str">
            <v>Центральная перемычка на для клемм PT</v>
          </cell>
        </row>
        <row r="620">
          <cell r="B620" t="str">
            <v>081-25-110</v>
          </cell>
          <cell r="C620" t="str">
            <v>Центральная перемычка на 2 контакта для клемм PT-2.5мм2 (20шт./уп.) HLT</v>
          </cell>
          <cell r="D620" t="str">
            <v>шт.</v>
          </cell>
        </row>
        <row r="620">
          <cell r="J620">
            <v>4620105824705</v>
          </cell>
        </row>
        <row r="621">
          <cell r="B621" t="str">
            <v>081-25-111</v>
          </cell>
          <cell r="C621" t="str">
            <v>Центральная перемычка на 3 контакта для клемм PT-2.5мм2 (20шт./уп.) HLT</v>
          </cell>
          <cell r="D621" t="str">
            <v>шт.</v>
          </cell>
        </row>
        <row r="621">
          <cell r="J621">
            <v>4620105824712</v>
          </cell>
        </row>
        <row r="622">
          <cell r="B622" t="str">
            <v>081-25-112</v>
          </cell>
          <cell r="C622" t="str">
            <v>Центральная перемычка на 4 контакта для клемм PT-2.5мм2 (20шт./уп.) HLT</v>
          </cell>
          <cell r="D622" t="str">
            <v>шт.</v>
          </cell>
        </row>
        <row r="622">
          <cell r="J622">
            <v>4620105824729</v>
          </cell>
        </row>
        <row r="623">
          <cell r="B623" t="str">
            <v>081-25-113</v>
          </cell>
          <cell r="C623" t="str">
            <v>Центральная перемычка на 5 контактов для клемм PT-2.5мм2 (20шт./уп.) HLT</v>
          </cell>
          <cell r="D623" t="str">
            <v>шт.</v>
          </cell>
        </row>
        <row r="623">
          <cell r="J623">
            <v>4620105824736</v>
          </cell>
        </row>
        <row r="624">
          <cell r="B624" t="str">
            <v>081-25-114</v>
          </cell>
          <cell r="C624" t="str">
            <v>Центральная перемычка на 10 контактов для клемм PT-2.5мм2 (10шт./уп.) HLT</v>
          </cell>
          <cell r="D624" t="str">
            <v>шт.</v>
          </cell>
        </row>
        <row r="624">
          <cell r="J624">
            <v>4620105824743</v>
          </cell>
        </row>
        <row r="625">
          <cell r="B625" t="str">
            <v>081-25-100</v>
          </cell>
          <cell r="C625" t="str">
            <v>Центральная перемычка на 2 контакта для клемм PT-4мм2 (20шт./уп.) HLT</v>
          </cell>
          <cell r="D625" t="str">
            <v>шт.</v>
          </cell>
        </row>
        <row r="625">
          <cell r="J625">
            <v>4620105824750</v>
          </cell>
        </row>
        <row r="626">
          <cell r="B626" t="str">
            <v>081-25-101</v>
          </cell>
          <cell r="C626" t="str">
            <v>Центральная перемычка на 3 контакта для клемм PT-4мм2 (20шт./уп.) HLT</v>
          </cell>
          <cell r="D626" t="str">
            <v>шт.</v>
          </cell>
        </row>
        <row r="626">
          <cell r="J626">
            <v>4620105824767</v>
          </cell>
        </row>
        <row r="627">
          <cell r="B627" t="str">
            <v>081-25-102</v>
          </cell>
          <cell r="C627" t="str">
            <v>Центральная перемычка на 4 контакта для клемм PT-4мм2 (20шт./уп.) HLT</v>
          </cell>
          <cell r="D627" t="str">
            <v>шт.</v>
          </cell>
        </row>
        <row r="627">
          <cell r="J627">
            <v>4620105824774</v>
          </cell>
        </row>
        <row r="628">
          <cell r="B628" t="str">
            <v>081-25-103</v>
          </cell>
          <cell r="C628" t="str">
            <v>Центральная перемычка на 5 контактов для клемм PT-4мм2 (20шт./уп.) HLT</v>
          </cell>
          <cell r="D628" t="str">
            <v>шт.</v>
          </cell>
        </row>
        <row r="628">
          <cell r="J628">
            <v>4620105824781</v>
          </cell>
        </row>
        <row r="629">
          <cell r="B629" t="str">
            <v>081-25-104</v>
          </cell>
          <cell r="C629" t="str">
            <v>Центральная перемычка на 10 контактов для клемм PT-4мм2 (10шт./уп.) HLT</v>
          </cell>
          <cell r="D629" t="str">
            <v>шт.</v>
          </cell>
        </row>
        <row r="629">
          <cell r="J629">
            <v>4620105824798</v>
          </cell>
        </row>
        <row r="630">
          <cell r="B630" t="str">
            <v>081-25-105</v>
          </cell>
          <cell r="C630" t="str">
            <v>Центральная перемычка на 2 контакта для клемм PT-10 мм2 (20шт./уп.) HLT</v>
          </cell>
          <cell r="D630" t="str">
            <v>шт.</v>
          </cell>
        </row>
        <row r="630">
          <cell r="J630">
            <v>4620105824804</v>
          </cell>
        </row>
        <row r="631">
          <cell r="B631" t="str">
            <v>081-25-106</v>
          </cell>
          <cell r="C631" t="str">
            <v>Центральная перемычка на 3 контакта для клемм PT-10 мм2 (20шт./уп.) HLT</v>
          </cell>
          <cell r="D631" t="str">
            <v>шт.</v>
          </cell>
        </row>
        <row r="631">
          <cell r="J631">
            <v>4620105824811</v>
          </cell>
        </row>
        <row r="632">
          <cell r="B632" t="str">
            <v>081-25-107</v>
          </cell>
          <cell r="C632" t="str">
            <v>Центральная перемычка на 4 контакта для клемм PT-10 мм2 (20шт./уп.) HLT</v>
          </cell>
          <cell r="D632" t="str">
            <v>шт.</v>
          </cell>
        </row>
        <row r="632">
          <cell r="J632">
            <v>4620105824828</v>
          </cell>
        </row>
        <row r="633">
          <cell r="B633" t="str">
            <v>081-25-108</v>
          </cell>
          <cell r="C633" t="str">
            <v>Центральная перемычка на 5 контактов для клемм PT-10 мм2 (20шт./уп.) HLT</v>
          </cell>
          <cell r="D633" t="str">
            <v>шт.</v>
          </cell>
        </row>
        <row r="633">
          <cell r="J633">
            <v>4620105824835</v>
          </cell>
        </row>
        <row r="634">
          <cell r="B634" t="str">
            <v>081-25-109</v>
          </cell>
          <cell r="C634" t="str">
            <v>Центральная перемычка на 10 контактов для клемм PT-10мм2 (10шт./уп.) HLT</v>
          </cell>
          <cell r="D634" t="str">
            <v>шт.</v>
          </cell>
        </row>
        <row r="634">
          <cell r="J634">
            <v>4620105824842</v>
          </cell>
        </row>
        <row r="635">
          <cell r="B635" t="str">
            <v>081-25-033</v>
          </cell>
          <cell r="C635" t="str">
            <v>Ограничитель серии PT на DIN-рейку HLT</v>
          </cell>
          <cell r="D635" t="str">
            <v>шт.</v>
          </cell>
        </row>
        <row r="635">
          <cell r="J635">
            <v>4620105824859</v>
          </cell>
        </row>
        <row r="636">
          <cell r="B636" t="str">
            <v>Микроклеммы модульные серии МКМ</v>
          </cell>
        </row>
        <row r="637">
          <cell r="B637" t="str">
            <v>081-34-027</v>
          </cell>
          <cell r="C637" t="str">
            <v>Микроклеммы модульные серии МКМ-1.5 18A серая （50шт./уп.) HLT</v>
          </cell>
          <cell r="D637" t="str">
            <v>шт.</v>
          </cell>
          <cell r="E637">
            <v>50</v>
          </cell>
          <cell r="F637">
            <v>5400</v>
          </cell>
        </row>
        <row r="637">
          <cell r="J637" t="str">
            <v>4650358711668</v>
          </cell>
        </row>
        <row r="638">
          <cell r="B638" t="str">
            <v>081-34-030</v>
          </cell>
          <cell r="C638" t="str">
            <v>Микроклеммы модульные серии МКМ-2.5 24A серая （50шт./уп.) HLT</v>
          </cell>
          <cell r="D638" t="str">
            <v>шт.</v>
          </cell>
          <cell r="E638">
            <v>50</v>
          </cell>
          <cell r="F638">
            <v>4600</v>
          </cell>
        </row>
        <row r="638">
          <cell r="J638" t="str">
            <v>4650358711699</v>
          </cell>
        </row>
        <row r="639">
          <cell r="B639" t="str">
            <v>081-34-033</v>
          </cell>
          <cell r="C639" t="str">
            <v>Микроклеммы модульные серии МКМ-4 32A серая （50шт./уп.) HLT</v>
          </cell>
          <cell r="D639" t="str">
            <v>шт.</v>
          </cell>
          <cell r="E639">
            <v>50</v>
          </cell>
          <cell r="F639">
            <v>2400</v>
          </cell>
        </row>
        <row r="639">
          <cell r="J639" t="str">
            <v>4650358711705</v>
          </cell>
        </row>
        <row r="640">
          <cell r="B640" t="str">
            <v>081-34-028</v>
          </cell>
          <cell r="C640" t="str">
            <v>Микроклеммы модульные серии МКМ-1.5 18A синяя （50шт./уп.) HLT</v>
          </cell>
          <cell r="D640" t="str">
            <v>шт.</v>
          </cell>
          <cell r="E640">
            <v>50</v>
          </cell>
          <cell r="F640">
            <v>5400</v>
          </cell>
        </row>
        <row r="640">
          <cell r="J640" t="str">
            <v>4650358711712</v>
          </cell>
        </row>
        <row r="641">
          <cell r="B641" t="str">
            <v>081-34-031</v>
          </cell>
          <cell r="C641" t="str">
            <v>Микроклеммы модульные серии МКМ-2.5 24A синяя （50шт./уп.) HLT</v>
          </cell>
          <cell r="D641" t="str">
            <v>шт.</v>
          </cell>
          <cell r="E641">
            <v>50</v>
          </cell>
          <cell r="F641">
            <v>4600</v>
          </cell>
        </row>
        <row r="641">
          <cell r="J641" t="str">
            <v>4650358711729</v>
          </cell>
        </row>
        <row r="642">
          <cell r="B642" t="str">
            <v>081-34-034</v>
          </cell>
          <cell r="C642" t="str">
            <v>Микроклеммы модульные серии МКМ-4 32A синяя （50шт./уп.) HLT</v>
          </cell>
          <cell r="D642" t="str">
            <v>шт.</v>
          </cell>
          <cell r="E642">
            <v>50</v>
          </cell>
          <cell r="F642">
            <v>2400</v>
          </cell>
        </row>
        <row r="642">
          <cell r="J642" t="str">
            <v>4650358711736</v>
          </cell>
        </row>
        <row r="643">
          <cell r="B643" t="str">
            <v>081-34-029</v>
          </cell>
          <cell r="C643" t="str">
            <v>Микроклеммы модульные серии МКМ-1.5 18A желто-зеленая （50шт./уп.) HLT</v>
          </cell>
          <cell r="D643" t="str">
            <v>шт.</v>
          </cell>
          <cell r="E643">
            <v>50</v>
          </cell>
          <cell r="F643">
            <v>5400</v>
          </cell>
        </row>
        <row r="643">
          <cell r="J643" t="str">
            <v>4650358711743</v>
          </cell>
        </row>
        <row r="644">
          <cell r="B644" t="str">
            <v>081-34-032</v>
          </cell>
          <cell r="C644" t="str">
            <v>Микроклеммы модульные серии МКМ-2.5 24A желто-зеленая （50шт./уп.) HLT</v>
          </cell>
          <cell r="D644" t="str">
            <v>шт.</v>
          </cell>
          <cell r="E644">
            <v>50</v>
          </cell>
          <cell r="F644">
            <v>4600</v>
          </cell>
        </row>
        <row r="644">
          <cell r="J644" t="str">
            <v>4650358711774</v>
          </cell>
        </row>
        <row r="645">
          <cell r="B645" t="str">
            <v>081-34-035</v>
          </cell>
          <cell r="C645" t="str">
            <v>Микроклеммы модульные серии МКМ-4 32A желто-зеленая （50шт./уп.) HLT</v>
          </cell>
          <cell r="D645" t="str">
            <v>шт.</v>
          </cell>
          <cell r="E645">
            <v>50</v>
          </cell>
          <cell r="F645">
            <v>2400</v>
          </cell>
        </row>
        <row r="645">
          <cell r="J645" t="str">
            <v>4650358711781</v>
          </cell>
        </row>
        <row r="646">
          <cell r="B646" t="str">
            <v>081-34-014</v>
          </cell>
          <cell r="C646" t="str">
            <v>Микроклеммы модульные серии МКМ-1.5 18A серая（200шт./уп.) HLT</v>
          </cell>
          <cell r="D646" t="str">
            <v>шт.</v>
          </cell>
          <cell r="E646">
            <v>200</v>
          </cell>
          <cell r="F646">
            <v>5400</v>
          </cell>
        </row>
        <row r="646">
          <cell r="J646" t="str">
            <v>4650358711798</v>
          </cell>
        </row>
        <row r="647">
          <cell r="B647" t="str">
            <v>081-34-017</v>
          </cell>
          <cell r="C647" t="str">
            <v>Микроклеммы модульные серии МКМ-2.5 24A серая（200шт./уп.) HLT</v>
          </cell>
          <cell r="D647" t="str">
            <v>шт.</v>
          </cell>
          <cell r="E647">
            <v>200</v>
          </cell>
          <cell r="F647">
            <v>4600</v>
          </cell>
        </row>
        <row r="647">
          <cell r="J647" t="str">
            <v>4650358711804</v>
          </cell>
        </row>
        <row r="648">
          <cell r="B648" t="str">
            <v>081-34-020</v>
          </cell>
          <cell r="C648" t="str">
            <v>Микроклеммы модульные серии МКМ-4 32A серая（200шт./уп.) HLT</v>
          </cell>
          <cell r="D648" t="str">
            <v>шт.</v>
          </cell>
          <cell r="E648">
            <v>200</v>
          </cell>
          <cell r="F648">
            <v>2400</v>
          </cell>
        </row>
        <row r="648">
          <cell r="J648" t="str">
            <v>4650358711811</v>
          </cell>
        </row>
        <row r="649">
          <cell r="B649" t="str">
            <v>081-34-015</v>
          </cell>
          <cell r="C649" t="str">
            <v>Микроклеммы модульные серии МКМ-1.5 18A синяя（200шт./уп.) HLT</v>
          </cell>
          <cell r="D649" t="str">
            <v>шт.</v>
          </cell>
          <cell r="E649">
            <v>200</v>
          </cell>
          <cell r="F649">
            <v>5400</v>
          </cell>
        </row>
        <row r="649">
          <cell r="J649" t="str">
            <v>4650358711828</v>
          </cell>
        </row>
        <row r="650">
          <cell r="B650" t="str">
            <v>081-34-018</v>
          </cell>
          <cell r="C650" t="str">
            <v>Микроклеммы модульные серии МКМ-2.5 24A синяя（200шт./уп.) HLT</v>
          </cell>
          <cell r="D650" t="str">
            <v>шт.</v>
          </cell>
          <cell r="E650">
            <v>200</v>
          </cell>
          <cell r="F650">
            <v>4600</v>
          </cell>
        </row>
        <row r="650">
          <cell r="J650" t="str">
            <v>4650358711835</v>
          </cell>
        </row>
        <row r="651">
          <cell r="B651" t="str">
            <v>081-34-021</v>
          </cell>
          <cell r="C651" t="str">
            <v>Микроклеммы модульные серии МКМ-4 32A синяя（200шт./уп.) HLT</v>
          </cell>
          <cell r="D651" t="str">
            <v>шт.</v>
          </cell>
          <cell r="E651">
            <v>200</v>
          </cell>
          <cell r="F651">
            <v>2400</v>
          </cell>
        </row>
        <row r="651">
          <cell r="J651" t="str">
            <v>4650358711842</v>
          </cell>
        </row>
        <row r="652">
          <cell r="B652" t="str">
            <v>081-34-016</v>
          </cell>
          <cell r="C652" t="str">
            <v>Микроклеммы модульные серии МКМ-1.5 18A желто-зеленая（200шт./уп.) HLT</v>
          </cell>
          <cell r="D652" t="str">
            <v>шт.</v>
          </cell>
          <cell r="E652">
            <v>200</v>
          </cell>
          <cell r="F652">
            <v>5400</v>
          </cell>
        </row>
        <row r="652">
          <cell r="J652" t="str">
            <v>4650358711859</v>
          </cell>
        </row>
        <row r="653">
          <cell r="B653" t="str">
            <v>081-34-019</v>
          </cell>
          <cell r="C653" t="str">
            <v>Микроклеммы модульные серии МКМ-2.5 24A желто-зеленая（200шт./уп.) HLT</v>
          </cell>
          <cell r="D653" t="str">
            <v>шт.</v>
          </cell>
          <cell r="E653">
            <v>200</v>
          </cell>
          <cell r="F653">
            <v>4600</v>
          </cell>
        </row>
        <row r="653">
          <cell r="J653" t="str">
            <v>4650358711866</v>
          </cell>
        </row>
        <row r="654">
          <cell r="B654" t="str">
            <v>081-34-022</v>
          </cell>
          <cell r="C654" t="str">
            <v>Микроклеммы модульные серии МКМ-4 32A желто-зеленая（200шт./уп.) HLT</v>
          </cell>
          <cell r="D654" t="str">
            <v>шт.</v>
          </cell>
          <cell r="E654">
            <v>200</v>
          </cell>
          <cell r="F654">
            <v>2400</v>
          </cell>
        </row>
        <row r="654">
          <cell r="J654" t="str">
            <v>4650358711873</v>
          </cell>
        </row>
        <row r="655">
          <cell r="B655" t="str">
            <v>081-34-036</v>
          </cell>
          <cell r="C655" t="str">
            <v>Заглушка для миниклеммы МКМ-1.5 (100шт./уп.) серая HLT</v>
          </cell>
          <cell r="D655" t="str">
            <v>шт.</v>
          </cell>
          <cell r="E655">
            <v>100</v>
          </cell>
          <cell r="F655">
            <v>7000</v>
          </cell>
        </row>
        <row r="655">
          <cell r="J655" t="str">
            <v>4650358711880</v>
          </cell>
        </row>
        <row r="656">
          <cell r="B656" t="str">
            <v>081-34-037</v>
          </cell>
          <cell r="C656" t="str">
            <v>Заглушка для миниклеммы МКМ-2.5 (100шт./уп.) серая HLT</v>
          </cell>
          <cell r="D656" t="str">
            <v>шт.</v>
          </cell>
          <cell r="E656">
            <v>100</v>
          </cell>
          <cell r="F656">
            <v>6000</v>
          </cell>
        </row>
        <row r="656">
          <cell r="J656" t="str">
            <v>4650358711897</v>
          </cell>
        </row>
        <row r="657">
          <cell r="B657" t="str">
            <v>081-34-038</v>
          </cell>
          <cell r="C657" t="str">
            <v>Заглушка для миниклеммы МКМ-4 (100шт./уп.) серая HLT</v>
          </cell>
          <cell r="D657" t="str">
            <v>шт.</v>
          </cell>
          <cell r="E657">
            <v>100</v>
          </cell>
          <cell r="F657">
            <v>3000</v>
          </cell>
        </row>
        <row r="657">
          <cell r="J657" t="str">
            <v>4650358711927</v>
          </cell>
        </row>
        <row r="658">
          <cell r="B658" t="str">
            <v>081-34-039</v>
          </cell>
          <cell r="C658" t="str">
            <v>Крепление для установки миниклемм МКМ на DIN-рейку（200шт./уп.) HLT</v>
          </cell>
          <cell r="D658" t="str">
            <v>шт.</v>
          </cell>
          <cell r="E658">
            <v>200</v>
          </cell>
          <cell r="F658">
            <v>6000</v>
          </cell>
        </row>
        <row r="658">
          <cell r="J658" t="str">
            <v>4650358711934</v>
          </cell>
        </row>
        <row r="659">
          <cell r="B659" t="str">
            <v>Зажимы кабельные для С-профиля</v>
          </cell>
        </row>
        <row r="660">
          <cell r="B660" t="str">
            <v>084-27-001</v>
          </cell>
          <cell r="C660" t="str">
            <v>Зажим кабельный для С-профиля диаметр кабеля 6-12мм HLT</v>
          </cell>
          <cell r="D660" t="str">
            <v>шт.</v>
          </cell>
        </row>
        <row r="660">
          <cell r="J660">
            <v>4650358700570</v>
          </cell>
        </row>
        <row r="661">
          <cell r="B661" t="str">
            <v>084-27-002</v>
          </cell>
          <cell r="C661" t="str">
            <v>Зажим кабельный для С-профиля диаметр кабеля 12-18мм HLT</v>
          </cell>
          <cell r="D661" t="str">
            <v>шт.</v>
          </cell>
        </row>
        <row r="661">
          <cell r="J661">
            <v>4650358700785</v>
          </cell>
        </row>
        <row r="662">
          <cell r="B662" t="str">
            <v>084-27-003</v>
          </cell>
          <cell r="C662" t="str">
            <v>Зажим кабельный для С-профиля диаметр кабеля 18-22мм HLT</v>
          </cell>
          <cell r="D662" t="str">
            <v>шт.</v>
          </cell>
        </row>
        <row r="662">
          <cell r="J662">
            <v>4650358700792</v>
          </cell>
        </row>
        <row r="663">
          <cell r="B663" t="str">
            <v>084-27-004</v>
          </cell>
          <cell r="C663" t="str">
            <v>Зажим кабельный для С-профиля диаметр кабеля 22-30мм HLT</v>
          </cell>
          <cell r="D663" t="str">
            <v>шт.</v>
          </cell>
        </row>
        <row r="663">
          <cell r="J663">
            <v>4650358700808</v>
          </cell>
        </row>
        <row r="664">
          <cell r="B664" t="str">
            <v>084-27-005</v>
          </cell>
          <cell r="C664" t="str">
            <v>Зажим кабельный для С-профиля диаметр кабеля 30-38мм HLT</v>
          </cell>
          <cell r="D664" t="str">
            <v>шт.</v>
          </cell>
        </row>
        <row r="664">
          <cell r="J664">
            <v>4650358700822</v>
          </cell>
        </row>
        <row r="665">
          <cell r="B665" t="str">
            <v>084-27-006</v>
          </cell>
          <cell r="C665" t="str">
            <v>Зажим кабельный для С-профиля диаметр кабеля 38-42мм HLT</v>
          </cell>
          <cell r="D665" t="str">
            <v>шт.</v>
          </cell>
        </row>
        <row r="665">
          <cell r="J665">
            <v>4650358700839</v>
          </cell>
        </row>
        <row r="666">
          <cell r="B666" t="str">
            <v>084-27-007</v>
          </cell>
          <cell r="C666" t="str">
            <v>Зажим кабельный для С-профиля диаметр кабеля 42-50мм HLT</v>
          </cell>
          <cell r="D666" t="str">
            <v>шт.</v>
          </cell>
        </row>
        <row r="666">
          <cell r="J666">
            <v>4650358700846</v>
          </cell>
        </row>
        <row r="667">
          <cell r="B667" t="str">
            <v>084-27-008</v>
          </cell>
          <cell r="C667" t="str">
            <v>Зажим кабельный для С-профиля диаметр кабеля 50-64мм HLT</v>
          </cell>
          <cell r="D667" t="str">
            <v>шт.</v>
          </cell>
        </row>
        <row r="667">
          <cell r="J667">
            <v>4650358700853</v>
          </cell>
        </row>
        <row r="668">
          <cell r="B668" t="str">
            <v>Распределительный Блок ПНК</v>
          </cell>
        </row>
        <row r="669">
          <cell r="B669" t="str">
            <v>081-27-001</v>
          </cell>
          <cell r="C669" t="str">
            <v>Распределительный Блок ПНК-15 отходящие провода 4x2.5мм2 HLT</v>
          </cell>
          <cell r="D669" t="str">
            <v>шт.</v>
          </cell>
        </row>
        <row r="669">
          <cell r="J669">
            <v>4650358706619</v>
          </cell>
          <cell r="K669">
            <v>4620105827874</v>
          </cell>
        </row>
        <row r="670">
          <cell r="B670" t="str">
            <v>081-27-002</v>
          </cell>
          <cell r="C670" t="str">
            <v>Распределительный Блок ПНК-15 вводной провод 6 мм2  /отходящие провода 4x2.5мм2 HLT</v>
          </cell>
          <cell r="D670" t="str">
            <v>шт.</v>
          </cell>
        </row>
        <row r="670">
          <cell r="J670">
            <v>4650358706633</v>
          </cell>
          <cell r="K670">
            <v>4620105827881</v>
          </cell>
        </row>
        <row r="671">
          <cell r="B671" t="str">
            <v>081-27-003</v>
          </cell>
          <cell r="C671" t="str">
            <v>Распределительный Блок ПНК-15 отходящие провода 6x2.5мм2 HLT</v>
          </cell>
          <cell r="D671" t="str">
            <v>шт.</v>
          </cell>
        </row>
        <row r="671">
          <cell r="J671">
            <v>4650358707982</v>
          </cell>
          <cell r="K671">
            <v>4620105827898</v>
          </cell>
        </row>
        <row r="672">
          <cell r="B672" t="str">
            <v>081-27-004</v>
          </cell>
          <cell r="C672" t="str">
            <v>Распределительный Блок ПНК-15 вводной провод 6 мм2 /отходящие провода 6x2.5мм2 HLT</v>
          </cell>
          <cell r="D672" t="str">
            <v>шт.</v>
          </cell>
        </row>
        <row r="672">
          <cell r="J672">
            <v>4650358707999</v>
          </cell>
          <cell r="K672">
            <v>4620105827904</v>
          </cell>
        </row>
        <row r="673">
          <cell r="B673" t="str">
            <v>081-27-005</v>
          </cell>
          <cell r="C673" t="str">
            <v>Распределительный Блок ПНК-15 отходящие провода 10x2.5мм2 HLT</v>
          </cell>
          <cell r="D673" t="str">
            <v>шт.</v>
          </cell>
        </row>
        <row r="673">
          <cell r="J673">
            <v>4650358708002</v>
          </cell>
          <cell r="K673">
            <v>4620105827911</v>
          </cell>
        </row>
        <row r="674">
          <cell r="B674" t="str">
            <v>081-27-006</v>
          </cell>
          <cell r="C674" t="str">
            <v>Распределительный Блок ПНК-15  вводной провод 6 мм2  /отходящие провода 10x2.5мм2 HLT</v>
          </cell>
          <cell r="D674" t="str">
            <v>шт.</v>
          </cell>
        </row>
        <row r="674">
          <cell r="J674">
            <v>4650358708019</v>
          </cell>
          <cell r="K674">
            <v>4620105827928</v>
          </cell>
        </row>
        <row r="675">
          <cell r="B675" t="str">
            <v>081-27-007</v>
          </cell>
          <cell r="C675" t="str">
            <v>Распределительный Блок ПНК-15 отходящие провода 12x2.5мм2 HLT</v>
          </cell>
          <cell r="D675" t="str">
            <v>шт.</v>
          </cell>
        </row>
        <row r="675">
          <cell r="J675">
            <v>4650358708026</v>
          </cell>
          <cell r="K675">
            <v>4620105827935</v>
          </cell>
        </row>
        <row r="676">
          <cell r="B676" t="str">
            <v>081-27-008</v>
          </cell>
          <cell r="C676" t="str">
            <v>Распределительный Блок ПНК-15 вводной провод 6 мм2 /отходящие провода 12x2.5мм2 HLT</v>
          </cell>
          <cell r="D676" t="str">
            <v>шт.</v>
          </cell>
        </row>
        <row r="676">
          <cell r="J676">
            <v>4650358708033</v>
          </cell>
          <cell r="K676">
            <v>4620105827942</v>
          </cell>
        </row>
        <row r="677">
          <cell r="B677" t="str">
            <v>081-27-009</v>
          </cell>
          <cell r="C677" t="str">
            <v>Распределительный Блок ПНК-15 отходящие провода 18x2.5мм2 HLT</v>
          </cell>
          <cell r="D677" t="str">
            <v>шт.</v>
          </cell>
        </row>
        <row r="677">
          <cell r="J677">
            <v>4650358708040</v>
          </cell>
          <cell r="K677">
            <v>4620105827959</v>
          </cell>
        </row>
        <row r="678">
          <cell r="B678" t="str">
            <v>081-27-010</v>
          </cell>
          <cell r="C678" t="str">
            <v>Распределительный Блок ПНК-15 вводной провод 6 мм2 /отходящие провода 18x2.5мм2 HLT</v>
          </cell>
          <cell r="D678" t="str">
            <v>шт.</v>
          </cell>
        </row>
        <row r="678">
          <cell r="J678">
            <v>4650358708057</v>
          </cell>
          <cell r="K678">
            <v>4620105827966</v>
          </cell>
        </row>
        <row r="679">
          <cell r="B679" t="str">
            <v>081-27-011</v>
          </cell>
          <cell r="C679" t="str">
            <v>Распределительный Блок ПНК-15-4x2.5мм2 крепление F-NS35 HLT</v>
          </cell>
          <cell r="D679" t="str">
            <v>шт.</v>
          </cell>
        </row>
        <row r="679">
          <cell r="J679">
            <v>4650358708064</v>
          </cell>
          <cell r="K679">
            <v>4620105827973</v>
          </cell>
        </row>
        <row r="680">
          <cell r="B680" t="str">
            <v>081-27-013</v>
          </cell>
          <cell r="C680" t="str">
            <v>Распределительный Блок ПНК-15 вводной провод 6 мм2 /отходящие провода 4x2.5мм2 крепление F-NS35 HLT</v>
          </cell>
          <cell r="D680" t="str">
            <v>шт.</v>
          </cell>
        </row>
        <row r="680">
          <cell r="J680">
            <v>4650358708071</v>
          </cell>
          <cell r="K680">
            <v>4620105827980</v>
          </cell>
        </row>
        <row r="681">
          <cell r="B681" t="str">
            <v>081-27-015</v>
          </cell>
          <cell r="C681" t="str">
            <v>Распределительный Блок ПНК-15-6x2.5мм2 крепление F-NS35 HLT</v>
          </cell>
          <cell r="D681" t="str">
            <v>шт.</v>
          </cell>
        </row>
        <row r="681">
          <cell r="J681">
            <v>4650358708088</v>
          </cell>
          <cell r="K681">
            <v>4620105828000</v>
          </cell>
        </row>
        <row r="682">
          <cell r="B682" t="str">
            <v>081-27-017</v>
          </cell>
          <cell r="C682" t="str">
            <v>Распределительный Блок ПНК-15 вводной провод 6 мм2 /отходящие провода 6x2.5мм2 крепление F-NS35 HLT</v>
          </cell>
          <cell r="D682" t="str">
            <v>шт.</v>
          </cell>
        </row>
        <row r="682">
          <cell r="J682">
            <v>4650358708095</v>
          </cell>
          <cell r="K682">
            <v>4620105828017</v>
          </cell>
        </row>
        <row r="683">
          <cell r="B683" t="str">
            <v>081-27-019</v>
          </cell>
          <cell r="C683" t="str">
            <v>Распределительный Блок ПНК-15-10x2.5мм2 крепление F-NS35 HLT</v>
          </cell>
          <cell r="D683" t="str">
            <v>шт.</v>
          </cell>
        </row>
        <row r="683">
          <cell r="J683">
            <v>4650358708101</v>
          </cell>
          <cell r="K683">
            <v>4620105828024</v>
          </cell>
        </row>
        <row r="684">
          <cell r="B684" t="str">
            <v>081-27-021</v>
          </cell>
          <cell r="C684" t="str">
            <v>Распределительный Блок ПНК-15 вводной провод 6 мм2 /отходящие провода 10x2.5мм2 крепление F-NS35 HLT</v>
          </cell>
          <cell r="D684" t="str">
            <v>шт.</v>
          </cell>
        </row>
        <row r="684">
          <cell r="J684">
            <v>4650358708118</v>
          </cell>
          <cell r="K684">
            <v>4620105827997</v>
          </cell>
        </row>
        <row r="685">
          <cell r="B685" t="str">
            <v>081-27-023</v>
          </cell>
          <cell r="C685" t="str">
            <v>Распределительный Блок ПНК-15-12x2.5мм2 крепление F-NS35 HLT</v>
          </cell>
          <cell r="D685" t="str">
            <v>шт.</v>
          </cell>
        </row>
        <row r="685">
          <cell r="J685">
            <v>4650358708125</v>
          </cell>
          <cell r="K685">
            <v>4620105828031</v>
          </cell>
        </row>
        <row r="686">
          <cell r="B686" t="str">
            <v>081-27-025</v>
          </cell>
          <cell r="C686" t="str">
            <v>Распределительный Блок ПНК-15 вводной провод 6 мм2 /отходящие провода 12x2.5мм2 крепление F-NS35 HLT</v>
          </cell>
          <cell r="D686" t="str">
            <v>шт.</v>
          </cell>
        </row>
        <row r="686">
          <cell r="J686">
            <v>4650358708132</v>
          </cell>
          <cell r="K686">
            <v>4620105828048</v>
          </cell>
        </row>
        <row r="687">
          <cell r="B687" t="str">
            <v>081-27-027</v>
          </cell>
          <cell r="C687" t="str">
            <v>Распределительный Блок ПНК-15-18x2.5мм2 крепление F-NS35 HLT</v>
          </cell>
          <cell r="D687" t="str">
            <v>шт.</v>
          </cell>
        </row>
        <row r="687">
          <cell r="J687">
            <v>4650358708149</v>
          </cell>
          <cell r="K687">
            <v>4620105828055</v>
          </cell>
        </row>
        <row r="688">
          <cell r="B688" t="str">
            <v>081-27-029</v>
          </cell>
          <cell r="C688" t="str">
            <v>Распределительный Блок ПНК-15 вводной провод 6 мм2 /отходящие провода 18x2.5мм2 крепление F-NS35 HLT</v>
          </cell>
          <cell r="D688" t="str">
            <v>шт.</v>
          </cell>
        </row>
        <row r="688">
          <cell r="J688">
            <v>4650358708156</v>
          </cell>
          <cell r="K688">
            <v>4620105828062</v>
          </cell>
        </row>
        <row r="689">
          <cell r="B689" t="str">
            <v>081-27-012</v>
          </cell>
          <cell r="C689" t="str">
            <v>Распределительный Блок ПНК-15-4x2.5мм2 крепление PAD-NS15/35 HLT</v>
          </cell>
          <cell r="D689" t="str">
            <v>шт.</v>
          </cell>
        </row>
        <row r="689">
          <cell r="J689">
            <v>4650358708163</v>
          </cell>
          <cell r="K689">
            <v>4620105828079</v>
          </cell>
        </row>
        <row r="690">
          <cell r="B690" t="str">
            <v>081-27-014</v>
          </cell>
          <cell r="C690" t="str">
            <v>Распределительный Блок ПНК-15 вводной провод 6 мм2 /отходящие провода 4x2.5мм2 крепление PAD-NS15/35 HLT</v>
          </cell>
          <cell r="D690" t="str">
            <v>шт.</v>
          </cell>
        </row>
        <row r="690">
          <cell r="J690">
            <v>4650358708170</v>
          </cell>
          <cell r="K690">
            <v>4620105828086</v>
          </cell>
        </row>
        <row r="691">
          <cell r="B691" t="str">
            <v>081-27-016</v>
          </cell>
          <cell r="C691" t="str">
            <v>Распределительный Блок ПНК-15-6x2.5мм2 крепление PAD-NS15/35 HLT</v>
          </cell>
          <cell r="D691" t="str">
            <v>шт.</v>
          </cell>
        </row>
        <row r="691">
          <cell r="J691">
            <v>4650358708187</v>
          </cell>
          <cell r="K691">
            <v>4620105828093</v>
          </cell>
        </row>
        <row r="692">
          <cell r="B692" t="str">
            <v>081-27-018</v>
          </cell>
          <cell r="C692" t="str">
            <v>Распределительный Блок ПНК-15 вводной провод 6 мм2 /отходящие провода 6x2.5мм2 крепление PAD-NS15/35 HLT</v>
          </cell>
          <cell r="D692" t="str">
            <v>шт.</v>
          </cell>
        </row>
        <row r="692">
          <cell r="J692">
            <v>4650358708194</v>
          </cell>
          <cell r="K692">
            <v>4620105828109</v>
          </cell>
        </row>
        <row r="693">
          <cell r="B693" t="str">
            <v>081-27-020</v>
          </cell>
          <cell r="C693" t="str">
            <v>Распределительный Блок ПНК-15-10x2.5мм2 крепление PAD-NS15/35 HLT</v>
          </cell>
          <cell r="D693" t="str">
            <v>шт.</v>
          </cell>
        </row>
        <row r="693">
          <cell r="J693">
            <v>4650358708200</v>
          </cell>
          <cell r="K693">
            <v>4620105828116</v>
          </cell>
        </row>
        <row r="694">
          <cell r="B694" t="str">
            <v>081-27-022</v>
          </cell>
          <cell r="C694" t="str">
            <v>Распределительный Блок ПНК-15 вводной провод 6 мм2 /отходящие провода 10x2.5мм2 крепление PAD-NS15/35 HLT</v>
          </cell>
          <cell r="D694" t="str">
            <v>шт.</v>
          </cell>
        </row>
        <row r="694">
          <cell r="J694">
            <v>4650358708217</v>
          </cell>
          <cell r="K694">
            <v>4620105828123</v>
          </cell>
        </row>
        <row r="695">
          <cell r="B695" t="str">
            <v>081-27-024</v>
          </cell>
          <cell r="C695" t="str">
            <v>Распределительный Блок ПНК-15-12x2.5мм2 крепление PAD-NS15/35 HLT</v>
          </cell>
          <cell r="D695" t="str">
            <v>шт.</v>
          </cell>
        </row>
        <row r="695">
          <cell r="J695">
            <v>4650358708224</v>
          </cell>
          <cell r="K695">
            <v>4620105828130</v>
          </cell>
        </row>
        <row r="696">
          <cell r="B696" t="str">
            <v>081-27-026</v>
          </cell>
          <cell r="C696" t="str">
            <v>Распределительный Блок ПНК-15 вводной провод 6 мм2 /отходящие провода 12x2.5мм2 крепление PAD-NS15/35 HLT</v>
          </cell>
          <cell r="D696" t="str">
            <v>шт.</v>
          </cell>
        </row>
        <row r="696">
          <cell r="J696">
            <v>4650358708231</v>
          </cell>
          <cell r="K696">
            <v>4620105828147</v>
          </cell>
        </row>
        <row r="697">
          <cell r="B697" t="str">
            <v>081-27-028</v>
          </cell>
          <cell r="C697" t="str">
            <v>Распределительный Блок ПНК-15-18x2.5мм2 крепление PAD-NS15/35 HLT</v>
          </cell>
          <cell r="D697" t="str">
            <v>шт.</v>
          </cell>
        </row>
        <row r="697">
          <cell r="J697">
            <v>4650358708248</v>
          </cell>
          <cell r="K697">
            <v>4620105828154</v>
          </cell>
        </row>
        <row r="698">
          <cell r="B698" t="str">
            <v>081-27-030</v>
          </cell>
          <cell r="C698" t="str">
            <v>Распределительный Блок ПНК-15 вводной провод 6 мм2 /отходящие провода 18x2.5мм2 крепление PAD-NS15/35 HLT</v>
          </cell>
          <cell r="D698" t="str">
            <v>шт.</v>
          </cell>
        </row>
        <row r="698">
          <cell r="J698">
            <v>4650358708255</v>
          </cell>
          <cell r="K698">
            <v>4620105828161</v>
          </cell>
        </row>
        <row r="699">
          <cell r="B699" t="str">
            <v>081-27-100</v>
          </cell>
          <cell r="C699" t="str">
            <v>Крепление F-NS35 к Распределительному блоку ПНК (100шт./уп.) HLT</v>
          </cell>
          <cell r="D699" t="str">
            <v>шт.</v>
          </cell>
        </row>
        <row r="699">
          <cell r="J699">
            <v>4620105828178</v>
          </cell>
        </row>
        <row r="700">
          <cell r="B700" t="str">
            <v>081-27-101</v>
          </cell>
          <cell r="C700" t="str">
            <v>Крепление PAD-NS15/35 к Распределительному блоку ПНК (100шт./уп) HLT</v>
          </cell>
          <cell r="D700" t="str">
            <v>шт.</v>
          </cell>
        </row>
        <row r="700">
          <cell r="J700">
            <v>4620105828185</v>
          </cell>
        </row>
        <row r="701">
          <cell r="B701" t="str">
            <v>Сальники типа влагозащищенные PG  (белый)</v>
          </cell>
        </row>
        <row r="702">
          <cell r="B702" t="str">
            <v>083-01-01</v>
          </cell>
          <cell r="C702" t="str">
            <v>Сальники серии PG-7 диаметр проводника 2.5-7мм IP68 -белый HLT</v>
          </cell>
          <cell r="D702" t="str">
            <v>шт.</v>
          </cell>
          <cell r="E702">
            <v>100</v>
          </cell>
          <cell r="F702">
            <v>4500</v>
          </cell>
          <cell r="G702">
            <v>0.00573809523809524</v>
          </cell>
        </row>
        <row r="702">
          <cell r="I702">
            <v>24</v>
          </cell>
          <cell r="J702" t="str">
            <v>4670042790915</v>
          </cell>
        </row>
        <row r="703">
          <cell r="B703" t="str">
            <v>083-01-02</v>
          </cell>
          <cell r="C703" t="str">
            <v>Сальники серии PG-9 диаметр проводника 4-8мм IP68 -белый HLT</v>
          </cell>
          <cell r="D703" t="str">
            <v>шт.</v>
          </cell>
          <cell r="E703">
            <v>100</v>
          </cell>
          <cell r="F703">
            <v>3000</v>
          </cell>
          <cell r="G703">
            <v>0.00768666666666667</v>
          </cell>
        </row>
        <row r="703">
          <cell r="I703">
            <v>23.06</v>
          </cell>
          <cell r="J703" t="str">
            <v>4670042790922</v>
          </cell>
        </row>
        <row r="704">
          <cell r="B704" t="str">
            <v>083-01-03</v>
          </cell>
          <cell r="C704" t="str">
            <v>Сальники серии PG-11 диаметр проводника 5-10мм IP68 -белый HLT</v>
          </cell>
          <cell r="D704" t="str">
            <v>шт.</v>
          </cell>
          <cell r="E704">
            <v>100</v>
          </cell>
          <cell r="F704">
            <v>2400</v>
          </cell>
          <cell r="G704">
            <v>0.00998333333333333</v>
          </cell>
        </row>
        <row r="704">
          <cell r="I704">
            <v>23.96</v>
          </cell>
          <cell r="J704" t="str">
            <v>4670042790939</v>
          </cell>
        </row>
        <row r="705">
          <cell r="B705" t="str">
            <v>083-01-04</v>
          </cell>
          <cell r="C705" t="str">
            <v>Сальники серии PG-13,5 диаметр проводника 6-12мм IP68 -белый HLT</v>
          </cell>
          <cell r="D705" t="str">
            <v>шт.</v>
          </cell>
          <cell r="E705">
            <v>100</v>
          </cell>
          <cell r="F705">
            <v>1600</v>
          </cell>
          <cell r="G705">
            <v>0.012025</v>
          </cell>
        </row>
        <row r="705">
          <cell r="I705">
            <v>19.24</v>
          </cell>
          <cell r="J705" t="str">
            <v>4670042790946</v>
          </cell>
        </row>
        <row r="706">
          <cell r="B706" t="str">
            <v>083-01-05</v>
          </cell>
          <cell r="C706" t="str">
            <v>Сальники серии PG-16 диаметр проводника 10-14мм IP68 -белый HLT</v>
          </cell>
          <cell r="D706" t="str">
            <v>шт.</v>
          </cell>
          <cell r="E706">
            <v>100</v>
          </cell>
          <cell r="F706">
            <v>1400</v>
          </cell>
          <cell r="G706">
            <v>0.01595</v>
          </cell>
        </row>
        <row r="706">
          <cell r="I706">
            <v>22.33</v>
          </cell>
          <cell r="J706" t="str">
            <v>4670042790953</v>
          </cell>
        </row>
        <row r="707">
          <cell r="B707" t="str">
            <v>083-01-06</v>
          </cell>
          <cell r="C707" t="str">
            <v>Сальники серии PG-19 диаметр проводника 12-16мм IP68 -белый HLT</v>
          </cell>
          <cell r="D707" t="str">
            <v>шт.</v>
          </cell>
          <cell r="E707">
            <v>100</v>
          </cell>
          <cell r="F707">
            <v>1200</v>
          </cell>
          <cell r="G707">
            <v>0.01565</v>
          </cell>
        </row>
        <row r="707">
          <cell r="I707">
            <v>18.78</v>
          </cell>
          <cell r="J707" t="str">
            <v>4670042790960</v>
          </cell>
        </row>
        <row r="708">
          <cell r="B708" t="str">
            <v>083-01-07</v>
          </cell>
          <cell r="C708" t="str">
            <v>Сальники серии PG-21  диаметр проводника 13-18мм IP68 -белый HLT</v>
          </cell>
          <cell r="D708" t="str">
            <v>шт.</v>
          </cell>
          <cell r="E708">
            <v>50</v>
          </cell>
          <cell r="F708">
            <v>800</v>
          </cell>
          <cell r="G708">
            <v>0.026</v>
          </cell>
        </row>
        <row r="708">
          <cell r="I708">
            <v>20.8</v>
          </cell>
          <cell r="J708" t="str">
            <v>4670042790977</v>
          </cell>
        </row>
        <row r="709">
          <cell r="B709" t="str">
            <v>083-01-08</v>
          </cell>
          <cell r="C709" t="str">
            <v>Сальники серии PG-25  диаметр проводника 16-21мм IP68 -белый HLT</v>
          </cell>
          <cell r="D709" t="str">
            <v>шт.</v>
          </cell>
          <cell r="E709">
            <v>50</v>
          </cell>
          <cell r="F709">
            <v>700</v>
          </cell>
          <cell r="G709">
            <v>0.0273857142857143</v>
          </cell>
        </row>
        <row r="709">
          <cell r="I709">
            <v>19.17</v>
          </cell>
          <cell r="J709" t="str">
            <v>4670042790984</v>
          </cell>
        </row>
        <row r="710">
          <cell r="B710" t="str">
            <v>083-01-09</v>
          </cell>
          <cell r="C710" t="str">
            <v>Сальники серии PG-29  диаметр проводника 18-25мм IP68 -белый HLT</v>
          </cell>
          <cell r="D710" t="str">
            <v>шт.</v>
          </cell>
          <cell r="E710">
            <v>50</v>
          </cell>
          <cell r="F710">
            <v>400</v>
          </cell>
          <cell r="G710">
            <v>0.0364</v>
          </cell>
        </row>
        <row r="710">
          <cell r="I710">
            <v>14.56</v>
          </cell>
          <cell r="J710" t="str">
            <v>4670042790991</v>
          </cell>
        </row>
        <row r="711">
          <cell r="B711" t="str">
            <v>083-01-10</v>
          </cell>
          <cell r="C711" t="str">
            <v>Сальники серии PG-36  диаметр проводника 22-32мм IP68 -белый HLT</v>
          </cell>
          <cell r="D711" t="str">
            <v>шт.</v>
          </cell>
          <cell r="E711">
            <v>20</v>
          </cell>
          <cell r="F711">
            <v>240</v>
          </cell>
          <cell r="G711">
            <v>0.063125</v>
          </cell>
        </row>
        <row r="711">
          <cell r="I711">
            <v>15.15</v>
          </cell>
          <cell r="J711" t="str">
            <v>4670042791004</v>
          </cell>
        </row>
        <row r="712">
          <cell r="B712" t="str">
            <v>083-01-13</v>
          </cell>
          <cell r="C712" t="str">
            <v>Сальники серии PG 42  диаметр проводника 33-40мм IP68 - белый HLT</v>
          </cell>
          <cell r="D712" t="str">
            <v>шт.</v>
          </cell>
          <cell r="E712">
            <v>20</v>
          </cell>
          <cell r="F712">
            <v>220</v>
          </cell>
          <cell r="G712">
            <v>0</v>
          </cell>
        </row>
        <row r="712">
          <cell r="I712">
            <v>9.92</v>
          </cell>
          <cell r="J712" t="str">
            <v>4670042791011</v>
          </cell>
        </row>
        <row r="713">
          <cell r="B713" t="str">
            <v>083-01-11</v>
          </cell>
          <cell r="C713" t="str">
            <v>Сальники серии PG-48  диаметр проводника 34-44мм IP68 -белый HLT</v>
          </cell>
          <cell r="D713" t="str">
            <v>шт.</v>
          </cell>
          <cell r="E713">
            <v>20</v>
          </cell>
          <cell r="F713">
            <v>140</v>
          </cell>
          <cell r="G713">
            <v>0.0967142857142857</v>
          </cell>
        </row>
        <row r="713">
          <cell r="I713">
            <v>13.54</v>
          </cell>
          <cell r="J713" t="str">
            <v>4670042791028</v>
          </cell>
        </row>
        <row r="714">
          <cell r="B714" t="str">
            <v>083-01-12</v>
          </cell>
          <cell r="C714" t="str">
            <v>Сальники серии PG-63   диаметр проводника 40-52мм IP68 -белый HLT</v>
          </cell>
          <cell r="D714" t="str">
            <v>шт.</v>
          </cell>
          <cell r="E714">
            <v>10</v>
          </cell>
          <cell r="F714">
            <v>80</v>
          </cell>
          <cell r="G714">
            <v>0.145875</v>
          </cell>
        </row>
        <row r="714">
          <cell r="I714">
            <v>11.67</v>
          </cell>
          <cell r="J714" t="str">
            <v>4670042791035</v>
          </cell>
        </row>
        <row r="715">
          <cell r="B715" t="str">
            <v>Сальники типа влагозащищенные PG  (розн. упак.)</v>
          </cell>
        </row>
        <row r="716">
          <cell r="B716" t="str">
            <v>083-01-401</v>
          </cell>
          <cell r="C716" t="str">
            <v>Сальники серии PG-7 IP68 (уп./20шт.) -белый HLT</v>
          </cell>
          <cell r="D716" t="str">
            <v>уп.</v>
          </cell>
        </row>
        <row r="716">
          <cell r="J716">
            <v>4620105823456</v>
          </cell>
        </row>
        <row r="717">
          <cell r="B717" t="str">
            <v>083-01-402</v>
          </cell>
          <cell r="C717" t="str">
            <v>Сальники серии PG-9  IP68 (уп./20шт.) -белый HLT</v>
          </cell>
          <cell r="D717" t="str">
            <v>уп.</v>
          </cell>
        </row>
        <row r="717">
          <cell r="J717">
            <v>4620105823463</v>
          </cell>
        </row>
        <row r="718">
          <cell r="B718" t="str">
            <v>083-01-403</v>
          </cell>
          <cell r="C718" t="str">
            <v>Сальники серии PG-11 IP68 (уп./20шт.) -белый HLT</v>
          </cell>
          <cell r="D718" t="str">
            <v>уп.</v>
          </cell>
        </row>
        <row r="718">
          <cell r="J718">
            <v>4620105823470</v>
          </cell>
        </row>
        <row r="719">
          <cell r="B719" t="str">
            <v>083-01-404</v>
          </cell>
          <cell r="C719" t="str">
            <v>Сальники серии PG-13,5 IP68 (уп./10шт.) -белый HLT</v>
          </cell>
          <cell r="D719" t="str">
            <v>уп.</v>
          </cell>
        </row>
        <row r="719">
          <cell r="J719">
            <v>4620105823487</v>
          </cell>
        </row>
        <row r="720">
          <cell r="B720" t="str">
            <v>083-01-405</v>
          </cell>
          <cell r="C720" t="str">
            <v>Сальники серии PG-16 IP68 (уп./10шт.) -белый HLT</v>
          </cell>
          <cell r="D720" t="str">
            <v>уп.</v>
          </cell>
        </row>
        <row r="720">
          <cell r="J720">
            <v>4620105823494</v>
          </cell>
        </row>
        <row r="721">
          <cell r="B721" t="str">
            <v>083-01-406</v>
          </cell>
          <cell r="C721" t="str">
            <v>Сальники серии PG-19 IP68 (уп./10шт.) -белый HLT</v>
          </cell>
          <cell r="D721" t="str">
            <v>уп.</v>
          </cell>
        </row>
        <row r="721">
          <cell r="J721">
            <v>4620105823500</v>
          </cell>
        </row>
        <row r="722">
          <cell r="B722" t="str">
            <v>083-01-407</v>
          </cell>
          <cell r="C722" t="str">
            <v>Сальники серии PG-21 IP68 (уп./10шт.) -белый HLT</v>
          </cell>
          <cell r="D722" t="str">
            <v>уп.</v>
          </cell>
        </row>
        <row r="722">
          <cell r="J722">
            <v>4620105823517</v>
          </cell>
        </row>
        <row r="723">
          <cell r="B723" t="str">
            <v>083-01-408</v>
          </cell>
          <cell r="C723" t="str">
            <v>Сальники серии PG-25 IP68 (уп./10шт.) -белый HLT</v>
          </cell>
          <cell r="D723" t="str">
            <v>уп.</v>
          </cell>
        </row>
        <row r="723">
          <cell r="J723">
            <v>4620105823524</v>
          </cell>
        </row>
        <row r="724">
          <cell r="B724" t="str">
            <v>083-01-409</v>
          </cell>
          <cell r="C724" t="str">
            <v>Сальники серии PG-29 IP68 (уп./10шт.) -белый HLT</v>
          </cell>
          <cell r="D724" t="str">
            <v>уп.</v>
          </cell>
        </row>
        <row r="724">
          <cell r="J724">
            <v>4620105823531</v>
          </cell>
        </row>
        <row r="725">
          <cell r="B725" t="str">
            <v>083-01-410</v>
          </cell>
          <cell r="C725" t="str">
            <v>Сальники серии PG-36 IP68 (уп./6шт.) -белый HLT</v>
          </cell>
          <cell r="D725" t="str">
            <v>уп.</v>
          </cell>
        </row>
        <row r="725">
          <cell r="J725">
            <v>4620105823548</v>
          </cell>
        </row>
        <row r="726">
          <cell r="B726" t="str">
            <v>083-01-411</v>
          </cell>
          <cell r="C726" t="str">
            <v>Сальники серии PG 42 IP68 (уп./6шт.) - белый HLT</v>
          </cell>
          <cell r="D726" t="str">
            <v>уп.</v>
          </cell>
        </row>
        <row r="726">
          <cell r="J726">
            <v>4620105823555</v>
          </cell>
        </row>
        <row r="727">
          <cell r="B727" t="str">
            <v>083-01-412</v>
          </cell>
          <cell r="C727" t="str">
            <v>Сальники серии PG-48 IP68 (уп./4шт.) -белый HLT</v>
          </cell>
          <cell r="D727" t="str">
            <v>уп.</v>
          </cell>
        </row>
        <row r="727">
          <cell r="J727">
            <v>4620105823562</v>
          </cell>
        </row>
        <row r="728">
          <cell r="B728" t="str">
            <v>083-01-413</v>
          </cell>
          <cell r="C728" t="str">
            <v>Сальники серии PG-63 IP68 (уп./2шт.) -белый HLT</v>
          </cell>
          <cell r="D728" t="str">
            <v>уп.</v>
          </cell>
        </row>
        <row r="728">
          <cell r="J728">
            <v>4620105823579</v>
          </cell>
        </row>
        <row r="729">
          <cell r="B729" t="str">
            <v>Сальники серии PG (черный)</v>
          </cell>
        </row>
        <row r="730">
          <cell r="B730" t="str">
            <v>083-01-20</v>
          </cell>
          <cell r="C730" t="str">
            <v>Сальники серии PG-7 диаметр проводника 2.5-7мм IP68-черный HLT</v>
          </cell>
          <cell r="D730" t="str">
            <v>шт.</v>
          </cell>
          <cell r="E730">
            <v>100</v>
          </cell>
          <cell r="F730">
            <v>4500</v>
          </cell>
          <cell r="G730">
            <v>0.00573809523809524</v>
          </cell>
          <cell r="H730">
            <v>25</v>
          </cell>
          <cell r="I730">
            <v>24.1</v>
          </cell>
          <cell r="J730" t="str">
            <v>4670042798928</v>
          </cell>
        </row>
        <row r="731">
          <cell r="B731" t="str">
            <v>083-01-21</v>
          </cell>
          <cell r="C731" t="str">
            <v>Сальники серии PG-9 диаметр проводника 4-8мм IP68 -черный HLT</v>
          </cell>
          <cell r="D731" t="str">
            <v>шт.</v>
          </cell>
          <cell r="E731">
            <v>100</v>
          </cell>
          <cell r="F731">
            <v>3000</v>
          </cell>
          <cell r="G731">
            <v>0.00768666666666667</v>
          </cell>
          <cell r="H731">
            <v>23.96</v>
          </cell>
          <cell r="I731">
            <v>23.06</v>
          </cell>
          <cell r="J731" t="str">
            <v>4670042798935</v>
          </cell>
        </row>
        <row r="732">
          <cell r="B732" t="str">
            <v>083-01-22</v>
          </cell>
          <cell r="C732" t="str">
            <v>Сальники серии PG-11 диаметр проводника 5-10мм IP68 -черный HLT</v>
          </cell>
          <cell r="D732" t="str">
            <v>шт.</v>
          </cell>
          <cell r="E732">
            <v>100</v>
          </cell>
          <cell r="F732">
            <v>2400</v>
          </cell>
          <cell r="G732">
            <v>0.00998333333333333</v>
          </cell>
          <cell r="H732">
            <v>24.86</v>
          </cell>
          <cell r="I732">
            <v>23.96</v>
          </cell>
          <cell r="J732" t="str">
            <v>4670042798942</v>
          </cell>
        </row>
        <row r="733">
          <cell r="B733" t="str">
            <v>083-01-23</v>
          </cell>
          <cell r="C733" t="str">
            <v>Сальники серии PG-13,5 диаметр проводника 6-12мм IP68 -черный HLT</v>
          </cell>
          <cell r="D733" t="str">
            <v>шт.</v>
          </cell>
          <cell r="E733">
            <v>100</v>
          </cell>
          <cell r="F733">
            <v>1600</v>
          </cell>
          <cell r="G733">
            <v>0.012025</v>
          </cell>
          <cell r="H733">
            <v>20.14</v>
          </cell>
          <cell r="I733">
            <v>19.24</v>
          </cell>
          <cell r="J733" t="str">
            <v>4670042798959</v>
          </cell>
        </row>
        <row r="734">
          <cell r="B734" t="str">
            <v>083-01-24</v>
          </cell>
          <cell r="C734" t="str">
            <v>Сальники серии PG-16 диаметр проводника 10-14мм IP68 -черный HLT</v>
          </cell>
          <cell r="D734" t="str">
            <v>шт.</v>
          </cell>
          <cell r="E734">
            <v>100</v>
          </cell>
          <cell r="F734">
            <v>1400</v>
          </cell>
          <cell r="G734">
            <v>0.01595</v>
          </cell>
          <cell r="H734">
            <v>23.23</v>
          </cell>
          <cell r="I734">
            <v>22.33</v>
          </cell>
          <cell r="J734" t="str">
            <v>4670042798966</v>
          </cell>
        </row>
        <row r="735">
          <cell r="B735" t="str">
            <v>083-01-25</v>
          </cell>
          <cell r="C735" t="str">
            <v>Сальники серии PG-19 диаметр проводника 12-16мм IP68 -черный HLT</v>
          </cell>
          <cell r="D735" t="str">
            <v>шт.</v>
          </cell>
          <cell r="E735">
            <v>100</v>
          </cell>
          <cell r="F735">
            <v>1200</v>
          </cell>
          <cell r="G735">
            <v>0.01565</v>
          </cell>
          <cell r="H735">
            <v>19.68</v>
          </cell>
          <cell r="I735">
            <v>18.78</v>
          </cell>
          <cell r="J735" t="str">
            <v>4670042798973</v>
          </cell>
        </row>
        <row r="736">
          <cell r="B736" t="str">
            <v>083-01-26</v>
          </cell>
          <cell r="C736" t="str">
            <v>Сальники серии PG-21  диаметр проводника 13-18мм IP68 -черный HLT</v>
          </cell>
          <cell r="D736" t="str">
            <v>шт.</v>
          </cell>
          <cell r="E736">
            <v>50</v>
          </cell>
          <cell r="F736">
            <v>800</v>
          </cell>
          <cell r="G736">
            <v>0.026</v>
          </cell>
          <cell r="H736">
            <v>21.7</v>
          </cell>
          <cell r="I736">
            <v>20.8</v>
          </cell>
          <cell r="J736" t="str">
            <v>4670042798980</v>
          </cell>
        </row>
        <row r="737">
          <cell r="B737" t="str">
            <v>083-01-28</v>
          </cell>
          <cell r="C737" t="str">
            <v>Сальники серии PG-29  диаметр проводника 18-25мм IP68 -черный HLT</v>
          </cell>
          <cell r="D737" t="str">
            <v>шт.</v>
          </cell>
          <cell r="E737">
            <v>50</v>
          </cell>
          <cell r="F737">
            <v>400</v>
          </cell>
          <cell r="G737">
            <v>0.0364</v>
          </cell>
          <cell r="H737">
            <v>15.46</v>
          </cell>
          <cell r="I737">
            <v>14.56</v>
          </cell>
          <cell r="J737" t="str">
            <v>4670042799277</v>
          </cell>
        </row>
        <row r="738">
          <cell r="B738" t="str">
            <v>083-01-29</v>
          </cell>
          <cell r="C738" t="str">
            <v>Сальники серии PG-36  диаметр проводника 22-32мм IP68 -черный HLT</v>
          </cell>
          <cell r="D738" t="str">
            <v>шт.</v>
          </cell>
          <cell r="E738">
            <v>20</v>
          </cell>
          <cell r="F738">
            <v>240</v>
          </cell>
          <cell r="G738">
            <v>0.063125</v>
          </cell>
          <cell r="H738">
            <v>16.05</v>
          </cell>
          <cell r="I738">
            <v>15.15</v>
          </cell>
          <cell r="J738" t="str">
            <v>4670042799284</v>
          </cell>
        </row>
        <row r="739">
          <cell r="B739" t="str">
            <v>083-01-30</v>
          </cell>
          <cell r="C739" t="str">
            <v>Сальники серии PG-48  диаметр проводника 34-44мм IP68 -черный HLT</v>
          </cell>
          <cell r="D739" t="str">
            <v>шт.</v>
          </cell>
          <cell r="E739">
            <v>20</v>
          </cell>
          <cell r="F739">
            <v>140</v>
          </cell>
          <cell r="G739">
            <v>0.0967142857142857</v>
          </cell>
          <cell r="H739">
            <v>14.44</v>
          </cell>
          <cell r="I739">
            <v>13.54</v>
          </cell>
          <cell r="J739" t="str">
            <v>4670042799291</v>
          </cell>
        </row>
        <row r="740">
          <cell r="B740" t="str">
            <v>083-01-31</v>
          </cell>
          <cell r="C740" t="str">
            <v>Сальники серии PG-63   диаметр проводника 40-52мм IP68 -черный HLT</v>
          </cell>
          <cell r="D740" t="str">
            <v>шт.</v>
          </cell>
          <cell r="E740">
            <v>10</v>
          </cell>
          <cell r="F740">
            <v>80</v>
          </cell>
          <cell r="G740">
            <v>0.145875</v>
          </cell>
          <cell r="H740">
            <v>12.57</v>
          </cell>
          <cell r="I740">
            <v>11.67</v>
          </cell>
          <cell r="J740" t="str">
            <v>4670042799307</v>
          </cell>
        </row>
        <row r="741">
          <cell r="B741" t="str">
            <v>Сальники  Серия MG LX-черный</v>
          </cell>
        </row>
        <row r="742">
          <cell r="B742" t="str">
            <v>083-01-40</v>
          </cell>
          <cell r="C742" t="str">
            <v>Сальник MG LX 12 диаметр проводника 4-7мм IP68 HLT</v>
          </cell>
          <cell r="D742" t="str">
            <v>шт.</v>
          </cell>
          <cell r="E742">
            <v>100</v>
          </cell>
          <cell r="F742">
            <v>2400</v>
          </cell>
          <cell r="G742">
            <v>0.00666666666666667</v>
          </cell>
        </row>
        <row r="742">
          <cell r="I742">
            <v>16</v>
          </cell>
          <cell r="J742" t="str">
            <v>4670042794906</v>
          </cell>
        </row>
        <row r="743">
          <cell r="B743" t="str">
            <v>083-01-41</v>
          </cell>
          <cell r="C743" t="str">
            <v>Сальник MG LX 16 диаметр проводника 6-10мм IP68 HLT</v>
          </cell>
          <cell r="D743" t="str">
            <v>шт.</v>
          </cell>
          <cell r="E743">
            <v>100</v>
          </cell>
          <cell r="F743">
            <v>1400</v>
          </cell>
          <cell r="G743">
            <v>0.0107142857142857</v>
          </cell>
        </row>
        <row r="743">
          <cell r="I743">
            <v>15</v>
          </cell>
          <cell r="J743" t="str">
            <v>4670042794913</v>
          </cell>
        </row>
        <row r="744">
          <cell r="B744" t="str">
            <v>083-01-43</v>
          </cell>
          <cell r="C744" t="str">
            <v>Сальник MG LX 20 диаметр проводника 10-14мм IP68 HLT</v>
          </cell>
          <cell r="D744" t="str">
            <v>шт.</v>
          </cell>
          <cell r="E744">
            <v>50</v>
          </cell>
          <cell r="F744">
            <v>800</v>
          </cell>
          <cell r="G744">
            <v>0.01625</v>
          </cell>
        </row>
        <row r="744">
          <cell r="I744">
            <v>13</v>
          </cell>
          <cell r="J744" t="str">
            <v>4670042794920</v>
          </cell>
        </row>
        <row r="745">
          <cell r="B745" t="str">
            <v>083-01-46</v>
          </cell>
          <cell r="C745" t="str">
            <v>Сальник MG LX 25 диаметр проводника 13-18мм IP68 HLT</v>
          </cell>
          <cell r="D745" t="str">
            <v>шт.</v>
          </cell>
          <cell r="E745">
            <v>50</v>
          </cell>
          <cell r="F745">
            <v>700</v>
          </cell>
          <cell r="G745">
            <v>0.0114285714285714</v>
          </cell>
        </row>
        <row r="745">
          <cell r="I745">
            <v>18</v>
          </cell>
          <cell r="J745" t="str">
            <v>4670042794937</v>
          </cell>
        </row>
        <row r="746">
          <cell r="B746" t="str">
            <v>083-01-49</v>
          </cell>
          <cell r="C746" t="str">
            <v>Сальник MG LX 32 диаметр проводника 16-24мм IP68 HLT</v>
          </cell>
          <cell r="D746" t="str">
            <v>шт.</v>
          </cell>
          <cell r="E746">
            <v>50</v>
          </cell>
          <cell r="F746">
            <v>400</v>
          </cell>
          <cell r="G746">
            <v>0.04</v>
          </cell>
        </row>
        <row r="746">
          <cell r="I746">
            <v>16</v>
          </cell>
          <cell r="J746" t="str">
            <v>4670042794944</v>
          </cell>
        </row>
        <row r="747">
          <cell r="B747" t="str">
            <v>083-01-51</v>
          </cell>
          <cell r="C747" t="str">
            <v>Сальник MG LX 40 диаметр проводника 20-29мм IP68 HLT</v>
          </cell>
          <cell r="D747" t="str">
            <v>шт.</v>
          </cell>
          <cell r="E747">
            <v>50</v>
          </cell>
          <cell r="F747">
            <v>240</v>
          </cell>
          <cell r="G747">
            <v>0.0604166666666667</v>
          </cell>
        </row>
        <row r="747">
          <cell r="I747">
            <v>14.5</v>
          </cell>
          <cell r="J747" t="str">
            <v>4670042794951</v>
          </cell>
        </row>
        <row r="748">
          <cell r="B748" t="str">
            <v>083-01-52</v>
          </cell>
          <cell r="C748" t="str">
            <v>Сальник MG LX 50 диаметр проводника 31-41мм IP68 HLT</v>
          </cell>
          <cell r="D748" t="str">
            <v>шт.</v>
          </cell>
          <cell r="E748">
            <v>20</v>
          </cell>
          <cell r="F748">
            <v>140</v>
          </cell>
          <cell r="G748">
            <v>0.1</v>
          </cell>
        </row>
        <row r="748">
          <cell r="I748">
            <v>12.8</v>
          </cell>
          <cell r="J748" t="str">
            <v>4670042794968</v>
          </cell>
        </row>
        <row r="749">
          <cell r="B749" t="str">
            <v>083-01-53</v>
          </cell>
          <cell r="C749" t="str">
            <v>Сальник MG LX 63 диаметр проводника 44-54мм IP68 HLT</v>
          </cell>
          <cell r="D749" t="str">
            <v>шт.</v>
          </cell>
          <cell r="E749">
            <v>10</v>
          </cell>
          <cell r="F749">
            <v>80</v>
          </cell>
          <cell r="G749">
            <v>0.1625</v>
          </cell>
        </row>
        <row r="749">
          <cell r="I749">
            <v>13</v>
          </cell>
          <cell r="J749" t="str">
            <v>4670042794975</v>
          </cell>
        </row>
        <row r="750">
          <cell r="B750" t="str">
            <v>Сальники  Серия MG LX-белый</v>
          </cell>
        </row>
        <row r="751">
          <cell r="B751" t="str">
            <v>083-01-054</v>
          </cell>
          <cell r="C751" t="str">
            <v>Сальник MG LX 12 диаметр проводника 4-7мм IP68 -белый HLT</v>
          </cell>
          <cell r="D751" t="str">
            <v>шт.</v>
          </cell>
        </row>
        <row r="751">
          <cell r="J751">
            <v>4620105824941</v>
          </cell>
        </row>
        <row r="752">
          <cell r="B752" t="str">
            <v>083-01-055</v>
          </cell>
          <cell r="C752" t="str">
            <v>Сальник MG LX 16 диаметр проводника 6-10мм IP68 -белый HLT</v>
          </cell>
          <cell r="D752" t="str">
            <v>шт.</v>
          </cell>
        </row>
        <row r="752">
          <cell r="J752">
            <v>4620105824958</v>
          </cell>
        </row>
        <row r="753">
          <cell r="B753" t="str">
            <v>083-01-056</v>
          </cell>
          <cell r="C753" t="str">
            <v>Сальник MG LX 20 диаметр проводника 10-14мм IP68 -белый HLT</v>
          </cell>
          <cell r="D753" t="str">
            <v>шт.</v>
          </cell>
        </row>
        <row r="753">
          <cell r="J753">
            <v>4620105824965</v>
          </cell>
        </row>
        <row r="754">
          <cell r="B754" t="str">
            <v>083-01-057</v>
          </cell>
          <cell r="C754" t="str">
            <v>Сальник MG LX 25 диаметр проводника 13-18мм IP68 -белый HLT</v>
          </cell>
          <cell r="D754" t="str">
            <v>шт.</v>
          </cell>
        </row>
        <row r="754">
          <cell r="J754">
            <v>4620105824972</v>
          </cell>
        </row>
        <row r="755">
          <cell r="B755" t="str">
            <v>083-01-058</v>
          </cell>
          <cell r="C755" t="str">
            <v>Сальник MG LX 32 диаметр проводника 16-24мм IP68 -белый HLT</v>
          </cell>
          <cell r="D755" t="str">
            <v>шт.</v>
          </cell>
        </row>
        <row r="755">
          <cell r="J755">
            <v>4620105824989</v>
          </cell>
        </row>
        <row r="756">
          <cell r="B756" t="str">
            <v>083-01-059</v>
          </cell>
          <cell r="C756" t="str">
            <v>Сальник MG LX 40 диаметр проводника 20-29мм IP68 -белый HLT</v>
          </cell>
          <cell r="D756" t="str">
            <v>шт.</v>
          </cell>
        </row>
        <row r="756">
          <cell r="J756">
            <v>4620105824996</v>
          </cell>
        </row>
        <row r="757">
          <cell r="B757" t="str">
            <v>083-01-060</v>
          </cell>
          <cell r="C757" t="str">
            <v>Сальник MG LX 50 диаметр проводника 31-41мм IP68 -белый HLT</v>
          </cell>
          <cell r="D757" t="str">
            <v>шт.</v>
          </cell>
        </row>
        <row r="757">
          <cell r="J757">
            <v>4620105825009</v>
          </cell>
        </row>
        <row r="758">
          <cell r="B758" t="str">
            <v>083-01-061</v>
          </cell>
          <cell r="C758" t="str">
            <v>Сальник MG LX 63 диаметр проводника 44-54мм IP68 -белый HLT</v>
          </cell>
          <cell r="D758" t="str">
            <v>шт.</v>
          </cell>
        </row>
        <row r="758">
          <cell r="J758">
            <v>4620105825016</v>
          </cell>
        </row>
        <row r="759">
          <cell r="B759" t="str">
            <v>Нейлоновая муфта типа PGL на гофру</v>
          </cell>
        </row>
        <row r="760">
          <cell r="B760" t="str">
            <v>083-06-50</v>
          </cell>
          <cell r="C760" t="str">
            <v>Нейлоновая муфта типа PGL на гофру-7 диаметр проводника AD10мм IP68 -черный HLT</v>
          </cell>
          <cell r="D760" t="str">
            <v>шт.</v>
          </cell>
          <cell r="E760">
            <v>100</v>
          </cell>
          <cell r="F760">
            <v>4500</v>
          </cell>
          <cell r="G760">
            <v>0.00455555555555556</v>
          </cell>
        </row>
        <row r="760">
          <cell r="I760">
            <v>20.5</v>
          </cell>
          <cell r="J760" t="str">
            <v>4670042798522</v>
          </cell>
        </row>
        <row r="761">
          <cell r="B761" t="str">
            <v>083-06-51</v>
          </cell>
          <cell r="C761" t="str">
            <v>Нейлоновая муфта типа PGL на гофру-9 диаметр проводника AD13мм IP68 -черный HLT</v>
          </cell>
          <cell r="D761" t="str">
            <v>шт.</v>
          </cell>
          <cell r="E761">
            <v>100</v>
          </cell>
          <cell r="F761">
            <v>3000</v>
          </cell>
          <cell r="G761">
            <v>0.00466666666666667</v>
          </cell>
        </row>
        <row r="761">
          <cell r="I761">
            <v>14</v>
          </cell>
          <cell r="J761" t="str">
            <v>4670042798539</v>
          </cell>
        </row>
        <row r="762">
          <cell r="B762" t="str">
            <v>083-06-52</v>
          </cell>
          <cell r="C762" t="str">
            <v>Нейлоновая муфта типа PGL на гофру-11 диаметр проводника AD15.8мм IP68 -черный HLT</v>
          </cell>
          <cell r="D762" t="str">
            <v>шт.</v>
          </cell>
          <cell r="E762">
            <v>100</v>
          </cell>
          <cell r="F762">
            <v>2400</v>
          </cell>
          <cell r="G762">
            <v>0.005</v>
          </cell>
        </row>
        <row r="762">
          <cell r="I762">
            <v>12</v>
          </cell>
          <cell r="J762" t="str">
            <v>4670042798843</v>
          </cell>
        </row>
        <row r="763">
          <cell r="B763" t="str">
            <v>083-06-53</v>
          </cell>
          <cell r="C763" t="str">
            <v>Нейлоновая муфта типа PGL на гофру-13.5 диаметр проводника AD18.5мм IP68 -черный HLT</v>
          </cell>
          <cell r="D763" t="str">
            <v>шт.</v>
          </cell>
          <cell r="E763">
            <v>100</v>
          </cell>
          <cell r="F763">
            <v>1600</v>
          </cell>
          <cell r="G763">
            <v>0.009375</v>
          </cell>
        </row>
        <row r="763">
          <cell r="I763">
            <v>15</v>
          </cell>
          <cell r="J763" t="str">
            <v>4670042798850</v>
          </cell>
        </row>
        <row r="764">
          <cell r="B764" t="str">
            <v>083-06-54</v>
          </cell>
          <cell r="C764" t="str">
            <v>Нейлоновая муфта типа PGL на гофру-16 диаметр проводника AD21.2мм IP68 -черный HLT</v>
          </cell>
          <cell r="D764" t="str">
            <v>шт.</v>
          </cell>
          <cell r="E764">
            <v>100</v>
          </cell>
          <cell r="F764">
            <v>1400</v>
          </cell>
          <cell r="G764">
            <v>0.0107142857142857</v>
          </cell>
        </row>
        <row r="764">
          <cell r="I764">
            <v>15</v>
          </cell>
          <cell r="J764" t="str">
            <v>4670042798867</v>
          </cell>
        </row>
        <row r="765">
          <cell r="B765" t="str">
            <v>083-06-55</v>
          </cell>
          <cell r="C765" t="str">
            <v>Нейлоновая муфта типа PGL на гофру-19 диаметр проводника AD25мм IP68 -черный HLT</v>
          </cell>
          <cell r="D765" t="str">
            <v>шт.</v>
          </cell>
          <cell r="E765">
            <v>100</v>
          </cell>
          <cell r="F765">
            <v>1200</v>
          </cell>
          <cell r="G765">
            <v>0.0133333333333333</v>
          </cell>
        </row>
        <row r="765">
          <cell r="I765">
            <v>16</v>
          </cell>
          <cell r="J765" t="str">
            <v>4670042798874</v>
          </cell>
        </row>
        <row r="766">
          <cell r="B766" t="str">
            <v>083-06-56</v>
          </cell>
          <cell r="C766" t="str">
            <v>Нейлоновая муфта типа PGL на гофру-21 диаметр проводника AD28.5мм IP68 -черный HLT</v>
          </cell>
          <cell r="D766" t="str">
            <v>шт.</v>
          </cell>
          <cell r="E766">
            <v>100</v>
          </cell>
          <cell r="F766">
            <v>800</v>
          </cell>
          <cell r="G766">
            <v>0.015</v>
          </cell>
        </row>
        <row r="766">
          <cell r="I766">
            <v>12</v>
          </cell>
          <cell r="J766" t="str">
            <v>4670042798881</v>
          </cell>
        </row>
        <row r="767">
          <cell r="B767" t="str">
            <v>083-06-57</v>
          </cell>
          <cell r="C767" t="str">
            <v>Нейлоновая муфта типа PGL на гофру-29 диаметр проводника AD34.5мм IP68 -черный HLT</v>
          </cell>
          <cell r="D767" t="str">
            <v>шт.</v>
          </cell>
          <cell r="E767">
            <v>100</v>
          </cell>
          <cell r="F767">
            <v>400</v>
          </cell>
          <cell r="G767">
            <v>0.04</v>
          </cell>
        </row>
        <row r="767">
          <cell r="I767">
            <v>16</v>
          </cell>
          <cell r="J767" t="str">
            <v>4670042798898</v>
          </cell>
        </row>
        <row r="768">
          <cell r="B768" t="str">
            <v>083-06-58</v>
          </cell>
          <cell r="C768" t="str">
            <v>Нейлоновая муфта типа PGL на гофру-36 диаметр проводника AD42.5мм IP68 -черный HLT</v>
          </cell>
          <cell r="D768" t="str">
            <v>шт.</v>
          </cell>
          <cell r="E768">
            <v>100</v>
          </cell>
          <cell r="F768">
            <v>300</v>
          </cell>
          <cell r="G768">
            <v>0.0366666666666667</v>
          </cell>
        </row>
        <row r="768">
          <cell r="I768">
            <v>11</v>
          </cell>
          <cell r="J768" t="str">
            <v>4670042798904</v>
          </cell>
        </row>
        <row r="769">
          <cell r="B769" t="str">
            <v>083-06-59</v>
          </cell>
          <cell r="C769" t="str">
            <v>Нейлоновая муфта типа PGL на гофру-48 диаметр проводника AD54.5мм IP68 -черный HLT</v>
          </cell>
          <cell r="D769" t="str">
            <v>шт.</v>
          </cell>
          <cell r="E769">
            <v>100</v>
          </cell>
          <cell r="F769">
            <v>200</v>
          </cell>
          <cell r="G769">
            <v>0.085</v>
          </cell>
        </row>
        <row r="769">
          <cell r="I769">
            <v>17</v>
          </cell>
          <cell r="J769" t="str">
            <v>4670042798911</v>
          </cell>
        </row>
        <row r="770">
          <cell r="B770" t="str">
            <v>Металлический кабельный ввод Серия PG</v>
          </cell>
        </row>
        <row r="771">
          <cell r="B771" t="str">
            <v>083-02-01</v>
          </cell>
          <cell r="C771" t="str">
            <v>Метрическая резьба  PG7 диаметр проводника 2.5-7мм IP68 HLT</v>
          </cell>
          <cell r="D771" t="str">
            <v>шт.</v>
          </cell>
          <cell r="E771">
            <v>100</v>
          </cell>
          <cell r="F771">
            <v>2000</v>
          </cell>
          <cell r="G771">
            <v>0.0115</v>
          </cell>
        </row>
        <row r="771">
          <cell r="I771">
            <v>23</v>
          </cell>
          <cell r="J771" t="str">
            <v>4670042791943</v>
          </cell>
        </row>
        <row r="772">
          <cell r="B772" t="str">
            <v>083-02-02</v>
          </cell>
          <cell r="C772" t="str">
            <v>Метрическая резьба  PG9 диаметр проводника 4-8мм IP68 HLT</v>
          </cell>
          <cell r="D772" t="str">
            <v>шт.</v>
          </cell>
          <cell r="E772">
            <v>100</v>
          </cell>
          <cell r="F772">
            <v>1400</v>
          </cell>
          <cell r="G772">
            <v>0.0185714285714286</v>
          </cell>
        </row>
        <row r="772">
          <cell r="I772">
            <v>26</v>
          </cell>
          <cell r="J772" t="str">
            <v>4670042791950</v>
          </cell>
        </row>
        <row r="773">
          <cell r="B773" t="str">
            <v>083-02-03</v>
          </cell>
          <cell r="C773" t="str">
            <v>Метрическая резьба  PG11 диаметр проводника 5-10мм IP68 HLT</v>
          </cell>
          <cell r="D773" t="str">
            <v>шт.</v>
          </cell>
          <cell r="E773">
            <v>100</v>
          </cell>
          <cell r="F773">
            <v>1000</v>
          </cell>
          <cell r="G773">
            <v>0.0235</v>
          </cell>
        </row>
        <row r="773">
          <cell r="I773">
            <v>23.5</v>
          </cell>
          <cell r="J773" t="str">
            <v>4670042791967</v>
          </cell>
        </row>
        <row r="774">
          <cell r="B774" t="str">
            <v>083-02-04</v>
          </cell>
          <cell r="C774" t="str">
            <v>Метрическая резьба  PG13.5 диаметр проводника 6-12мм IP68 HLT</v>
          </cell>
          <cell r="D774" t="str">
            <v>шт.</v>
          </cell>
          <cell r="E774">
            <v>100</v>
          </cell>
          <cell r="F774">
            <v>1000</v>
          </cell>
          <cell r="G774">
            <v>0</v>
          </cell>
        </row>
        <row r="774">
          <cell r="I774">
            <v>29</v>
          </cell>
          <cell r="J774" t="str">
            <v>4670042791974</v>
          </cell>
        </row>
        <row r="775">
          <cell r="B775" t="str">
            <v>083-02-05</v>
          </cell>
          <cell r="C775" t="str">
            <v>Метрическая резьба  PG16 диаметр проводника 10-14мм IP68 HLT</v>
          </cell>
          <cell r="D775" t="str">
            <v>шт.</v>
          </cell>
          <cell r="E775">
            <v>100</v>
          </cell>
          <cell r="F775">
            <v>800</v>
          </cell>
          <cell r="G775">
            <v>0</v>
          </cell>
        </row>
        <row r="775">
          <cell r="J775" t="str">
            <v>4670042791981</v>
          </cell>
        </row>
        <row r="776">
          <cell r="B776" t="str">
            <v>083-02-06</v>
          </cell>
          <cell r="C776" t="str">
            <v>Метрическая резьба  PG19 диаметр проводника 12-16мм IP68 HLT</v>
          </cell>
          <cell r="D776" t="str">
            <v>шт.</v>
          </cell>
          <cell r="E776">
            <v>50</v>
          </cell>
          <cell r="F776">
            <v>500</v>
          </cell>
          <cell r="G776">
            <v>0</v>
          </cell>
        </row>
        <row r="776">
          <cell r="J776" t="str">
            <v>4670042791998</v>
          </cell>
        </row>
        <row r="777">
          <cell r="B777" t="str">
            <v>083-02-07</v>
          </cell>
          <cell r="C777" t="str">
            <v>Метрическая резьба  PG21 диаметр проводника 13-18мм IP68 HLT</v>
          </cell>
          <cell r="D777" t="str">
            <v>шт.</v>
          </cell>
          <cell r="E777">
            <v>50</v>
          </cell>
          <cell r="F777">
            <v>400</v>
          </cell>
          <cell r="G777">
            <v>0.0535</v>
          </cell>
        </row>
        <row r="777">
          <cell r="I777">
            <v>21.4</v>
          </cell>
          <cell r="J777" t="str">
            <v>4670042792001</v>
          </cell>
        </row>
        <row r="778">
          <cell r="B778" t="str">
            <v>083-02-08</v>
          </cell>
          <cell r="C778" t="str">
            <v>Метрическая резьба  PG25 диаметр проводника 16-21мм IP68 HLT</v>
          </cell>
          <cell r="D778" t="str">
            <v>шт.</v>
          </cell>
          <cell r="E778">
            <v>20</v>
          </cell>
          <cell r="F778">
            <v>240</v>
          </cell>
          <cell r="G778">
            <v>0.0758333333333333</v>
          </cell>
        </row>
        <row r="778">
          <cell r="I778">
            <v>18.2</v>
          </cell>
          <cell r="J778" t="str">
            <v>4670042792018</v>
          </cell>
        </row>
        <row r="779">
          <cell r="B779" t="str">
            <v>083-02-09</v>
          </cell>
          <cell r="C779" t="str">
            <v>Метрическая резьба  PG29 диаметр проводника 18-25мм IP68 HLT</v>
          </cell>
          <cell r="D779" t="str">
            <v>шт.</v>
          </cell>
          <cell r="E779">
            <v>20</v>
          </cell>
          <cell r="F779">
            <v>240</v>
          </cell>
          <cell r="G779">
            <v>0.1025</v>
          </cell>
        </row>
        <row r="779">
          <cell r="I779">
            <v>24.6</v>
          </cell>
          <cell r="J779" t="str">
            <v>4670042792025</v>
          </cell>
        </row>
        <row r="780">
          <cell r="B780" t="str">
            <v>083-02-10</v>
          </cell>
          <cell r="C780" t="str">
            <v>Метрическая резьба  PG36 диаметр проводника 22-32мм IP68 HLT</v>
          </cell>
          <cell r="D780" t="str">
            <v>шт.</v>
          </cell>
          <cell r="E780">
            <v>10</v>
          </cell>
          <cell r="F780">
            <v>40</v>
          </cell>
          <cell r="G780">
            <v>0.525</v>
          </cell>
        </row>
        <row r="780">
          <cell r="I780">
            <v>21</v>
          </cell>
          <cell r="J780" t="str">
            <v>4670042792032</v>
          </cell>
        </row>
        <row r="781">
          <cell r="B781" t="str">
            <v>083-02-11</v>
          </cell>
          <cell r="C781" t="str">
            <v>Метрическая резьба  PG42 диаметр проводника 32-38мм IP68 HLT</v>
          </cell>
          <cell r="D781" t="str">
            <v>шт.</v>
          </cell>
          <cell r="E781">
            <v>2</v>
          </cell>
          <cell r="F781">
            <v>72</v>
          </cell>
          <cell r="G781">
            <v>0.236111111111111</v>
          </cell>
        </row>
        <row r="781">
          <cell r="I781">
            <v>17</v>
          </cell>
          <cell r="J781" t="str">
            <v>4670042792049</v>
          </cell>
        </row>
        <row r="782">
          <cell r="B782" t="str">
            <v>083-02-12</v>
          </cell>
          <cell r="C782" t="str">
            <v>Метрическая резьба  PG48  диаметр проводника 34-44мм IP68 HLT</v>
          </cell>
          <cell r="D782" t="str">
            <v>шт.</v>
          </cell>
          <cell r="E782">
            <v>2</v>
          </cell>
          <cell r="F782">
            <v>60</v>
          </cell>
          <cell r="G782">
            <v>0.316666666666667</v>
          </cell>
        </row>
        <row r="782">
          <cell r="I782">
            <v>19</v>
          </cell>
          <cell r="J782" t="str">
            <v>4670042792056</v>
          </cell>
        </row>
        <row r="783">
          <cell r="B783" t="str">
            <v>083-02-13</v>
          </cell>
          <cell r="C783" t="str">
            <v>Метрическая резьба  PG63  диаметр проводника 40-52мм IP68 HLT</v>
          </cell>
          <cell r="D783" t="str">
            <v>шт.</v>
          </cell>
          <cell r="E783">
            <v>2</v>
          </cell>
          <cell r="F783">
            <v>30</v>
          </cell>
          <cell r="G783">
            <v>0.566666666666667</v>
          </cell>
        </row>
        <row r="783">
          <cell r="I783">
            <v>17</v>
          </cell>
          <cell r="J783" t="str">
            <v>4670042792063</v>
          </cell>
        </row>
        <row r="784">
          <cell r="B784" t="str">
            <v>Металлический кабельный ввод Серия MG</v>
          </cell>
        </row>
        <row r="785">
          <cell r="B785" t="str">
            <v>083-02-21</v>
          </cell>
          <cell r="C785" t="str">
            <v>Метрическая резьба  MG-M10 диаметр проводника 3-6мм IP68 HLT(M10X1)</v>
          </cell>
          <cell r="D785" t="str">
            <v>шт.</v>
          </cell>
          <cell r="E785">
            <v>100</v>
          </cell>
          <cell r="F785">
            <v>2000</v>
          </cell>
        </row>
        <row r="785">
          <cell r="J785" t="str">
            <v>4670042798768</v>
          </cell>
        </row>
        <row r="786">
          <cell r="B786" t="str">
            <v>083-02-22</v>
          </cell>
          <cell r="C786" t="str">
            <v>Метрическая резьба  MG-M16 диаметр проводника 4-8мм IP68 HLT(M16X1.5)</v>
          </cell>
          <cell r="D786" t="str">
            <v>шт.</v>
          </cell>
          <cell r="E786">
            <v>100</v>
          </cell>
          <cell r="F786">
            <v>1400</v>
          </cell>
        </row>
        <row r="786">
          <cell r="J786" t="str">
            <v>4670042798775</v>
          </cell>
        </row>
        <row r="787">
          <cell r="B787" t="str">
            <v>083-02-23</v>
          </cell>
          <cell r="C787" t="str">
            <v>Метрическая резьба  MG-M20 диаметр проводника 6-12мм IP68 HLT(M20X1.5)</v>
          </cell>
          <cell r="D787" t="str">
            <v>шт.</v>
          </cell>
          <cell r="E787">
            <v>100</v>
          </cell>
          <cell r="F787">
            <v>1000</v>
          </cell>
        </row>
        <row r="787">
          <cell r="J787" t="str">
            <v>4670042798782</v>
          </cell>
        </row>
        <row r="788">
          <cell r="B788" t="str">
            <v>083-02-24</v>
          </cell>
          <cell r="C788" t="str">
            <v>Метрическая резьба  MG-M25 диаметр проводника 10-14мм IP68 HLT(M22X1.5)</v>
          </cell>
          <cell r="D788" t="str">
            <v>шт.</v>
          </cell>
          <cell r="E788">
            <v>50</v>
          </cell>
          <cell r="F788">
            <v>500</v>
          </cell>
        </row>
        <row r="788">
          <cell r="J788" t="str">
            <v>4670042798799</v>
          </cell>
        </row>
        <row r="789">
          <cell r="B789" t="str">
            <v>083-02-25</v>
          </cell>
          <cell r="C789" t="str">
            <v>Метрическая резьба  MG-M32 диаметр проводника 15-22мм IP68 HLT(M32X1.5)</v>
          </cell>
          <cell r="D789" t="str">
            <v>шт.</v>
          </cell>
          <cell r="E789">
            <v>20</v>
          </cell>
          <cell r="F789">
            <v>400</v>
          </cell>
        </row>
        <row r="789">
          <cell r="J789" t="str">
            <v>4670042798805</v>
          </cell>
        </row>
        <row r="790">
          <cell r="B790" t="str">
            <v>083-02-26</v>
          </cell>
          <cell r="C790" t="str">
            <v>Метрическая резьба  MG-M40 диаметр проводника 18-25мм IP68 HLT(M40X1.5)</v>
          </cell>
          <cell r="D790" t="str">
            <v>шт.</v>
          </cell>
          <cell r="E790">
            <v>10</v>
          </cell>
          <cell r="F790">
            <v>80</v>
          </cell>
        </row>
        <row r="790">
          <cell r="J790" t="str">
            <v>4670042798812</v>
          </cell>
        </row>
        <row r="791">
          <cell r="B791" t="str">
            <v>083-02-27</v>
          </cell>
          <cell r="C791" t="str">
            <v>Метрическая резьба  MG-M50 диаметр проводника 32-38мм IP68 HLT(M50X1.5/2)</v>
          </cell>
          <cell r="D791" t="str">
            <v>шт.</v>
          </cell>
          <cell r="E791">
            <v>2</v>
          </cell>
          <cell r="F791">
            <v>60</v>
          </cell>
        </row>
        <row r="791">
          <cell r="J791" t="str">
            <v>4670042798829</v>
          </cell>
        </row>
        <row r="792">
          <cell r="B792" t="str">
            <v>083-02-28</v>
          </cell>
          <cell r="C792" t="str">
            <v>Метрическая резьба  MG-M63 диаметр проводника 37-44мм IP68 HLT(M63X1.5(2)</v>
          </cell>
          <cell r="D792" t="str">
            <v>шт.</v>
          </cell>
          <cell r="E792">
            <v>2</v>
          </cell>
          <cell r="F792">
            <v>30</v>
          </cell>
        </row>
        <row r="792">
          <cell r="J792" t="str">
            <v>4670042798836</v>
          </cell>
        </row>
        <row r="793">
          <cell r="B793" t="str">
            <v>Сальники типа влагозащищенные PG -R</v>
          </cell>
        </row>
        <row r="794">
          <cell r="B794" t="str">
            <v>083-12-001</v>
          </cell>
          <cell r="C794" t="str">
            <v>Сальники типа влагозащищенные PG-R 7 с гибким отводом d=3-6.5мм IP68 -светло-серый HLT</v>
          </cell>
          <cell r="D794" t="str">
            <v>шт.</v>
          </cell>
        </row>
        <row r="794">
          <cell r="J794">
            <v>4620105826747</v>
          </cell>
        </row>
        <row r="795">
          <cell r="B795" t="str">
            <v>083-12-002</v>
          </cell>
          <cell r="C795" t="str">
            <v>Сальники типа влагозащищенные PG-R 9 с гибким отводом d=4-8мм IP68 -светло-серый HLT</v>
          </cell>
          <cell r="D795" t="str">
            <v>шт.</v>
          </cell>
        </row>
        <row r="795">
          <cell r="J795">
            <v>4620105826754</v>
          </cell>
        </row>
        <row r="796">
          <cell r="B796" t="str">
            <v>083-12-003</v>
          </cell>
          <cell r="C796" t="str">
            <v>Сальники типа влагозащищенные PG-R 11 с гибким отводом d=5-10мм IP68 -светло-серый HLT</v>
          </cell>
          <cell r="D796" t="str">
            <v>шт.</v>
          </cell>
        </row>
        <row r="796">
          <cell r="J796">
            <v>4620105826761</v>
          </cell>
        </row>
        <row r="797">
          <cell r="B797" t="str">
            <v>083-12-004</v>
          </cell>
          <cell r="C797" t="str">
            <v>Сальники типа влагозащищенные PG-R 13.5 с гибким отводом d=6-12мм IP68 -светло-серый HLT</v>
          </cell>
          <cell r="D797" t="str">
            <v>шт.</v>
          </cell>
        </row>
        <row r="797">
          <cell r="J797">
            <v>4620105826778</v>
          </cell>
        </row>
        <row r="798">
          <cell r="B798" t="str">
            <v>083-12-005</v>
          </cell>
          <cell r="C798" t="str">
            <v>Сальники типа влагозащищенные PG-R 16 с гибким отводом d=10-14мм IP68 -светло-серый HLT</v>
          </cell>
          <cell r="D798" t="str">
            <v>шт.</v>
          </cell>
        </row>
        <row r="798">
          <cell r="J798">
            <v>4620105826785</v>
          </cell>
        </row>
        <row r="799">
          <cell r="B799" t="str">
            <v>083-12-006</v>
          </cell>
          <cell r="C799" t="str">
            <v>Сальники типа влагозащищенные PG-R 21 с гибким отводом d=13-18мм IP68 -светло-серый HLT</v>
          </cell>
          <cell r="D799" t="str">
            <v>шт.</v>
          </cell>
        </row>
        <row r="799">
          <cell r="J799">
            <v>4620105826792</v>
          </cell>
        </row>
        <row r="800">
          <cell r="B800" t="str">
            <v>Сальники типа влагозащищенные PG -R черный</v>
          </cell>
        </row>
        <row r="801">
          <cell r="B801" t="str">
            <v>083-12-010</v>
          </cell>
          <cell r="C801" t="str">
            <v>Сальники типа влагозащищенные PG-R 7 с гибким отводом d=3-6.5мм IP54 -черный HLT</v>
          </cell>
          <cell r="D801" t="str">
            <v>шт.</v>
          </cell>
        </row>
        <row r="801">
          <cell r="J801">
            <v>4650358703373</v>
          </cell>
        </row>
        <row r="802">
          <cell r="B802" t="str">
            <v>083-12-011</v>
          </cell>
          <cell r="C802" t="str">
            <v>Сальники типа влагозащищенные PG-R 9 с гибким отводом d=4-8мм IP54 -черный HLT</v>
          </cell>
          <cell r="D802" t="str">
            <v>шт.</v>
          </cell>
        </row>
        <row r="802">
          <cell r="J802">
            <v>4650358703380</v>
          </cell>
        </row>
        <row r="803">
          <cell r="B803" t="str">
            <v>083-12-012</v>
          </cell>
          <cell r="C803" t="str">
            <v>Сальники типа влагозащищенные PG-R 11 с гибким отводом d=5-10мм IP54 -черный HLT</v>
          </cell>
          <cell r="D803" t="str">
            <v>шт.</v>
          </cell>
        </row>
        <row r="803">
          <cell r="J803">
            <v>4650358703397</v>
          </cell>
        </row>
        <row r="804">
          <cell r="B804" t="str">
            <v>083-12-013</v>
          </cell>
          <cell r="C804" t="str">
            <v>Сальники типа влагозащищенные PG-R 13.5 с гибким отводом d=6-12мм IP54 -черный HLT</v>
          </cell>
          <cell r="D804" t="str">
            <v>шт.</v>
          </cell>
        </row>
        <row r="804">
          <cell r="J804">
            <v>4650358703403</v>
          </cell>
        </row>
        <row r="805">
          <cell r="B805" t="str">
            <v>083-12-014</v>
          </cell>
          <cell r="C805" t="str">
            <v>Сальники типа влагозащищенные PG-R 16 с гибким отводом d=10-14мм IP54 -черный HLT</v>
          </cell>
          <cell r="D805" t="str">
            <v>шт.</v>
          </cell>
        </row>
        <row r="805">
          <cell r="J805">
            <v>4650358703410</v>
          </cell>
        </row>
        <row r="806">
          <cell r="B806" t="str">
            <v>083-12-015</v>
          </cell>
          <cell r="C806" t="str">
            <v>Сальники типа влагозащищенные PG-R 21 с гибким отводом d=13-18мм IP54 -черный HLT</v>
          </cell>
          <cell r="D806" t="str">
            <v>шт.</v>
          </cell>
        </row>
        <row r="806">
          <cell r="J806">
            <v>4650358703427</v>
          </cell>
        </row>
        <row r="807">
          <cell r="B807" t="str">
            <v>Заглушка для отверcтия ОКП-М</v>
          </cell>
        </row>
        <row r="808">
          <cell r="B808" t="str">
            <v>083-11-001</v>
          </cell>
          <cell r="C808" t="str">
            <v>Заглушка для отверcтия ОКП-М12 с метрической резьбой "М" IP68 -белый HLT</v>
          </cell>
          <cell r="D808" t="str">
            <v>шт.</v>
          </cell>
        </row>
        <row r="808">
          <cell r="J808">
            <v>4620105826808</v>
          </cell>
        </row>
        <row r="809">
          <cell r="B809" t="str">
            <v>083-11-002</v>
          </cell>
          <cell r="C809" t="str">
            <v>Заглушка для отверcтия ОКП-М16 с метрической резьбой "М" IP68 -белый HLT</v>
          </cell>
          <cell r="D809" t="str">
            <v>шт.</v>
          </cell>
        </row>
        <row r="809">
          <cell r="J809">
            <v>4620105826815</v>
          </cell>
        </row>
        <row r="810">
          <cell r="B810" t="str">
            <v>083-11-003</v>
          </cell>
          <cell r="C810" t="str">
            <v>Заглушка для отверcтия ОКП-М20 с метрической резьбой "М" IP68 -белый HLT</v>
          </cell>
          <cell r="D810" t="str">
            <v>шт.</v>
          </cell>
        </row>
        <row r="810">
          <cell r="J810">
            <v>4620105826822</v>
          </cell>
        </row>
        <row r="811">
          <cell r="B811" t="str">
            <v>083-11-004</v>
          </cell>
          <cell r="C811" t="str">
            <v>Заглушка для отверcтия ОКП-М25 с метрической резьбой "М" IP68 -белый HLT</v>
          </cell>
          <cell r="D811" t="str">
            <v>шт.</v>
          </cell>
        </row>
        <row r="811">
          <cell r="J811">
            <v>4620105826839</v>
          </cell>
        </row>
        <row r="812">
          <cell r="B812" t="str">
            <v>083-11-005</v>
          </cell>
          <cell r="C812" t="str">
            <v>Заглушка для отверcтия ОКП-М32 с метрической резьбой "М" IP68 -белый HLT</v>
          </cell>
          <cell r="D812" t="str">
            <v>шт.</v>
          </cell>
        </row>
        <row r="812">
          <cell r="J812">
            <v>4620105826846</v>
          </cell>
        </row>
        <row r="813">
          <cell r="B813" t="str">
            <v>Кабельные вводы мембранные серии КВМ</v>
          </cell>
        </row>
        <row r="814">
          <cell r="B814" t="str">
            <v>083-06-105</v>
          </cell>
          <cell r="C814" t="str">
            <v>Кабельный ввод мембранный КВМ-6 HLT</v>
          </cell>
          <cell r="D814" t="str">
            <v>шт.</v>
          </cell>
          <cell r="E814">
            <v>1</v>
          </cell>
          <cell r="F814">
            <v>300</v>
          </cell>
        </row>
        <row r="814">
          <cell r="J814">
            <v>4620105821063</v>
          </cell>
        </row>
        <row r="815">
          <cell r="B815" t="str">
            <v>083-06-100</v>
          </cell>
          <cell r="C815" t="str">
            <v>Кабельный ввод мембранный КВМ-10 HLT</v>
          </cell>
          <cell r="D815" t="str">
            <v>шт.</v>
          </cell>
          <cell r="E815">
            <v>1</v>
          </cell>
          <cell r="F815">
            <v>300</v>
          </cell>
        </row>
        <row r="815">
          <cell r="J815">
            <v>4620105821070</v>
          </cell>
        </row>
        <row r="816">
          <cell r="B816" t="str">
            <v>083-06-104</v>
          </cell>
          <cell r="C816" t="str">
            <v>Кабельный ввод мембранный КВМ-16 HLT</v>
          </cell>
          <cell r="D816" t="str">
            <v>шт.</v>
          </cell>
          <cell r="E816">
            <v>1</v>
          </cell>
          <cell r="F816">
            <v>200</v>
          </cell>
        </row>
        <row r="816">
          <cell r="J816">
            <v>4620105821087</v>
          </cell>
        </row>
        <row r="817">
          <cell r="B817" t="str">
            <v>083-06-103</v>
          </cell>
          <cell r="C817" t="str">
            <v>Кабельный ввод мембранный КВМ-25 HLT</v>
          </cell>
          <cell r="D817" t="str">
            <v>шт.</v>
          </cell>
          <cell r="E817">
            <v>1</v>
          </cell>
          <cell r="F817">
            <v>200</v>
          </cell>
        </row>
        <row r="817">
          <cell r="J817">
            <v>4620105821094</v>
          </cell>
        </row>
        <row r="818">
          <cell r="B818" t="str">
            <v>083-06-102</v>
          </cell>
          <cell r="C818" t="str">
            <v>Кабельный ввод мембранный КВМ-35 HLT</v>
          </cell>
          <cell r="D818" t="str">
            <v>шт.</v>
          </cell>
          <cell r="E818">
            <v>1</v>
          </cell>
          <cell r="F818">
            <v>200</v>
          </cell>
        </row>
        <row r="818">
          <cell r="J818">
            <v>4620105821100</v>
          </cell>
        </row>
        <row r="819">
          <cell r="B819" t="str">
            <v>083-06-101</v>
          </cell>
          <cell r="C819" t="str">
            <v>Кабельный ввод мембранный КВМ-50 HLT</v>
          </cell>
          <cell r="D819" t="str">
            <v>шт.</v>
          </cell>
          <cell r="E819">
            <v>1</v>
          </cell>
          <cell r="F819">
            <v>100</v>
          </cell>
        </row>
        <row r="819">
          <cell r="J819">
            <v>4620105821117</v>
          </cell>
        </row>
        <row r="820">
          <cell r="B820" t="str">
            <v>Карман для документации</v>
          </cell>
        </row>
        <row r="821">
          <cell r="B821" t="str">
            <v>083-06-401</v>
          </cell>
          <cell r="C821" t="str">
            <v>Карман для документации для шкафов КД 235x220（A4）RAL7035 HLT</v>
          </cell>
          <cell r="D821" t="str">
            <v>шт.</v>
          </cell>
          <cell r="E821">
            <v>4</v>
          </cell>
          <cell r="F821">
            <v>80</v>
          </cell>
        </row>
        <row r="821">
          <cell r="J821">
            <v>4620105821902</v>
          </cell>
        </row>
        <row r="822">
          <cell r="B822" t="str">
            <v>Герметичные кабельные коннекторы</v>
          </cell>
        </row>
        <row r="823">
          <cell r="B823" t="str">
            <v>083-07-001</v>
          </cell>
          <cell r="C823" t="str">
            <v>Кабельный коннектор I-образный (клеммник 3PIN) IP68 HLT</v>
          </cell>
          <cell r="D823" t="str">
            <v>шт.</v>
          </cell>
          <cell r="E823">
            <v>15</v>
          </cell>
          <cell r="F823">
            <v>300</v>
          </cell>
        </row>
        <row r="823">
          <cell r="J823">
            <v>4630076440408</v>
          </cell>
        </row>
        <row r="824">
          <cell r="B824" t="str">
            <v>083-07-002</v>
          </cell>
          <cell r="C824" t="str">
            <v>Кабельный коннектор I-образный (клеммник 5PIN) IP68 HLT</v>
          </cell>
          <cell r="D824" t="str">
            <v>шт.</v>
          </cell>
          <cell r="E824">
            <v>15</v>
          </cell>
          <cell r="F824">
            <v>300</v>
          </cell>
        </row>
        <row r="824">
          <cell r="J824">
            <v>4630076440415</v>
          </cell>
        </row>
        <row r="825">
          <cell r="B825" t="str">
            <v>083-07-003</v>
          </cell>
          <cell r="C825" t="str">
            <v>Кабельный коннектор Т-образный (клеммник 3PIN) IP68 HLT</v>
          </cell>
          <cell r="D825" t="str">
            <v>шт.</v>
          </cell>
          <cell r="E825">
            <v>10</v>
          </cell>
          <cell r="F825">
            <v>150</v>
          </cell>
        </row>
        <row r="825">
          <cell r="J825">
            <v>4630076440422</v>
          </cell>
        </row>
        <row r="826">
          <cell r="B826" t="str">
            <v>083-07-004</v>
          </cell>
          <cell r="C826" t="str">
            <v>Кабельный коннектор Т-образный (клеммник 5PIN) IP68 HLT</v>
          </cell>
          <cell r="D826" t="str">
            <v>шт.</v>
          </cell>
          <cell r="E826">
            <v>10</v>
          </cell>
          <cell r="F826">
            <v>150</v>
          </cell>
        </row>
        <row r="826">
          <cell r="J826">
            <v>4630076440439</v>
          </cell>
        </row>
        <row r="827">
          <cell r="B827" t="str">
            <v>083-07-005</v>
          </cell>
          <cell r="C827" t="str">
            <v>Кабельный коннектор Y-образный (клеммник 3PIN) IP68 HLT</v>
          </cell>
          <cell r="D827" t="str">
            <v>шт.</v>
          </cell>
          <cell r="E827">
            <v>10</v>
          </cell>
          <cell r="F827">
            <v>150</v>
          </cell>
        </row>
        <row r="827">
          <cell r="J827" t="str">
            <v>4630076449654</v>
          </cell>
        </row>
        <row r="828">
          <cell r="B828" t="str">
            <v>083-07-006</v>
          </cell>
          <cell r="C828" t="str">
            <v>Кабельный коннектор Y-образный (клеммник 5PIN) IP68 HLT</v>
          </cell>
          <cell r="D828" t="str">
            <v>шт.</v>
          </cell>
          <cell r="E828">
            <v>10</v>
          </cell>
          <cell r="F828">
            <v>150</v>
          </cell>
        </row>
        <row r="828">
          <cell r="J828" t="str">
            <v>4630076449784</v>
          </cell>
        </row>
        <row r="829">
          <cell r="B829" t="str">
            <v>Лента спиральная монтажная пластиковая серии ЛСМ （белый）</v>
          </cell>
        </row>
        <row r="830">
          <cell r="B830" t="str">
            <v>084-02-01</v>
          </cell>
          <cell r="C830" t="str">
            <v>Лента спиральная монтажная пластиковая ЛСМ-06 белый (уп/10м) HLT</v>
          </cell>
          <cell r="D830" t="str">
            <v>уп.</v>
          </cell>
          <cell r="E830">
            <v>10</v>
          </cell>
          <cell r="F830">
            <v>170</v>
          </cell>
          <cell r="G830">
            <v>0.0764705882352941</v>
          </cell>
          <cell r="H830">
            <v>13</v>
          </cell>
          <cell r="I830">
            <v>12</v>
          </cell>
          <cell r="J830" t="str">
            <v>4670042792117</v>
          </cell>
          <cell r="K830">
            <v>4650358714546</v>
          </cell>
        </row>
        <row r="831">
          <cell r="B831" t="str">
            <v>084-02-02</v>
          </cell>
          <cell r="C831" t="str">
            <v>Лента спиральная монтажная пластиковая ЛСМ-08 белый (уп/10м) HLT</v>
          </cell>
          <cell r="D831" t="str">
            <v>уп.</v>
          </cell>
          <cell r="E831">
            <v>10</v>
          </cell>
          <cell r="F831">
            <v>100</v>
          </cell>
          <cell r="G831">
            <v>0.1</v>
          </cell>
          <cell r="H831">
            <v>11</v>
          </cell>
          <cell r="I831">
            <v>10</v>
          </cell>
          <cell r="J831" t="str">
            <v>4670042792124</v>
          </cell>
          <cell r="K831">
            <v>4650358714560</v>
          </cell>
        </row>
        <row r="832">
          <cell r="B832" t="str">
            <v>084-02-03</v>
          </cell>
          <cell r="C832" t="str">
            <v>Лента спиральная монтажная пластиковая ЛСМ-10 белый (уп/10м) HLT</v>
          </cell>
          <cell r="D832" t="str">
            <v>уп.</v>
          </cell>
          <cell r="E832">
            <v>5</v>
          </cell>
          <cell r="F832">
            <v>75</v>
          </cell>
          <cell r="G832">
            <v>0.133333333333333</v>
          </cell>
          <cell r="H832">
            <v>11</v>
          </cell>
          <cell r="I832">
            <v>10</v>
          </cell>
          <cell r="J832" t="str">
            <v>4670042792131</v>
          </cell>
          <cell r="K832">
            <v>4650358714577</v>
          </cell>
        </row>
        <row r="833">
          <cell r="B833" t="str">
            <v>084-02-04</v>
          </cell>
          <cell r="C833" t="str">
            <v>Лента спиральная монтажная пластиковая ЛСМ-12 белый (уп/10м) HLT</v>
          </cell>
          <cell r="D833" t="str">
            <v>уп.</v>
          </cell>
          <cell r="E833">
            <v>5</v>
          </cell>
          <cell r="F833">
            <v>50</v>
          </cell>
          <cell r="G833">
            <v>0.18</v>
          </cell>
          <cell r="H833">
            <v>10</v>
          </cell>
          <cell r="I833">
            <v>9</v>
          </cell>
          <cell r="J833" t="str">
            <v>4670042792148</v>
          </cell>
          <cell r="K833">
            <v>4650358714584</v>
          </cell>
        </row>
        <row r="834">
          <cell r="B834" t="str">
            <v>084-02-07</v>
          </cell>
          <cell r="C834" t="str">
            <v>Лента спиральная монтажная пластиковая ЛСМ-15 белый (уп/10м) HLT</v>
          </cell>
          <cell r="D834" t="str">
            <v>уп.</v>
          </cell>
          <cell r="E834">
            <v>3</v>
          </cell>
          <cell r="F834">
            <v>33</v>
          </cell>
          <cell r="G834">
            <v>0.272727272727273</v>
          </cell>
          <cell r="H834">
            <v>10</v>
          </cell>
          <cell r="I834">
            <v>9</v>
          </cell>
          <cell r="J834" t="str">
            <v>4670042792155</v>
          </cell>
          <cell r="K834">
            <v>4650358714591</v>
          </cell>
        </row>
        <row r="835">
          <cell r="B835" t="str">
            <v>084-02-05</v>
          </cell>
          <cell r="C835" t="str">
            <v>Лента спиральная монтажная пластиковая ЛСМ-19 белый (уп/10м) HLT</v>
          </cell>
          <cell r="D835" t="str">
            <v>уп.</v>
          </cell>
          <cell r="E835">
            <v>2</v>
          </cell>
          <cell r="F835">
            <v>20</v>
          </cell>
          <cell r="G835">
            <v>0.4</v>
          </cell>
          <cell r="H835">
            <v>9</v>
          </cell>
          <cell r="I835">
            <v>8</v>
          </cell>
          <cell r="J835" t="str">
            <v>4670042792162</v>
          </cell>
          <cell r="K835">
            <v>4650358714607</v>
          </cell>
        </row>
        <row r="836">
          <cell r="B836" t="str">
            <v>084-02-06</v>
          </cell>
          <cell r="C836" t="str">
            <v>Лента спиральная монтажная пластиковая ЛСМ-24 белый (уп/10м) HLT</v>
          </cell>
          <cell r="D836" t="str">
            <v>уп.</v>
          </cell>
          <cell r="E836">
            <v>2</v>
          </cell>
          <cell r="F836">
            <v>14</v>
          </cell>
          <cell r="G836">
            <v>0.571428571428571</v>
          </cell>
          <cell r="H836">
            <v>9</v>
          </cell>
          <cell r="I836">
            <v>8</v>
          </cell>
          <cell r="J836" t="str">
            <v>4670042792179</v>
          </cell>
          <cell r="K836">
            <v>4650358714614</v>
          </cell>
        </row>
        <row r="837">
          <cell r="B837" t="str">
            <v>Лента спиральная монтажная пластиковая серии ЛСМ （черный）</v>
          </cell>
        </row>
        <row r="838">
          <cell r="B838" t="str">
            <v>084-02-10</v>
          </cell>
          <cell r="C838" t="str">
            <v>Лента спиральная монтажная пластиковая ЛСМ-06 черный (уп/10м) HLT</v>
          </cell>
          <cell r="D838" t="str">
            <v>уп.</v>
          </cell>
          <cell r="E838">
            <v>10</v>
          </cell>
          <cell r="F838">
            <v>170</v>
          </cell>
          <cell r="G838">
            <v>0.0764705882352941</v>
          </cell>
          <cell r="H838">
            <v>13</v>
          </cell>
          <cell r="I838">
            <v>12</v>
          </cell>
          <cell r="J838" t="str">
            <v>4670042792186</v>
          </cell>
          <cell r="K838">
            <v>4650358714621</v>
          </cell>
        </row>
        <row r="839">
          <cell r="B839" t="str">
            <v>084-02-11</v>
          </cell>
          <cell r="C839" t="str">
            <v>Лента спиральная монтажная пластиковая ЛСМ-08 черный (уп/10м) HLT</v>
          </cell>
          <cell r="D839" t="str">
            <v>уп.</v>
          </cell>
          <cell r="E839">
            <v>10</v>
          </cell>
          <cell r="F839">
            <v>100</v>
          </cell>
          <cell r="G839">
            <v>0.1</v>
          </cell>
          <cell r="H839">
            <v>11</v>
          </cell>
          <cell r="I839">
            <v>10</v>
          </cell>
          <cell r="J839" t="str">
            <v>4670042792193</v>
          </cell>
          <cell r="K839">
            <v>4650358714638</v>
          </cell>
        </row>
        <row r="840">
          <cell r="B840" t="str">
            <v>084-02-12</v>
          </cell>
          <cell r="C840" t="str">
            <v>Лента спиральная монтажная пластиковая ЛСМ-10 черный (уп/10м) HLT</v>
          </cell>
          <cell r="D840" t="str">
            <v>уп.</v>
          </cell>
          <cell r="E840">
            <v>5</v>
          </cell>
          <cell r="F840">
            <v>75</v>
          </cell>
          <cell r="G840">
            <v>0.133333333333333</v>
          </cell>
          <cell r="H840">
            <v>11</v>
          </cell>
          <cell r="I840">
            <v>10</v>
          </cell>
          <cell r="J840" t="str">
            <v>4670042792209</v>
          </cell>
          <cell r="K840">
            <v>4650358714645</v>
          </cell>
        </row>
        <row r="841">
          <cell r="B841" t="str">
            <v>084-02-13</v>
          </cell>
          <cell r="C841" t="str">
            <v>Лента спиральная монтажная пластиковая ЛСМ-12 черный (уп/10м) HLT</v>
          </cell>
          <cell r="D841" t="str">
            <v>уп.</v>
          </cell>
          <cell r="E841">
            <v>5</v>
          </cell>
          <cell r="F841">
            <v>50</v>
          </cell>
          <cell r="G841">
            <v>0.18</v>
          </cell>
          <cell r="H841">
            <v>10</v>
          </cell>
          <cell r="I841">
            <v>9</v>
          </cell>
          <cell r="J841" t="str">
            <v>4670042792216</v>
          </cell>
          <cell r="K841">
            <v>4650358714652</v>
          </cell>
        </row>
        <row r="842">
          <cell r="B842" t="str">
            <v>084-02-14</v>
          </cell>
          <cell r="C842" t="str">
            <v>Лента спиральная монтажная пластиковая ЛСМ-15 черный (уп/10м) HLT</v>
          </cell>
          <cell r="D842" t="str">
            <v>уп.</v>
          </cell>
          <cell r="E842">
            <v>3</v>
          </cell>
          <cell r="F842">
            <v>33</v>
          </cell>
          <cell r="G842">
            <v>0.272727272727273</v>
          </cell>
          <cell r="H842">
            <v>10</v>
          </cell>
          <cell r="I842">
            <v>9</v>
          </cell>
          <cell r="J842" t="str">
            <v>4670042792223</v>
          </cell>
          <cell r="K842">
            <v>4650358714669</v>
          </cell>
        </row>
        <row r="843">
          <cell r="B843" t="str">
            <v>084-02-15</v>
          </cell>
          <cell r="C843" t="str">
            <v>Лента спиральная монтажная пластиковая ЛСМ-19 черный (уп/10м) HLT</v>
          </cell>
          <cell r="D843" t="str">
            <v>уп.</v>
          </cell>
          <cell r="E843">
            <v>2</v>
          </cell>
          <cell r="F843">
            <v>20</v>
          </cell>
          <cell r="G843">
            <v>0.4</v>
          </cell>
          <cell r="H843">
            <v>9</v>
          </cell>
          <cell r="I843">
            <v>8</v>
          </cell>
          <cell r="J843" t="str">
            <v>4670042792230</v>
          </cell>
          <cell r="K843">
            <v>4650358714676</v>
          </cell>
        </row>
        <row r="844">
          <cell r="B844" t="str">
            <v>084-02-16</v>
          </cell>
          <cell r="C844" t="str">
            <v>Лента спиральная монтажная пластиковая ЛСМ-24 черный (уп/10м) HLT</v>
          </cell>
          <cell r="D844" t="str">
            <v>уп.</v>
          </cell>
          <cell r="E844">
            <v>2</v>
          </cell>
          <cell r="F844">
            <v>14</v>
          </cell>
          <cell r="G844">
            <v>0.571428571428571</v>
          </cell>
          <cell r="H844">
            <v>9</v>
          </cell>
          <cell r="I844">
            <v>8</v>
          </cell>
          <cell r="J844" t="str">
            <v>4670042792247</v>
          </cell>
          <cell r="K844">
            <v>4650358714683</v>
          </cell>
        </row>
        <row r="845">
          <cell r="B845" t="str">
            <v>Бандаж кабельный</v>
          </cell>
        </row>
        <row r="846">
          <cell r="B846" t="str">
            <v>084-02-060</v>
          </cell>
          <cell r="C846" t="str">
            <v>Бандаж кабельный БК 15мм с ключом (2м/упак) HLT</v>
          </cell>
          <cell r="D846" t="str">
            <v>уп.</v>
          </cell>
          <cell r="E846">
            <v>1</v>
          </cell>
          <cell r="F846">
            <v>100</v>
          </cell>
        </row>
        <row r="846">
          <cell r="J846">
            <v>4620105825467</v>
          </cell>
        </row>
        <row r="847">
          <cell r="B847" t="str">
            <v>084-02-061</v>
          </cell>
          <cell r="C847" t="str">
            <v>Бандаж кабельный БК 20мм с ключом (2м/упак) HLT</v>
          </cell>
          <cell r="D847" t="str">
            <v>уп.</v>
          </cell>
          <cell r="E847">
            <v>1</v>
          </cell>
          <cell r="F847">
            <v>100</v>
          </cell>
        </row>
        <row r="847">
          <cell r="J847">
            <v>4620105825474</v>
          </cell>
        </row>
        <row r="848">
          <cell r="B848" t="str">
            <v>084-02-062</v>
          </cell>
          <cell r="C848" t="str">
            <v>Бандаж кабельный БК 25мм с ключом (2м/упак) HLT</v>
          </cell>
          <cell r="D848" t="str">
            <v>уп.</v>
          </cell>
          <cell r="E848">
            <v>1</v>
          </cell>
          <cell r="F848">
            <v>100</v>
          </cell>
        </row>
        <row r="848">
          <cell r="J848">
            <v>4620105825481</v>
          </cell>
        </row>
        <row r="849">
          <cell r="B849" t="str">
            <v>084-02-063</v>
          </cell>
          <cell r="C849" t="str">
            <v>Бандаж кабельный БК 30мм с ключом (2м/упак) HLT</v>
          </cell>
          <cell r="D849" t="str">
            <v>уп.</v>
          </cell>
          <cell r="E849">
            <v>1</v>
          </cell>
          <cell r="F849">
            <v>50</v>
          </cell>
        </row>
        <row r="849">
          <cell r="J849">
            <v>4620105825498</v>
          </cell>
        </row>
        <row r="850">
          <cell r="B850" t="str">
            <v>Оплетка кабельная из ПЭТ</v>
          </cell>
        </row>
        <row r="851">
          <cell r="B851" t="str">
            <v>084-02-105</v>
          </cell>
          <cell r="C851" t="str">
            <v>Оплетка кабельная из ПЭТ 4-6 мм (100м/рул.) HLT</v>
          </cell>
          <cell r="D851" t="str">
            <v>M.</v>
          </cell>
          <cell r="E851">
            <v>1</v>
          </cell>
          <cell r="F851">
            <v>12</v>
          </cell>
        </row>
        <row r="851">
          <cell r="J851">
            <v>4650358702468</v>
          </cell>
        </row>
        <row r="852">
          <cell r="B852" t="str">
            <v>084-02-106</v>
          </cell>
          <cell r="C852" t="str">
            <v>Оплетка кабельная из ПЭТ 6-10 мм (100м/рул.) HLT</v>
          </cell>
          <cell r="D852" t="str">
            <v>M.</v>
          </cell>
          <cell r="E852">
            <v>1</v>
          </cell>
          <cell r="F852">
            <v>12</v>
          </cell>
        </row>
        <row r="852">
          <cell r="J852">
            <v>4650358702475</v>
          </cell>
        </row>
        <row r="853">
          <cell r="B853" t="str">
            <v>084-02-107</v>
          </cell>
          <cell r="C853" t="str">
            <v>Оплетка кабельная из ПЭТ 8-13 мм (100м/рул.) HLT</v>
          </cell>
          <cell r="D853" t="str">
            <v>M.</v>
          </cell>
          <cell r="E853">
            <v>1</v>
          </cell>
          <cell r="F853">
            <v>12</v>
          </cell>
        </row>
        <row r="853">
          <cell r="J853">
            <v>4650358702482</v>
          </cell>
        </row>
        <row r="854">
          <cell r="B854" t="str">
            <v>084-02-100</v>
          </cell>
          <cell r="C854" t="str">
            <v>Оплетка кабельная из ПЭТ 10-16 мм (50м/рул.) HLT</v>
          </cell>
          <cell r="D854" t="str">
            <v>M.</v>
          </cell>
          <cell r="E854">
            <v>1</v>
          </cell>
          <cell r="F854">
            <v>12</v>
          </cell>
        </row>
        <row r="854">
          <cell r="J854">
            <v>4650358702413</v>
          </cell>
        </row>
        <row r="855">
          <cell r="B855" t="str">
            <v>084-02-101</v>
          </cell>
          <cell r="C855" t="str">
            <v>Оплетка кабельная из ПЭТ 12-20 мм (50м/рул.) HLT</v>
          </cell>
          <cell r="D855" t="str">
            <v>M.</v>
          </cell>
          <cell r="E855">
            <v>1</v>
          </cell>
          <cell r="F855">
            <v>12</v>
          </cell>
        </row>
        <row r="855">
          <cell r="J855">
            <v>4650358702420</v>
          </cell>
        </row>
        <row r="856">
          <cell r="B856" t="str">
            <v>084-02-102</v>
          </cell>
          <cell r="C856" t="str">
            <v>Оплетка кабельная из ПЭТ 15-24 мм (50м/рул.) HLT</v>
          </cell>
          <cell r="D856" t="str">
            <v>M.</v>
          </cell>
          <cell r="E856">
            <v>1</v>
          </cell>
          <cell r="F856">
            <v>12</v>
          </cell>
        </row>
        <row r="856">
          <cell r="J856">
            <v>4650358702437</v>
          </cell>
        </row>
        <row r="857">
          <cell r="B857" t="str">
            <v>084-02-103</v>
          </cell>
          <cell r="C857" t="str">
            <v>Оплетка кабельная из ПЭТ 20-32 мм (50м/рул.) HLT</v>
          </cell>
          <cell r="D857" t="str">
            <v>M.</v>
          </cell>
          <cell r="E857">
            <v>1</v>
          </cell>
          <cell r="F857">
            <v>12</v>
          </cell>
        </row>
        <row r="857">
          <cell r="J857">
            <v>4650358702444</v>
          </cell>
        </row>
        <row r="858">
          <cell r="B858" t="str">
            <v>084-02-104</v>
          </cell>
          <cell r="C858" t="str">
            <v>Оплетка кабельная из ПЭТ 25-40 мм (50м/рул.) HLT</v>
          </cell>
          <cell r="D858" t="str">
            <v>M.</v>
          </cell>
          <cell r="E858">
            <v>1</v>
          </cell>
          <cell r="F858">
            <v>12</v>
          </cell>
        </row>
        <row r="858">
          <cell r="J858">
            <v>4650358702451</v>
          </cell>
        </row>
        <row r="859">
          <cell r="B859" t="str">
            <v>084-02-108</v>
          </cell>
          <cell r="C859" t="str">
            <v>Оплетка кабельная из ПЭТ 30-45 мм (50м/рул.) HLT</v>
          </cell>
          <cell r="D859" t="str">
            <v>M.</v>
          </cell>
          <cell r="E859">
            <v>1</v>
          </cell>
          <cell r="F859">
            <v>12</v>
          </cell>
        </row>
        <row r="859">
          <cell r="J859">
            <v>4650358702499</v>
          </cell>
        </row>
        <row r="860">
          <cell r="B860" t="str">
            <v>084-02-109</v>
          </cell>
          <cell r="C860" t="str">
            <v>Оплетка кабельная из ПЭТ 40-50 мм (50м/рул.) HLT</v>
          </cell>
          <cell r="D860" t="str">
            <v>M.</v>
          </cell>
          <cell r="E860">
            <v>1</v>
          </cell>
          <cell r="F860">
            <v>12</v>
          </cell>
        </row>
        <row r="860">
          <cell r="J860">
            <v>4650358702505</v>
          </cell>
        </row>
        <row r="861">
          <cell r="B861" t="str">
            <v>084-02-110</v>
          </cell>
          <cell r="C861" t="str">
            <v>Оплетка кабельная из ПЭТ 50-60 мм (50м/рул.) HLT</v>
          </cell>
          <cell r="D861" t="str">
            <v>M.</v>
          </cell>
          <cell r="E861">
            <v>1</v>
          </cell>
          <cell r="F861">
            <v>12</v>
          </cell>
        </row>
        <row r="861">
          <cell r="J861">
            <v>4650358702512</v>
          </cell>
        </row>
        <row r="862">
          <cell r="B862" t="str">
            <v>Перфорированный кабельный канал ПКК</v>
          </cell>
        </row>
        <row r="863">
          <cell r="B863" t="str">
            <v>086-07-01</v>
          </cell>
          <cell r="C863" t="str">
            <v>Пластиковый профиль ПКК (ВxШ)  25мм*25мм*2М 6x8мм (уп/100м) HLT</v>
          </cell>
          <cell r="D863" t="str">
            <v>шт.</v>
          </cell>
          <cell r="E863">
            <v>1</v>
          </cell>
          <cell r="F863">
            <v>100</v>
          </cell>
          <cell r="G863">
            <v>0.21</v>
          </cell>
        </row>
        <row r="863">
          <cell r="I863">
            <v>22</v>
          </cell>
          <cell r="J863" t="str">
            <v>4670042799987</v>
          </cell>
        </row>
        <row r="864">
          <cell r="B864" t="str">
            <v>086-07-02</v>
          </cell>
          <cell r="C864" t="str">
            <v>Пластиковый профиль ПКК (ВxШ) 25мм*40мм*2М 6x8мм (уп/100м) HLT</v>
          </cell>
          <cell r="D864" t="str">
            <v>шт.</v>
          </cell>
          <cell r="E864">
            <v>1</v>
          </cell>
          <cell r="F864">
            <v>100</v>
          </cell>
          <cell r="G864">
            <v>0</v>
          </cell>
        </row>
        <row r="864">
          <cell r="J864" t="str">
            <v>4670042799994</v>
          </cell>
        </row>
        <row r="865">
          <cell r="B865" t="str">
            <v>086-07-11</v>
          </cell>
          <cell r="C865" t="str">
            <v>Пластиковый профиль ПКК (ВxШ) 40мм*25мм*2М 6x8мм (уп/100м) HLT</v>
          </cell>
          <cell r="D865" t="str">
            <v>шт.</v>
          </cell>
          <cell r="E865">
            <v>1</v>
          </cell>
          <cell r="F865">
            <v>100</v>
          </cell>
          <cell r="G865">
            <v>0</v>
          </cell>
        </row>
        <row r="865">
          <cell r="I865">
            <v>32</v>
          </cell>
          <cell r="J865" t="str">
            <v>4630076440064</v>
          </cell>
        </row>
        <row r="866">
          <cell r="B866" t="str">
            <v>086-07-12</v>
          </cell>
          <cell r="C866" t="str">
            <v>Пластиковый профиль ПКК  (ВxШ) 30мм*30мм*2М 6x8мм (уп/100м) HLT</v>
          </cell>
          <cell r="D866" t="str">
            <v>шт.</v>
          </cell>
        </row>
        <row r="866">
          <cell r="I866">
            <v>29</v>
          </cell>
          <cell r="J866" t="str">
            <v>4630076448800</v>
          </cell>
        </row>
        <row r="867">
          <cell r="B867" t="str">
            <v>086-07-03</v>
          </cell>
          <cell r="C867" t="str">
            <v>Пластиковый профиль ПКК (ВxШ) 40мм*40мм*2М 6x8мм (уп/100м) HLT</v>
          </cell>
          <cell r="D867" t="str">
            <v>шт.</v>
          </cell>
          <cell r="E867">
            <v>1</v>
          </cell>
          <cell r="F867">
            <v>100</v>
          </cell>
          <cell r="G867">
            <v>0.38</v>
          </cell>
        </row>
        <row r="867">
          <cell r="I867">
            <v>39</v>
          </cell>
          <cell r="J867" t="str">
            <v>4630076440071</v>
          </cell>
        </row>
        <row r="868">
          <cell r="B868" t="str">
            <v>086-07-04</v>
          </cell>
          <cell r="C868" t="str">
            <v>Пластиковый профиль ПКК (ВxШ) 40мм*60мм*2М 8x10мм (уп/60м) HLT</v>
          </cell>
          <cell r="D868" t="str">
            <v>шт.</v>
          </cell>
          <cell r="E868">
            <v>1</v>
          </cell>
          <cell r="F868">
            <v>60</v>
          </cell>
          <cell r="G868">
            <v>0.558333333333333</v>
          </cell>
        </row>
        <row r="868">
          <cell r="J868" t="str">
            <v>4630076440088</v>
          </cell>
        </row>
        <row r="869">
          <cell r="B869" t="str">
            <v>086-07-05</v>
          </cell>
          <cell r="C869" t="str">
            <v>Пластиковый профиль ПКК (ВxШ) 50мм*50мм*2М 6x8мм (уп/100м) HLT</v>
          </cell>
          <cell r="D869" t="str">
            <v>шт.</v>
          </cell>
          <cell r="E869">
            <v>1</v>
          </cell>
          <cell r="F869">
            <v>100</v>
          </cell>
          <cell r="G869">
            <v>0.52</v>
          </cell>
        </row>
        <row r="869">
          <cell r="I869">
            <v>52</v>
          </cell>
          <cell r="J869" t="str">
            <v>4630076440095</v>
          </cell>
        </row>
        <row r="870">
          <cell r="B870" t="str">
            <v>086-07-06</v>
          </cell>
          <cell r="C870" t="str">
            <v>Пластиковый профиль ПКК (ВxШ) 60мм*25мм*2М 8x10мм (уп/100м) HLT</v>
          </cell>
          <cell r="D870" t="str">
            <v>шт.</v>
          </cell>
          <cell r="E870">
            <v>1</v>
          </cell>
          <cell r="F870">
            <v>100</v>
          </cell>
          <cell r="G870">
            <v>0.395</v>
          </cell>
        </row>
        <row r="870">
          <cell r="I870">
            <v>38</v>
          </cell>
          <cell r="J870" t="str">
            <v>4630076440101</v>
          </cell>
        </row>
        <row r="871">
          <cell r="B871" t="str">
            <v>086-07-07</v>
          </cell>
          <cell r="C871" t="str">
            <v>Пластиковый профиль ПКК (ВxШ) 60мм*40мм*2М 8x10мм (уп/100м) HLT</v>
          </cell>
          <cell r="D871" t="str">
            <v>шт.</v>
          </cell>
          <cell r="E871">
            <v>1</v>
          </cell>
          <cell r="F871">
            <v>100</v>
          </cell>
          <cell r="G871">
            <v>0.46</v>
          </cell>
        </row>
        <row r="871">
          <cell r="I871">
            <v>52</v>
          </cell>
          <cell r="J871" t="str">
            <v>4630076440118</v>
          </cell>
        </row>
        <row r="872">
          <cell r="B872" t="str">
            <v>086-07-08</v>
          </cell>
          <cell r="C872" t="str">
            <v>Пластиковый профиль ПКК (ВxШ) 60мм*60мм*2М 8x10мм (уп/80м) HLT</v>
          </cell>
          <cell r="D872" t="str">
            <v>шт.</v>
          </cell>
          <cell r="E872">
            <v>1</v>
          </cell>
          <cell r="F872">
            <v>60</v>
          </cell>
          <cell r="G872">
            <v>0.65</v>
          </cell>
        </row>
        <row r="872">
          <cell r="I872">
            <v>50</v>
          </cell>
          <cell r="J872" t="str">
            <v>4630076440125</v>
          </cell>
        </row>
        <row r="873">
          <cell r="B873" t="str">
            <v>086-07-15</v>
          </cell>
          <cell r="C873" t="str">
            <v>Пластиковый профиль ПКК (ВxШ) 80мм*40мм*2М 10x10мм (уп/60м) HLT</v>
          </cell>
          <cell r="D873" t="str">
            <v>шт.</v>
          </cell>
        </row>
        <row r="873">
          <cell r="J873" t="str">
            <v>4650358711521</v>
          </cell>
        </row>
        <row r="874">
          <cell r="B874" t="str">
            <v>086-07-09</v>
          </cell>
          <cell r="C874" t="str">
            <v>Пластиковый профиль ПКК (ВxШ) 80мм*80мм*2М 10x10мм (уп/40м) HLT</v>
          </cell>
          <cell r="D874" t="str">
            <v>шт.</v>
          </cell>
          <cell r="E874">
            <v>1</v>
          </cell>
          <cell r="F874">
            <v>48</v>
          </cell>
          <cell r="G874">
            <v>0.833333333333333</v>
          </cell>
        </row>
        <row r="874">
          <cell r="J874" t="str">
            <v>4630076440132</v>
          </cell>
        </row>
        <row r="875">
          <cell r="B875" t="str">
            <v>086-07-10</v>
          </cell>
          <cell r="C875" t="str">
            <v>Пластиковый профиль ПКК (ВxШ) 100мм*100мм*2М 10x13мм (уп/36м) HLT</v>
          </cell>
          <cell r="D875" t="str">
            <v>шт.</v>
          </cell>
          <cell r="E875">
            <v>1</v>
          </cell>
          <cell r="F875">
            <v>36</v>
          </cell>
          <cell r="G875">
            <v>1.25</v>
          </cell>
        </row>
        <row r="875">
          <cell r="J875" t="str">
            <v>4630076440149</v>
          </cell>
        </row>
        <row r="876">
          <cell r="B876" t="str">
            <v>Замки к боксам</v>
          </cell>
        </row>
        <row r="877">
          <cell r="B877" t="str">
            <v>081-25-02</v>
          </cell>
          <cell r="C877" t="str">
            <v>Замок 18-20/40 HLT</v>
          </cell>
          <cell r="D877" t="str">
            <v>шт.</v>
          </cell>
          <cell r="E877">
            <v>50</v>
          </cell>
          <cell r="F877">
            <v>500</v>
          </cell>
        </row>
        <row r="877">
          <cell r="I877">
            <v>26.6</v>
          </cell>
          <cell r="J877" t="str">
            <v>4670042792070</v>
          </cell>
        </row>
        <row r="878">
          <cell r="B878" t="str">
            <v>081-25-03</v>
          </cell>
          <cell r="C878" t="str">
            <v>Замок 20-20/50 (трехгранный ключ) HLT</v>
          </cell>
          <cell r="D878" t="str">
            <v>шт.</v>
          </cell>
          <cell r="E878">
            <v>30</v>
          </cell>
          <cell r="F878">
            <v>300</v>
          </cell>
        </row>
        <row r="878">
          <cell r="I878">
            <v>35</v>
          </cell>
          <cell r="J878" t="str">
            <v>4670042792087</v>
          </cell>
        </row>
        <row r="879">
          <cell r="B879" t="str">
            <v>081-25-01</v>
          </cell>
          <cell r="C879" t="str">
            <v>Замок-защелка для металлического бокса HLT</v>
          </cell>
          <cell r="D879" t="str">
            <v>шт.</v>
          </cell>
          <cell r="E879">
            <v>30</v>
          </cell>
          <cell r="F879">
            <v>300</v>
          </cell>
        </row>
        <row r="879">
          <cell r="I879">
            <v>34.6</v>
          </cell>
          <cell r="J879" t="str">
            <v>4670042792094</v>
          </cell>
        </row>
        <row r="880">
          <cell r="B880" t="str">
            <v>081-25-04</v>
          </cell>
          <cell r="C880" t="str">
            <v>Защитная накладка для замков ЗНЗ 22х19 мм с возможностью опломбировки IP66 HLT</v>
          </cell>
          <cell r="D880" t="str">
            <v>шт.</v>
          </cell>
          <cell r="E880">
            <v>80</v>
          </cell>
          <cell r="F880">
            <v>640</v>
          </cell>
        </row>
        <row r="880">
          <cell r="I880">
            <v>2.8</v>
          </cell>
          <cell r="J880" t="str">
            <v>4670042792100</v>
          </cell>
        </row>
        <row r="881">
          <cell r="B881" t="str">
            <v>Маркеры кабельные МК</v>
          </cell>
        </row>
        <row r="882">
          <cell r="B882" t="str">
            <v>084-08-01</v>
          </cell>
          <cell r="C882" t="str">
            <v>Маркер МК0- 1,5мм символ "0"  1000шт/упак HLT</v>
          </cell>
          <cell r="D882" t="str">
            <v>уп.</v>
          </cell>
          <cell r="E882">
            <v>1</v>
          </cell>
          <cell r="F882">
            <v>100</v>
          </cell>
          <cell r="G882">
            <v>0.07</v>
          </cell>
        </row>
        <row r="882">
          <cell r="J882" t="str">
            <v>4670042799550</v>
          </cell>
        </row>
        <row r="883">
          <cell r="B883" t="str">
            <v>084-08-02</v>
          </cell>
          <cell r="C883" t="str">
            <v>Маркер МК0- 1,5мм символ "1"  1000шт/упак HLT</v>
          </cell>
          <cell r="D883" t="str">
            <v>уп.</v>
          </cell>
          <cell r="E883">
            <v>1</v>
          </cell>
          <cell r="F883">
            <v>100</v>
          </cell>
          <cell r="G883">
            <v>0.07</v>
          </cell>
        </row>
        <row r="883">
          <cell r="J883" t="str">
            <v>4670042799567</v>
          </cell>
        </row>
        <row r="884">
          <cell r="B884" t="str">
            <v>084-08-03</v>
          </cell>
          <cell r="C884" t="str">
            <v>Маркер МК0- 1,5мм символ "2"  1000шт/упак HLT</v>
          </cell>
          <cell r="D884" t="str">
            <v>уп.</v>
          </cell>
          <cell r="E884">
            <v>1</v>
          </cell>
          <cell r="F884">
            <v>100</v>
          </cell>
          <cell r="G884">
            <v>0.07</v>
          </cell>
        </row>
        <row r="884">
          <cell r="J884" t="str">
            <v>4670042799574</v>
          </cell>
        </row>
        <row r="885">
          <cell r="B885" t="str">
            <v>084-08-04</v>
          </cell>
          <cell r="C885" t="str">
            <v>Маркер МК0- 1,5мм символ "3"  1000шт/упак HLT</v>
          </cell>
          <cell r="D885" t="str">
            <v>уп.</v>
          </cell>
          <cell r="E885">
            <v>1</v>
          </cell>
          <cell r="F885">
            <v>100</v>
          </cell>
          <cell r="G885">
            <v>0.07</v>
          </cell>
        </row>
        <row r="885">
          <cell r="J885" t="str">
            <v>4670042799581</v>
          </cell>
        </row>
        <row r="886">
          <cell r="B886" t="str">
            <v>084-08-05</v>
          </cell>
          <cell r="C886" t="str">
            <v>Маркер МК0- 1,5мм символ "4"  1000шт/упак HLT</v>
          </cell>
          <cell r="D886" t="str">
            <v>уп.</v>
          </cell>
          <cell r="E886">
            <v>1</v>
          </cell>
          <cell r="F886">
            <v>100</v>
          </cell>
          <cell r="G886">
            <v>0.07</v>
          </cell>
        </row>
        <row r="886">
          <cell r="J886" t="str">
            <v>4670042799598</v>
          </cell>
        </row>
        <row r="887">
          <cell r="B887" t="str">
            <v>084-08-06</v>
          </cell>
          <cell r="C887" t="str">
            <v>Маркер МК0- 1,5мм символ "5"  1000шт/упак HLT</v>
          </cell>
          <cell r="D887" t="str">
            <v>уп.</v>
          </cell>
          <cell r="E887">
            <v>1</v>
          </cell>
          <cell r="F887">
            <v>100</v>
          </cell>
          <cell r="G887">
            <v>0.07</v>
          </cell>
        </row>
        <row r="887">
          <cell r="J887" t="str">
            <v>4670042799604</v>
          </cell>
        </row>
        <row r="888">
          <cell r="B888" t="str">
            <v>084-08-07</v>
          </cell>
          <cell r="C888" t="str">
            <v>Маркер МК0- 1,5мм символ "6"  1000шт/упак HLT</v>
          </cell>
          <cell r="D888" t="str">
            <v>уп.</v>
          </cell>
          <cell r="E888">
            <v>1</v>
          </cell>
          <cell r="F888">
            <v>100</v>
          </cell>
          <cell r="G888">
            <v>0.07</v>
          </cell>
        </row>
        <row r="888">
          <cell r="J888" t="str">
            <v>4670042799611</v>
          </cell>
        </row>
        <row r="889">
          <cell r="B889" t="str">
            <v>084-08-08</v>
          </cell>
          <cell r="C889" t="str">
            <v>Маркер МК0- 1,5мм символ "7"  1000шт/упак HLT</v>
          </cell>
          <cell r="D889" t="str">
            <v>уп.</v>
          </cell>
          <cell r="E889">
            <v>1</v>
          </cell>
          <cell r="F889">
            <v>100</v>
          </cell>
          <cell r="G889">
            <v>0.07</v>
          </cell>
        </row>
        <row r="889">
          <cell r="J889" t="str">
            <v>4670042799635</v>
          </cell>
        </row>
        <row r="890">
          <cell r="B890" t="str">
            <v>084-08-09</v>
          </cell>
          <cell r="C890" t="str">
            <v>Маркер МК0- 1,5мм символ "8"  1000шт/упак HLT</v>
          </cell>
          <cell r="D890" t="str">
            <v>уп.</v>
          </cell>
          <cell r="E890">
            <v>1</v>
          </cell>
          <cell r="F890">
            <v>100</v>
          </cell>
          <cell r="G890">
            <v>0.07</v>
          </cell>
        </row>
        <row r="890">
          <cell r="J890" t="str">
            <v>4670042799642</v>
          </cell>
        </row>
        <row r="891">
          <cell r="B891" t="str">
            <v>084-08-10</v>
          </cell>
          <cell r="C891" t="str">
            <v>Маркер МК0- 1,5мм символ "9"  1000шт/упак HLT</v>
          </cell>
          <cell r="D891" t="str">
            <v>уп.</v>
          </cell>
          <cell r="E891">
            <v>1</v>
          </cell>
          <cell r="F891">
            <v>100</v>
          </cell>
          <cell r="G891">
            <v>0.07</v>
          </cell>
        </row>
        <row r="891">
          <cell r="J891" t="str">
            <v>4670042799659</v>
          </cell>
        </row>
        <row r="892">
          <cell r="B892" t="str">
            <v>084-08-11</v>
          </cell>
          <cell r="C892" t="str">
            <v>Маркер МК0- 1,5мм символ "А"  1000шт/упак HLT</v>
          </cell>
          <cell r="D892" t="str">
            <v>уп.</v>
          </cell>
          <cell r="E892">
            <v>1</v>
          </cell>
          <cell r="F892">
            <v>100</v>
          </cell>
          <cell r="G892">
            <v>0.07</v>
          </cell>
        </row>
        <row r="892">
          <cell r="J892" t="str">
            <v>4670042799666</v>
          </cell>
        </row>
        <row r="893">
          <cell r="B893" t="str">
            <v>084-08-12</v>
          </cell>
          <cell r="C893" t="str">
            <v>Маркер МК0- 1,5мм символ "В"  1000шт/упак HLT</v>
          </cell>
          <cell r="D893" t="str">
            <v>уп.</v>
          </cell>
          <cell r="E893">
            <v>1</v>
          </cell>
          <cell r="F893">
            <v>100</v>
          </cell>
          <cell r="G893">
            <v>0.07</v>
          </cell>
        </row>
        <row r="893">
          <cell r="J893" t="str">
            <v>4670042799673</v>
          </cell>
        </row>
        <row r="894">
          <cell r="B894" t="str">
            <v>084-08-13</v>
          </cell>
          <cell r="C894" t="str">
            <v>Маркер МК0- 1,5мм символ "С"  1000шт/упак HLT</v>
          </cell>
          <cell r="D894" t="str">
            <v>уп.</v>
          </cell>
          <cell r="E894">
            <v>1</v>
          </cell>
          <cell r="F894">
            <v>100</v>
          </cell>
          <cell r="G894">
            <v>0.07</v>
          </cell>
        </row>
        <row r="894">
          <cell r="J894" t="str">
            <v>4670042799680</v>
          </cell>
        </row>
        <row r="895">
          <cell r="B895" t="str">
            <v>084-08-14</v>
          </cell>
          <cell r="C895" t="str">
            <v>Маркер МК0- 1,5мм символ "N"  1000шт/упак HLT</v>
          </cell>
          <cell r="D895" t="str">
            <v>уп.</v>
          </cell>
          <cell r="E895">
            <v>1</v>
          </cell>
          <cell r="F895">
            <v>100</v>
          </cell>
          <cell r="G895">
            <v>0.07</v>
          </cell>
        </row>
        <row r="895">
          <cell r="J895" t="str">
            <v>4670042799697</v>
          </cell>
        </row>
        <row r="896">
          <cell r="B896" t="str">
            <v>084-08-15</v>
          </cell>
          <cell r="C896" t="str">
            <v>Маркер МК1- 2,5мм символ "0"  1000шт/упак HLT</v>
          </cell>
          <cell r="D896" t="str">
            <v>уп.</v>
          </cell>
          <cell r="E896">
            <v>1</v>
          </cell>
          <cell r="F896">
            <v>100</v>
          </cell>
          <cell r="G896">
            <v>0.07</v>
          </cell>
        </row>
        <row r="896">
          <cell r="J896" t="str">
            <v>4630076440156</v>
          </cell>
        </row>
        <row r="897">
          <cell r="B897" t="str">
            <v>084-08-16</v>
          </cell>
          <cell r="C897" t="str">
            <v>Маркер МК1- 2,5мм символ "1"  1000шт/упак HLT</v>
          </cell>
          <cell r="D897" t="str">
            <v>уп.</v>
          </cell>
          <cell r="E897">
            <v>1</v>
          </cell>
          <cell r="F897">
            <v>100</v>
          </cell>
          <cell r="G897">
            <v>0.07</v>
          </cell>
        </row>
        <row r="897">
          <cell r="J897">
            <v>4630076440163</v>
          </cell>
        </row>
        <row r="898">
          <cell r="B898" t="str">
            <v>084-08-17</v>
          </cell>
          <cell r="C898" t="str">
            <v>Маркер МК1- 2,5мм символ "2"  1000шт/упак HLT</v>
          </cell>
          <cell r="D898" t="str">
            <v>уп.</v>
          </cell>
          <cell r="E898">
            <v>1</v>
          </cell>
          <cell r="F898">
            <v>100</v>
          </cell>
          <cell r="G898">
            <v>0.07</v>
          </cell>
        </row>
        <row r="898">
          <cell r="J898">
            <v>4630076440170</v>
          </cell>
        </row>
        <row r="899">
          <cell r="B899" t="str">
            <v>084-08-18</v>
          </cell>
          <cell r="C899" t="str">
            <v>Маркер МК1- 2,5мм символ "3"  1000шт/упак HLT</v>
          </cell>
          <cell r="D899" t="str">
            <v>уп.</v>
          </cell>
          <cell r="E899">
            <v>1</v>
          </cell>
          <cell r="F899">
            <v>100</v>
          </cell>
          <cell r="G899">
            <v>0.07</v>
          </cell>
        </row>
        <row r="899">
          <cell r="J899">
            <v>4630076440187</v>
          </cell>
        </row>
        <row r="900">
          <cell r="B900" t="str">
            <v>084-08-19</v>
          </cell>
          <cell r="C900" t="str">
            <v>Маркер МК1- 2,5мм символ "4"  1000шт/упак HLT</v>
          </cell>
          <cell r="D900" t="str">
            <v>уп.</v>
          </cell>
          <cell r="E900">
            <v>1</v>
          </cell>
          <cell r="F900">
            <v>100</v>
          </cell>
          <cell r="G900">
            <v>0.07</v>
          </cell>
        </row>
        <row r="900">
          <cell r="J900">
            <v>4630076440194</v>
          </cell>
        </row>
        <row r="901">
          <cell r="B901" t="str">
            <v>084-08-20</v>
          </cell>
          <cell r="C901" t="str">
            <v>Маркер МК1- 2,5мм символ "5"  1000шт/упак HLT</v>
          </cell>
          <cell r="D901" t="str">
            <v>уп.</v>
          </cell>
          <cell r="E901">
            <v>1</v>
          </cell>
          <cell r="F901">
            <v>100</v>
          </cell>
          <cell r="G901">
            <v>0.07</v>
          </cell>
        </row>
        <row r="901">
          <cell r="J901">
            <v>4630076440200</v>
          </cell>
        </row>
        <row r="902">
          <cell r="B902" t="str">
            <v>084-08-21</v>
          </cell>
          <cell r="C902" t="str">
            <v>Маркер МК1- 2,5мм символ "6"  1000шт/упак HLT</v>
          </cell>
          <cell r="D902" t="str">
            <v>уп.</v>
          </cell>
          <cell r="E902">
            <v>1</v>
          </cell>
          <cell r="F902">
            <v>100</v>
          </cell>
          <cell r="G902">
            <v>0.07</v>
          </cell>
        </row>
        <row r="902">
          <cell r="J902">
            <v>4630076440217</v>
          </cell>
        </row>
        <row r="903">
          <cell r="B903" t="str">
            <v>084-08-22</v>
          </cell>
          <cell r="C903" t="str">
            <v>Маркер МК1- 2,5мм символ "7"  1000шт/упак HLT</v>
          </cell>
          <cell r="D903" t="str">
            <v>уп.</v>
          </cell>
          <cell r="E903">
            <v>1</v>
          </cell>
          <cell r="F903">
            <v>100</v>
          </cell>
          <cell r="G903">
            <v>0.07</v>
          </cell>
        </row>
        <row r="903">
          <cell r="J903">
            <v>4630076440224</v>
          </cell>
        </row>
        <row r="904">
          <cell r="B904" t="str">
            <v>084-08-23</v>
          </cell>
          <cell r="C904" t="str">
            <v>Маркер МК1- 2,5мм символ "8"  1000шт/упак HLT</v>
          </cell>
          <cell r="D904" t="str">
            <v>уп.</v>
          </cell>
          <cell r="E904">
            <v>1</v>
          </cell>
          <cell r="F904">
            <v>100</v>
          </cell>
          <cell r="G904">
            <v>0.07</v>
          </cell>
        </row>
        <row r="904">
          <cell r="J904">
            <v>4630076440231</v>
          </cell>
        </row>
        <row r="905">
          <cell r="B905" t="str">
            <v>084-08-24</v>
          </cell>
          <cell r="C905" t="str">
            <v>Маркер МК1- 2,5мм символ "9"  1000шт/упак HLT</v>
          </cell>
          <cell r="D905" t="str">
            <v>уп.</v>
          </cell>
          <cell r="E905">
            <v>1</v>
          </cell>
          <cell r="F905">
            <v>100</v>
          </cell>
          <cell r="G905">
            <v>0.07</v>
          </cell>
        </row>
        <row r="905">
          <cell r="J905">
            <v>4630076440248</v>
          </cell>
        </row>
        <row r="906">
          <cell r="B906" t="str">
            <v>084-08-25</v>
          </cell>
          <cell r="C906" t="str">
            <v>Маркер МК1- 2,5мм символ "А"  1000шт/упак HLT</v>
          </cell>
          <cell r="D906" t="str">
            <v>уп.</v>
          </cell>
          <cell r="E906">
            <v>1</v>
          </cell>
          <cell r="F906">
            <v>100</v>
          </cell>
          <cell r="G906">
            <v>0.07</v>
          </cell>
        </row>
        <row r="906">
          <cell r="J906">
            <v>4630076440255</v>
          </cell>
        </row>
        <row r="907">
          <cell r="B907" t="str">
            <v>084-08-26</v>
          </cell>
          <cell r="C907" t="str">
            <v>Маркер МК1- 2,5мм символ "В"  1000шт/упак HLT</v>
          </cell>
          <cell r="D907" t="str">
            <v>уп.</v>
          </cell>
          <cell r="E907">
            <v>1</v>
          </cell>
          <cell r="F907">
            <v>100</v>
          </cell>
          <cell r="G907">
            <v>0.07</v>
          </cell>
        </row>
        <row r="907">
          <cell r="J907">
            <v>4630076440262</v>
          </cell>
        </row>
        <row r="908">
          <cell r="B908" t="str">
            <v>084-08-27</v>
          </cell>
          <cell r="C908" t="str">
            <v>Маркер МК1- 2,5мм символ "С"  1000шт/упак HLT</v>
          </cell>
          <cell r="D908" t="str">
            <v>уп.</v>
          </cell>
          <cell r="E908">
            <v>1</v>
          </cell>
          <cell r="F908">
            <v>100</v>
          </cell>
          <cell r="G908">
            <v>0.07</v>
          </cell>
        </row>
        <row r="908">
          <cell r="J908">
            <v>4630076440279</v>
          </cell>
        </row>
        <row r="909">
          <cell r="B909" t="str">
            <v>084-08-28</v>
          </cell>
          <cell r="C909" t="str">
            <v>Маркер МК1- 2,5мм символ "N"  1000шт/упак HLT</v>
          </cell>
          <cell r="D909" t="str">
            <v>уп.</v>
          </cell>
          <cell r="E909">
            <v>1</v>
          </cell>
          <cell r="F909">
            <v>100</v>
          </cell>
          <cell r="G909">
            <v>0.07</v>
          </cell>
        </row>
        <row r="909">
          <cell r="J909">
            <v>4630076440286</v>
          </cell>
        </row>
        <row r="910">
          <cell r="B910" t="str">
            <v>084-08-29</v>
          </cell>
          <cell r="C910" t="str">
            <v>Маркер МК2- 4мм символ "0"  500шт/упак HLT</v>
          </cell>
          <cell r="D910" t="str">
            <v>уп.</v>
          </cell>
          <cell r="E910">
            <v>1</v>
          </cell>
          <cell r="F910">
            <v>100</v>
          </cell>
          <cell r="G910">
            <v>0.07</v>
          </cell>
        </row>
        <row r="910">
          <cell r="J910">
            <v>4630076440293</v>
          </cell>
        </row>
        <row r="911">
          <cell r="B911" t="str">
            <v>084-08-30</v>
          </cell>
          <cell r="C911" t="str">
            <v>Маркер МК2- 4мм символ "1"  500шт/упак HLT</v>
          </cell>
          <cell r="D911" t="str">
            <v>уп.</v>
          </cell>
          <cell r="E911">
            <v>1</v>
          </cell>
          <cell r="F911">
            <v>100</v>
          </cell>
          <cell r="G911">
            <v>0.07</v>
          </cell>
        </row>
        <row r="911">
          <cell r="J911">
            <v>4630076440309</v>
          </cell>
        </row>
        <row r="912">
          <cell r="B912" t="str">
            <v>084-08-31</v>
          </cell>
          <cell r="C912" t="str">
            <v>Маркер МК2- 4мм символ "2"  500шт/упак HLT</v>
          </cell>
          <cell r="D912" t="str">
            <v>уп.</v>
          </cell>
          <cell r="E912">
            <v>1</v>
          </cell>
          <cell r="F912">
            <v>100</v>
          </cell>
          <cell r="G912">
            <v>0.07</v>
          </cell>
        </row>
        <row r="912">
          <cell r="J912">
            <v>4630076440316</v>
          </cell>
        </row>
        <row r="913">
          <cell r="B913" t="str">
            <v>084-08-32</v>
          </cell>
          <cell r="C913" t="str">
            <v>Маркер МК2- 4мм символ "3"  500шт/упак HLT</v>
          </cell>
          <cell r="D913" t="str">
            <v>уп.</v>
          </cell>
          <cell r="E913">
            <v>1</v>
          </cell>
          <cell r="F913">
            <v>100</v>
          </cell>
          <cell r="G913">
            <v>0.07</v>
          </cell>
        </row>
        <row r="913">
          <cell r="J913">
            <v>4630076440323</v>
          </cell>
        </row>
        <row r="914">
          <cell r="B914" t="str">
            <v>084-08-33</v>
          </cell>
          <cell r="C914" t="str">
            <v>Маркер МК2- 4мм символ "4"  500шт/упак HLT</v>
          </cell>
          <cell r="D914" t="str">
            <v>уп.</v>
          </cell>
          <cell r="E914">
            <v>1</v>
          </cell>
          <cell r="F914">
            <v>100</v>
          </cell>
          <cell r="G914">
            <v>0.07</v>
          </cell>
        </row>
        <row r="914">
          <cell r="J914">
            <v>4630076440330</v>
          </cell>
        </row>
        <row r="915">
          <cell r="B915" t="str">
            <v>084-08-34</v>
          </cell>
          <cell r="C915" t="str">
            <v>Маркер МК2- 4мм символ "5"  500шт/упак HLT</v>
          </cell>
          <cell r="D915" t="str">
            <v>уп.</v>
          </cell>
          <cell r="E915">
            <v>1</v>
          </cell>
          <cell r="F915">
            <v>100</v>
          </cell>
          <cell r="G915">
            <v>0.07</v>
          </cell>
        </row>
        <row r="915">
          <cell r="J915">
            <v>4630076440347</v>
          </cell>
        </row>
        <row r="916">
          <cell r="B916" t="str">
            <v>084-08-35</v>
          </cell>
          <cell r="C916" t="str">
            <v>Маркер МК2- 4мм символ "6"  500шт/упак HLT</v>
          </cell>
          <cell r="D916" t="str">
            <v>уп.</v>
          </cell>
          <cell r="E916">
            <v>1</v>
          </cell>
          <cell r="F916">
            <v>100</v>
          </cell>
          <cell r="G916">
            <v>0.07</v>
          </cell>
        </row>
        <row r="916">
          <cell r="J916">
            <v>4630076440354</v>
          </cell>
        </row>
        <row r="917">
          <cell r="B917" t="str">
            <v>084-08-36</v>
          </cell>
          <cell r="C917" t="str">
            <v>Маркер МК2- 4мм символ "7"  500шт/упак HLT</v>
          </cell>
          <cell r="D917" t="str">
            <v>уп.</v>
          </cell>
          <cell r="E917">
            <v>1</v>
          </cell>
          <cell r="F917">
            <v>100</v>
          </cell>
          <cell r="G917">
            <v>0.07</v>
          </cell>
        </row>
        <row r="917">
          <cell r="J917">
            <v>4630076440538</v>
          </cell>
        </row>
        <row r="918">
          <cell r="B918" t="str">
            <v>084-08-37</v>
          </cell>
          <cell r="C918" t="str">
            <v>Маркер МК2- 4мм символ "8"  500шт/упак HLT</v>
          </cell>
          <cell r="D918" t="str">
            <v>уп.</v>
          </cell>
          <cell r="E918">
            <v>1</v>
          </cell>
          <cell r="F918">
            <v>100</v>
          </cell>
          <cell r="G918">
            <v>0.07</v>
          </cell>
        </row>
        <row r="918">
          <cell r="J918">
            <v>4630076440545</v>
          </cell>
        </row>
        <row r="919">
          <cell r="B919" t="str">
            <v>084-08-38</v>
          </cell>
          <cell r="C919" t="str">
            <v>Маркер МК2- 4мм символ "9"  500шт/упак HLT</v>
          </cell>
          <cell r="D919" t="str">
            <v>уп.</v>
          </cell>
          <cell r="E919">
            <v>1</v>
          </cell>
          <cell r="F919">
            <v>100</v>
          </cell>
          <cell r="G919">
            <v>0.07</v>
          </cell>
        </row>
        <row r="919">
          <cell r="J919">
            <v>4630076440552</v>
          </cell>
        </row>
        <row r="920">
          <cell r="B920" t="str">
            <v>084-08-39</v>
          </cell>
          <cell r="C920" t="str">
            <v>Маркер МК2- 4мм символ "А"  500шт/упак HLT</v>
          </cell>
          <cell r="D920" t="str">
            <v>уп.</v>
          </cell>
          <cell r="E920">
            <v>1</v>
          </cell>
          <cell r="F920">
            <v>100</v>
          </cell>
          <cell r="G920">
            <v>0.07</v>
          </cell>
        </row>
        <row r="920">
          <cell r="J920">
            <v>4630076440569</v>
          </cell>
        </row>
        <row r="921">
          <cell r="B921" t="str">
            <v>084-08-40</v>
          </cell>
          <cell r="C921" t="str">
            <v>Маркер МК2- 4мм символ "В"  500шт/упак HLT</v>
          </cell>
          <cell r="D921" t="str">
            <v>уп.</v>
          </cell>
          <cell r="E921">
            <v>1</v>
          </cell>
          <cell r="F921">
            <v>100</v>
          </cell>
          <cell r="G921">
            <v>0.07</v>
          </cell>
        </row>
        <row r="921">
          <cell r="J921">
            <v>4630076440576</v>
          </cell>
        </row>
        <row r="922">
          <cell r="B922" t="str">
            <v>084-08-41</v>
          </cell>
          <cell r="C922" t="str">
            <v>Маркер МК2- 4мм символ "С"  500шт/упак HLT</v>
          </cell>
          <cell r="D922" t="str">
            <v>уп.</v>
          </cell>
          <cell r="E922">
            <v>1</v>
          </cell>
          <cell r="F922">
            <v>100</v>
          </cell>
          <cell r="G922">
            <v>0.07</v>
          </cell>
        </row>
        <row r="922">
          <cell r="J922">
            <v>4630076441092</v>
          </cell>
        </row>
        <row r="923">
          <cell r="B923" t="str">
            <v>084-08-42</v>
          </cell>
          <cell r="C923" t="str">
            <v>Маркер МК2- 4мм символ "N"  500шт/упак HLT</v>
          </cell>
          <cell r="D923" t="str">
            <v>уп.</v>
          </cell>
          <cell r="E923">
            <v>1</v>
          </cell>
          <cell r="F923">
            <v>100</v>
          </cell>
          <cell r="G923">
            <v>0.07</v>
          </cell>
        </row>
        <row r="923">
          <cell r="J923">
            <v>4630076441108</v>
          </cell>
        </row>
        <row r="924">
          <cell r="B924" t="str">
            <v>084-08-43</v>
          </cell>
          <cell r="C924" t="str">
            <v>Маркер МК3- 6мм символ "0" 350/упак HLT</v>
          </cell>
          <cell r="D924" t="str">
            <v>уп.</v>
          </cell>
          <cell r="E924">
            <v>1</v>
          </cell>
          <cell r="F924">
            <v>100</v>
          </cell>
          <cell r="G924">
            <v>0.07</v>
          </cell>
        </row>
        <row r="924">
          <cell r="J924">
            <v>4630076441115</v>
          </cell>
        </row>
        <row r="925">
          <cell r="B925" t="str">
            <v>084-08-44</v>
          </cell>
          <cell r="C925" t="str">
            <v>Маркер МК3- 6мм символ "1" 350/упак HLT</v>
          </cell>
          <cell r="D925" t="str">
            <v>уп.</v>
          </cell>
          <cell r="E925">
            <v>1</v>
          </cell>
          <cell r="F925">
            <v>100</v>
          </cell>
          <cell r="G925">
            <v>0.07</v>
          </cell>
        </row>
        <row r="925">
          <cell r="J925">
            <v>4630076441122</v>
          </cell>
        </row>
        <row r="926">
          <cell r="B926" t="str">
            <v>084-08-45</v>
          </cell>
          <cell r="C926" t="str">
            <v>Маркер МК3- 6мм символ "2" 350/упак HLT</v>
          </cell>
          <cell r="D926" t="str">
            <v>уп.</v>
          </cell>
          <cell r="E926">
            <v>1</v>
          </cell>
          <cell r="F926">
            <v>100</v>
          </cell>
          <cell r="G926">
            <v>0.07</v>
          </cell>
        </row>
        <row r="926">
          <cell r="J926">
            <v>4630076441139</v>
          </cell>
        </row>
        <row r="927">
          <cell r="B927" t="str">
            <v>084-08-46</v>
          </cell>
          <cell r="C927" t="str">
            <v>Маркер МК3- 6мм символ "3" 350/упак HLT</v>
          </cell>
          <cell r="D927" t="str">
            <v>уп.</v>
          </cell>
          <cell r="E927">
            <v>1</v>
          </cell>
          <cell r="F927">
            <v>100</v>
          </cell>
          <cell r="G927">
            <v>0.07</v>
          </cell>
        </row>
        <row r="927">
          <cell r="J927">
            <v>4630076441146</v>
          </cell>
        </row>
        <row r="928">
          <cell r="B928" t="str">
            <v>084-08-47</v>
          </cell>
          <cell r="C928" t="str">
            <v>Маркер МК3- 6мм символ "4" 350/упак HLT</v>
          </cell>
          <cell r="D928" t="str">
            <v>уп.</v>
          </cell>
          <cell r="E928">
            <v>1</v>
          </cell>
          <cell r="F928">
            <v>100</v>
          </cell>
          <cell r="G928">
            <v>0.07</v>
          </cell>
        </row>
        <row r="928">
          <cell r="J928">
            <v>4630076441153</v>
          </cell>
        </row>
        <row r="929">
          <cell r="B929" t="str">
            <v>084-08-48</v>
          </cell>
          <cell r="C929" t="str">
            <v>Маркер МК3- 6мм символ "5" 350/упак HLT</v>
          </cell>
          <cell r="D929" t="str">
            <v>уп.</v>
          </cell>
          <cell r="E929">
            <v>1</v>
          </cell>
          <cell r="F929">
            <v>100</v>
          </cell>
          <cell r="G929">
            <v>0.07</v>
          </cell>
        </row>
        <row r="929">
          <cell r="J929">
            <v>4630076441160</v>
          </cell>
        </row>
        <row r="930">
          <cell r="B930" t="str">
            <v>084-08-49</v>
          </cell>
          <cell r="C930" t="str">
            <v>Маркер МК3- 6мм символ "6" 350/упак HLT</v>
          </cell>
          <cell r="D930" t="str">
            <v>уп.</v>
          </cell>
          <cell r="E930">
            <v>1</v>
          </cell>
          <cell r="F930">
            <v>100</v>
          </cell>
          <cell r="G930">
            <v>0.07</v>
          </cell>
        </row>
        <row r="930">
          <cell r="J930">
            <v>4630076441177</v>
          </cell>
        </row>
        <row r="931">
          <cell r="B931" t="str">
            <v>084-08-50</v>
          </cell>
          <cell r="C931" t="str">
            <v>Маркер МК3- 6мм символ "7" 350/упак HLT</v>
          </cell>
          <cell r="D931" t="str">
            <v>уп.</v>
          </cell>
          <cell r="E931">
            <v>1</v>
          </cell>
          <cell r="F931">
            <v>100</v>
          </cell>
          <cell r="G931">
            <v>0.07</v>
          </cell>
        </row>
        <row r="931">
          <cell r="J931">
            <v>4630076441184</v>
          </cell>
        </row>
        <row r="932">
          <cell r="B932" t="str">
            <v>084-08-51</v>
          </cell>
          <cell r="C932" t="str">
            <v>Маркер МК3- 6мм символ "8" 350/упак HLT</v>
          </cell>
          <cell r="D932" t="str">
            <v>уп.</v>
          </cell>
          <cell r="E932">
            <v>1</v>
          </cell>
          <cell r="F932">
            <v>100</v>
          </cell>
          <cell r="G932">
            <v>0.07</v>
          </cell>
        </row>
        <row r="932">
          <cell r="J932">
            <v>4630076441191</v>
          </cell>
        </row>
        <row r="933">
          <cell r="B933" t="str">
            <v>084-08-52</v>
          </cell>
          <cell r="C933" t="str">
            <v>Маркер МК3- 6мм символ "9" 350/упак HLT</v>
          </cell>
          <cell r="D933" t="str">
            <v>уп.</v>
          </cell>
          <cell r="E933">
            <v>1</v>
          </cell>
          <cell r="F933">
            <v>100</v>
          </cell>
          <cell r="G933">
            <v>0.07</v>
          </cell>
        </row>
        <row r="933">
          <cell r="J933" t="str">
            <v>4630076441207</v>
          </cell>
        </row>
        <row r="934">
          <cell r="B934" t="str">
            <v>084-08-53</v>
          </cell>
          <cell r="C934" t="str">
            <v>Маркер МК3- 6мм символ "А" 350/упак HLT</v>
          </cell>
          <cell r="D934" t="str">
            <v>уп.</v>
          </cell>
          <cell r="E934">
            <v>1</v>
          </cell>
          <cell r="F934">
            <v>100</v>
          </cell>
          <cell r="G934">
            <v>0.07</v>
          </cell>
        </row>
        <row r="934">
          <cell r="J934" t="str">
            <v>4630076441214</v>
          </cell>
        </row>
        <row r="935">
          <cell r="B935" t="str">
            <v>084-08-54</v>
          </cell>
          <cell r="C935" t="str">
            <v>Маркер МК3- 6мм символ "В" 350/упак HLT</v>
          </cell>
          <cell r="D935" t="str">
            <v>уп.</v>
          </cell>
          <cell r="E935">
            <v>1</v>
          </cell>
          <cell r="F935">
            <v>100</v>
          </cell>
          <cell r="G935">
            <v>0.07</v>
          </cell>
        </row>
        <row r="935">
          <cell r="J935" t="str">
            <v>4630076441221</v>
          </cell>
        </row>
        <row r="936">
          <cell r="B936" t="str">
            <v>084-08-55</v>
          </cell>
          <cell r="C936" t="str">
            <v>Маркер МК3- 6мм символ "С" 350/упак HLT</v>
          </cell>
          <cell r="D936" t="str">
            <v>уп.</v>
          </cell>
          <cell r="E936">
            <v>1</v>
          </cell>
          <cell r="F936">
            <v>100</v>
          </cell>
          <cell r="G936">
            <v>0.07</v>
          </cell>
        </row>
        <row r="936">
          <cell r="J936" t="str">
            <v>4630076441238</v>
          </cell>
        </row>
        <row r="937">
          <cell r="B937" t="str">
            <v>084-08-56</v>
          </cell>
          <cell r="C937" t="str">
            <v>Маркер МК3- 6мм символ "N" 350/упак HLT</v>
          </cell>
          <cell r="D937" t="str">
            <v>уп.</v>
          </cell>
          <cell r="E937">
            <v>1</v>
          </cell>
          <cell r="F937">
            <v>100</v>
          </cell>
          <cell r="G937">
            <v>0.07</v>
          </cell>
        </row>
        <row r="937">
          <cell r="J937" t="str">
            <v>4630076441245</v>
          </cell>
        </row>
        <row r="938">
          <cell r="B938" t="str">
            <v>084-08-070</v>
          </cell>
          <cell r="C938" t="str">
            <v>Маркер МК4- 10мм символ "0" 180/упак HLT</v>
          </cell>
          <cell r="D938" t="str">
            <v>уп.</v>
          </cell>
        </row>
        <row r="938">
          <cell r="J938" t="str">
            <v>4650358700464</v>
          </cell>
        </row>
        <row r="939">
          <cell r="B939" t="str">
            <v>084-08-071</v>
          </cell>
          <cell r="C939" t="str">
            <v>Маркер МК4- 10мм символ "1" 180/упак HLT</v>
          </cell>
          <cell r="D939" t="str">
            <v>уп.</v>
          </cell>
        </row>
        <row r="940">
          <cell r="B940" t="str">
            <v>084-08-072</v>
          </cell>
          <cell r="C940" t="str">
            <v>Маркер МК4- 10мм символ "2" 180/упак HLT</v>
          </cell>
          <cell r="D940" t="str">
            <v>уп.</v>
          </cell>
        </row>
        <row r="941">
          <cell r="B941" t="str">
            <v>084-08-073</v>
          </cell>
          <cell r="C941" t="str">
            <v>Маркер МК4- 10мм символ "3" 180/упак HLT</v>
          </cell>
          <cell r="D941" t="str">
            <v>уп.</v>
          </cell>
        </row>
        <row r="942">
          <cell r="B942" t="str">
            <v>084-08-074</v>
          </cell>
          <cell r="C942" t="str">
            <v>Маркер МК4- 10мм символ "4" 180/упак HLT</v>
          </cell>
          <cell r="D942" t="str">
            <v>уп.</v>
          </cell>
        </row>
        <row r="942">
          <cell r="J942" t="str">
            <v>4650358700471</v>
          </cell>
        </row>
        <row r="943">
          <cell r="B943" t="str">
            <v>084-08-075</v>
          </cell>
          <cell r="C943" t="str">
            <v>Маркер МК4- 10мм символ "5" 180/упак HLT</v>
          </cell>
          <cell r="D943" t="str">
            <v>уп.</v>
          </cell>
        </row>
        <row r="944">
          <cell r="B944" t="str">
            <v>084-08-076</v>
          </cell>
          <cell r="C944" t="str">
            <v>Маркер МК4- 10мм символ "6" 180/упак HLT</v>
          </cell>
          <cell r="D944" t="str">
            <v>уп.</v>
          </cell>
        </row>
        <row r="945">
          <cell r="B945" t="str">
            <v>084-08-077</v>
          </cell>
          <cell r="C945" t="str">
            <v>Маркер МК4- 10мм символ "7" 180/упак HLT</v>
          </cell>
          <cell r="D945" t="str">
            <v>уп.</v>
          </cell>
        </row>
        <row r="945">
          <cell r="J945" t="str">
            <v>4650358700488</v>
          </cell>
        </row>
        <row r="946">
          <cell r="B946" t="str">
            <v>084-08-078</v>
          </cell>
          <cell r="C946" t="str">
            <v>Маркер МК4- 10мм символ "8" 180/упак HLT</v>
          </cell>
          <cell r="D946" t="str">
            <v>уп.</v>
          </cell>
        </row>
        <row r="947">
          <cell r="B947" t="str">
            <v>084-08-079</v>
          </cell>
          <cell r="C947" t="str">
            <v>Маркер МК4- 10мм символ "9" 180/упак HLT</v>
          </cell>
          <cell r="D947" t="str">
            <v>уп.</v>
          </cell>
        </row>
        <row r="947">
          <cell r="J947" t="str">
            <v>4650358700495</v>
          </cell>
        </row>
        <row r="948">
          <cell r="B948" t="str">
            <v>084-08-080</v>
          </cell>
          <cell r="C948" t="str">
            <v>Маркер МК4- 10мм символ "А" 180/упак HLT</v>
          </cell>
          <cell r="D948" t="str">
            <v>уп.</v>
          </cell>
        </row>
        <row r="949">
          <cell r="B949" t="str">
            <v>084-08-081</v>
          </cell>
          <cell r="C949" t="str">
            <v>Маркер МК4- 10мм символ "В" 180/упак HLT</v>
          </cell>
          <cell r="D949" t="str">
            <v>уп.</v>
          </cell>
        </row>
        <row r="950">
          <cell r="B950" t="str">
            <v>084-08-082</v>
          </cell>
          <cell r="C950" t="str">
            <v>Маркер МК4- 10мм символ "С" 180/упак HLT</v>
          </cell>
          <cell r="D950" t="str">
            <v>уп.</v>
          </cell>
        </row>
        <row r="951">
          <cell r="B951" t="str">
            <v>084-08-083</v>
          </cell>
          <cell r="C951" t="str">
            <v>Маркер МК4- 10мм символ "N" 180/упак HLT</v>
          </cell>
          <cell r="D951" t="str">
            <v>уп.</v>
          </cell>
        </row>
        <row r="951">
          <cell r="J951" t="str">
            <v>4650358700501</v>
          </cell>
        </row>
        <row r="952">
          <cell r="B952" t="str">
            <v>Маркеры наборные МН</v>
          </cell>
        </row>
        <row r="953">
          <cell r="B953" t="str">
            <v>084-08-101</v>
          </cell>
          <cell r="C953" t="str">
            <v>Маркер наборный - символ "0" черный 1,5 мм2 (уп./150 шт.) HLT</v>
          </cell>
          <cell r="D953" t="str">
            <v>уп.</v>
          </cell>
          <cell r="E953">
            <v>1</v>
          </cell>
          <cell r="F953">
            <v>100</v>
          </cell>
        </row>
        <row r="953">
          <cell r="J953">
            <v>4630076448855</v>
          </cell>
        </row>
        <row r="954">
          <cell r="B954" t="str">
            <v>084-08-102</v>
          </cell>
          <cell r="C954" t="str">
            <v>Маркер наборный - символ "1" коричневый 1,5 мм2 (уп./150 шт.) HLT</v>
          </cell>
          <cell r="D954" t="str">
            <v>уп.</v>
          </cell>
          <cell r="E954">
            <v>1</v>
          </cell>
          <cell r="F954">
            <v>100</v>
          </cell>
        </row>
        <row r="954">
          <cell r="J954">
            <v>4630076448862</v>
          </cell>
        </row>
        <row r="955">
          <cell r="B955" t="str">
            <v>084-08-103</v>
          </cell>
          <cell r="C955" t="str">
            <v>Маркер наборный - символ "2" красный 1,5 мм2 (уп./150 шт.) HLT</v>
          </cell>
          <cell r="D955" t="str">
            <v>уп.</v>
          </cell>
          <cell r="E955">
            <v>1</v>
          </cell>
          <cell r="F955">
            <v>100</v>
          </cell>
        </row>
        <row r="955">
          <cell r="J955">
            <v>4630076448879</v>
          </cell>
        </row>
        <row r="956">
          <cell r="B956" t="str">
            <v>084-08-104</v>
          </cell>
          <cell r="C956" t="str">
            <v>Маркер наборный - символ "3" оранжевый 1,5 мм2 (уп./150 шт.) HLT</v>
          </cell>
          <cell r="D956" t="str">
            <v>уп.</v>
          </cell>
          <cell r="E956">
            <v>1</v>
          </cell>
          <cell r="F956">
            <v>100</v>
          </cell>
        </row>
        <row r="956">
          <cell r="J956">
            <v>4630076448886</v>
          </cell>
        </row>
        <row r="957">
          <cell r="B957" t="str">
            <v>084-08-105</v>
          </cell>
          <cell r="C957" t="str">
            <v>Маркер наборный - символ "4" желтый 1,5 мм2 (уп./150 шт.) HLT</v>
          </cell>
          <cell r="D957" t="str">
            <v>уп.</v>
          </cell>
          <cell r="E957">
            <v>1</v>
          </cell>
          <cell r="F957">
            <v>100</v>
          </cell>
        </row>
        <row r="957">
          <cell r="J957">
            <v>4630076448893</v>
          </cell>
        </row>
        <row r="958">
          <cell r="B958" t="str">
            <v>084-08-106</v>
          </cell>
          <cell r="C958" t="str">
            <v>Маркер наборный - символ "5" зеленый 1,5 мм2 (уп./150 шт.) HLT</v>
          </cell>
          <cell r="D958" t="str">
            <v>уп.</v>
          </cell>
          <cell r="E958">
            <v>1</v>
          </cell>
          <cell r="F958">
            <v>100</v>
          </cell>
        </row>
        <row r="958">
          <cell r="J958">
            <v>4630076448909</v>
          </cell>
        </row>
        <row r="959">
          <cell r="B959" t="str">
            <v>084-08-107</v>
          </cell>
          <cell r="C959" t="str">
            <v>Маркер наборный - символ "6" голубой 1,5 мм2 (уп./150 шт.) HLT</v>
          </cell>
          <cell r="D959" t="str">
            <v>уп.</v>
          </cell>
          <cell r="E959">
            <v>1</v>
          </cell>
          <cell r="F959">
            <v>100</v>
          </cell>
        </row>
        <row r="959">
          <cell r="J959">
            <v>4630076448916</v>
          </cell>
        </row>
        <row r="960">
          <cell r="B960" t="str">
            <v>084-08-108</v>
          </cell>
          <cell r="C960" t="str">
            <v>Маркер наборный - символ "7" фиолетовый 1,5 мм2 (уп./150 шт.) HLT</v>
          </cell>
          <cell r="D960" t="str">
            <v>уп.</v>
          </cell>
          <cell r="E960">
            <v>1</v>
          </cell>
          <cell r="F960">
            <v>100</v>
          </cell>
        </row>
        <row r="960">
          <cell r="J960">
            <v>4630076448923</v>
          </cell>
        </row>
        <row r="961">
          <cell r="B961" t="str">
            <v>084-08-109</v>
          </cell>
          <cell r="C961" t="str">
            <v>Маркер наборный - символ "8" серый 1,5 мм2 (уп./150 шт.) HLT</v>
          </cell>
          <cell r="D961" t="str">
            <v>уп.</v>
          </cell>
          <cell r="E961">
            <v>1</v>
          </cell>
          <cell r="F961">
            <v>100</v>
          </cell>
        </row>
        <row r="961">
          <cell r="J961">
            <v>4630076448930</v>
          </cell>
        </row>
        <row r="962">
          <cell r="B962" t="str">
            <v>084-08-110</v>
          </cell>
          <cell r="C962" t="str">
            <v>Маркер наборный - символ "9" белый 1,5 мм2 (уп./150 шт.) HLT</v>
          </cell>
          <cell r="D962" t="str">
            <v>уп.</v>
          </cell>
          <cell r="E962">
            <v>1</v>
          </cell>
          <cell r="F962">
            <v>100</v>
          </cell>
        </row>
        <row r="962">
          <cell r="J962">
            <v>4630076448947</v>
          </cell>
        </row>
        <row r="963">
          <cell r="B963" t="str">
            <v>084-08-111</v>
          </cell>
          <cell r="C963" t="str">
            <v>Маркер наборный - символ "N" желтый 1,5 мм2 (уп./150 шт.) HLT</v>
          </cell>
          <cell r="D963" t="str">
            <v>уп.</v>
          </cell>
          <cell r="E963">
            <v>1</v>
          </cell>
          <cell r="F963">
            <v>100</v>
          </cell>
        </row>
        <row r="963">
          <cell r="J963">
            <v>4630076448954</v>
          </cell>
        </row>
        <row r="964">
          <cell r="B964" t="str">
            <v>084-08-112</v>
          </cell>
          <cell r="C964" t="str">
            <v>Маркер наборный - символ "L" желтый 1,5 мм2 (уп./150 шт.) HLT</v>
          </cell>
          <cell r="D964" t="str">
            <v>уп.</v>
          </cell>
          <cell r="E964">
            <v>1</v>
          </cell>
          <cell r="F964">
            <v>100</v>
          </cell>
        </row>
        <row r="964">
          <cell r="J964">
            <v>4630076448961</v>
          </cell>
        </row>
        <row r="965">
          <cell r="B965" t="str">
            <v>084-08-113</v>
          </cell>
          <cell r="C965" t="str">
            <v>Маркер наборный - символ "A" желтый 1,5 мм2 (уп./150 шт.) HLT</v>
          </cell>
          <cell r="D965" t="str">
            <v>уп.</v>
          </cell>
          <cell r="E965">
            <v>1</v>
          </cell>
          <cell r="F965">
            <v>100</v>
          </cell>
        </row>
        <row r="965">
          <cell r="J965">
            <v>4630076448978</v>
          </cell>
        </row>
        <row r="966">
          <cell r="B966" t="str">
            <v>084-08-114</v>
          </cell>
          <cell r="C966" t="str">
            <v>Маркер наборный - символ "B" желтый 1,5 мм² (уп./150 шт.) HLT</v>
          </cell>
          <cell r="D966" t="str">
            <v>уп.</v>
          </cell>
          <cell r="E966">
            <v>1</v>
          </cell>
          <cell r="F966">
            <v>100</v>
          </cell>
        </row>
        <row r="966">
          <cell r="J966">
            <v>4630076448985</v>
          </cell>
        </row>
        <row r="967">
          <cell r="B967" t="str">
            <v>084-08-115</v>
          </cell>
          <cell r="C967" t="str">
            <v>Маркер наборный - символ "C" желтый 1,5 мм² (уп./150 шт.) HLT</v>
          </cell>
          <cell r="D967" t="str">
            <v>уп.</v>
          </cell>
          <cell r="E967">
            <v>1</v>
          </cell>
          <cell r="F967">
            <v>100</v>
          </cell>
        </row>
        <row r="967">
          <cell r="J967">
            <v>4630076448992</v>
          </cell>
        </row>
        <row r="968">
          <cell r="B968" t="str">
            <v>084-08-116</v>
          </cell>
          <cell r="C968" t="str">
            <v>Маркер наборный - символ "0" черный 2,5 мм2 (уп./100 шт.) HLT</v>
          </cell>
          <cell r="D968" t="str">
            <v>уп.</v>
          </cell>
          <cell r="E968">
            <v>1</v>
          </cell>
          <cell r="F968">
            <v>60</v>
          </cell>
        </row>
        <row r="968">
          <cell r="J968">
            <v>4630076449012</v>
          </cell>
        </row>
        <row r="969">
          <cell r="B969" t="str">
            <v>084-08-117</v>
          </cell>
          <cell r="C969" t="str">
            <v>Маркер наборный - символ "1" коричневый 2,5 мм2 (уп./100 шт.) HLT</v>
          </cell>
          <cell r="D969" t="str">
            <v>уп.</v>
          </cell>
          <cell r="E969">
            <v>1</v>
          </cell>
          <cell r="F969">
            <v>60</v>
          </cell>
        </row>
        <row r="969">
          <cell r="J969">
            <v>4630076449005</v>
          </cell>
        </row>
        <row r="970">
          <cell r="B970" t="str">
            <v>084-08-118</v>
          </cell>
          <cell r="C970" t="str">
            <v>Маркер наборный - символ "2" красный 2,5 мм2 (уп./100 шт.) HLT</v>
          </cell>
          <cell r="D970" t="str">
            <v>уп.</v>
          </cell>
          <cell r="E970">
            <v>1</v>
          </cell>
          <cell r="F970">
            <v>60</v>
          </cell>
        </row>
        <row r="970">
          <cell r="J970">
            <v>4630076449029</v>
          </cell>
        </row>
        <row r="971">
          <cell r="B971" t="str">
            <v>084-08-119</v>
          </cell>
          <cell r="C971" t="str">
            <v>Маркер наборный - символ "3" оранжевый 2,5 мм2 (уп./100 шт.) HLT</v>
          </cell>
          <cell r="D971" t="str">
            <v>уп.</v>
          </cell>
          <cell r="E971">
            <v>1</v>
          </cell>
          <cell r="F971">
            <v>60</v>
          </cell>
        </row>
        <row r="971">
          <cell r="J971">
            <v>4630076449036</v>
          </cell>
        </row>
        <row r="972">
          <cell r="B972" t="str">
            <v>084-08-120</v>
          </cell>
          <cell r="C972" t="str">
            <v>Маркер наборный - символ "4" желтый 2,5 мм2 (уп./100 шт.) HLT</v>
          </cell>
          <cell r="D972" t="str">
            <v>уп.</v>
          </cell>
          <cell r="E972">
            <v>1</v>
          </cell>
          <cell r="F972">
            <v>60</v>
          </cell>
        </row>
        <row r="972">
          <cell r="J972">
            <v>4630076449043</v>
          </cell>
        </row>
        <row r="973">
          <cell r="B973" t="str">
            <v>084-08-121</v>
          </cell>
          <cell r="C973" t="str">
            <v>Маркер наборный - символ "5" зеленый 2,5 мм2 (уп./100 шт.) HLT</v>
          </cell>
          <cell r="D973" t="str">
            <v>уп.</v>
          </cell>
          <cell r="E973">
            <v>1</v>
          </cell>
          <cell r="F973">
            <v>60</v>
          </cell>
        </row>
        <row r="973">
          <cell r="J973">
            <v>4630076449050</v>
          </cell>
        </row>
        <row r="974">
          <cell r="B974" t="str">
            <v>084-08-122</v>
          </cell>
          <cell r="C974" t="str">
            <v>Маркер наборный - символ "6" голубой 2,5 мм2 (уп./100 шт.) HLT</v>
          </cell>
          <cell r="D974" t="str">
            <v>уп.</v>
          </cell>
          <cell r="E974">
            <v>1</v>
          </cell>
          <cell r="F974">
            <v>60</v>
          </cell>
        </row>
        <row r="974">
          <cell r="J974">
            <v>4630076449067</v>
          </cell>
        </row>
        <row r="975">
          <cell r="B975" t="str">
            <v>084-08-123</v>
          </cell>
          <cell r="C975" t="str">
            <v>Маркер наборный - символ "7" фиолетовый 2,5 мм2 (уп./100 шт.) HLT</v>
          </cell>
          <cell r="D975" t="str">
            <v>уп.</v>
          </cell>
          <cell r="E975">
            <v>1</v>
          </cell>
          <cell r="F975">
            <v>60</v>
          </cell>
        </row>
        <row r="975">
          <cell r="J975">
            <v>4630076448848</v>
          </cell>
        </row>
        <row r="976">
          <cell r="B976" t="str">
            <v>084-08-124</v>
          </cell>
          <cell r="C976" t="str">
            <v>Маркер наборный - символ "8" серый 2,5 мм2 (уп./100 шт.) HLT</v>
          </cell>
          <cell r="D976" t="str">
            <v>уп.</v>
          </cell>
          <cell r="E976">
            <v>1</v>
          </cell>
          <cell r="F976">
            <v>60</v>
          </cell>
        </row>
        <row r="976">
          <cell r="J976">
            <v>4630076449074</v>
          </cell>
        </row>
        <row r="977">
          <cell r="B977" t="str">
            <v>084-08-125</v>
          </cell>
          <cell r="C977" t="str">
            <v>Маркер наборный - символ "9" белый 2,5 мм2 (уп./100 шт.) HLT</v>
          </cell>
          <cell r="D977" t="str">
            <v>уп.</v>
          </cell>
          <cell r="E977">
            <v>1</v>
          </cell>
          <cell r="F977">
            <v>60</v>
          </cell>
        </row>
        <row r="977">
          <cell r="J977">
            <v>4630076449081</v>
          </cell>
        </row>
        <row r="978">
          <cell r="B978" t="str">
            <v>084-08-126</v>
          </cell>
          <cell r="C978" t="str">
            <v>Маркер наборный - символ "N" желтый 2,5 мм2 (уп./100 шт.) HLT</v>
          </cell>
          <cell r="D978" t="str">
            <v>уп.</v>
          </cell>
          <cell r="E978">
            <v>1</v>
          </cell>
          <cell r="F978">
            <v>60</v>
          </cell>
        </row>
        <row r="978">
          <cell r="J978">
            <v>4630076449098</v>
          </cell>
        </row>
        <row r="979">
          <cell r="B979" t="str">
            <v>084-08-127</v>
          </cell>
          <cell r="C979" t="str">
            <v>Маркер наборный - символ "L" желтый 2,5 мм2 (уп./100 шт.) HLT</v>
          </cell>
          <cell r="D979" t="str">
            <v>уп.</v>
          </cell>
          <cell r="E979">
            <v>1</v>
          </cell>
          <cell r="F979">
            <v>60</v>
          </cell>
        </row>
        <row r="979">
          <cell r="J979">
            <v>4630076449104</v>
          </cell>
        </row>
        <row r="980">
          <cell r="B980" t="str">
            <v>084-08-128</v>
          </cell>
          <cell r="C980" t="str">
            <v>Маркер наборный - символ "A" желтый 2,5 мм2 (уп./100 шт.) HLT</v>
          </cell>
          <cell r="D980" t="str">
            <v>уп.</v>
          </cell>
          <cell r="E980">
            <v>1</v>
          </cell>
          <cell r="F980">
            <v>60</v>
          </cell>
        </row>
        <row r="980">
          <cell r="J980">
            <v>4630076449111</v>
          </cell>
        </row>
        <row r="981">
          <cell r="B981" t="str">
            <v>084-08-129</v>
          </cell>
          <cell r="C981" t="str">
            <v>Маркер наборный - символ "B" желтый 2,5 мм2 (уп./100 шт.) HLT</v>
          </cell>
          <cell r="D981" t="str">
            <v>уп.</v>
          </cell>
          <cell r="E981">
            <v>1</v>
          </cell>
          <cell r="F981">
            <v>60</v>
          </cell>
        </row>
        <row r="981">
          <cell r="J981">
            <v>4630076449128</v>
          </cell>
        </row>
        <row r="982">
          <cell r="B982" t="str">
            <v>084-08-130</v>
          </cell>
          <cell r="C982" t="str">
            <v>Маркер наборный - символ "C" желтый 2,5 мм2 (уп./100 шт.) HLT</v>
          </cell>
          <cell r="D982" t="str">
            <v>уп.</v>
          </cell>
          <cell r="E982">
            <v>1</v>
          </cell>
          <cell r="F982">
            <v>60</v>
          </cell>
        </row>
        <row r="982">
          <cell r="J982">
            <v>4630076449135</v>
          </cell>
        </row>
        <row r="983">
          <cell r="B983" t="str">
            <v>084-08-131</v>
          </cell>
          <cell r="C983" t="str">
            <v>Маркер наборный - символ "0" черный 4 мм2 (уп./100 шт.) HLT</v>
          </cell>
          <cell r="D983" t="str">
            <v>уп.</v>
          </cell>
          <cell r="E983">
            <v>1</v>
          </cell>
          <cell r="F983">
            <v>50</v>
          </cell>
        </row>
        <row r="983">
          <cell r="J983">
            <v>4630076449142</v>
          </cell>
        </row>
        <row r="984">
          <cell r="B984" t="str">
            <v>084-08-132</v>
          </cell>
          <cell r="C984" t="str">
            <v>Маркер наборный - символ "1" коричневый 4 мм2 (уп./100 шт.) HLT</v>
          </cell>
          <cell r="D984" t="str">
            <v>уп.</v>
          </cell>
          <cell r="E984">
            <v>1</v>
          </cell>
          <cell r="F984">
            <v>50</v>
          </cell>
        </row>
        <row r="984">
          <cell r="J984">
            <v>4630076449159</v>
          </cell>
        </row>
        <row r="985">
          <cell r="B985" t="str">
            <v>084-08-133</v>
          </cell>
          <cell r="C985" t="str">
            <v>Маркер наборный - символ "2" красный 4 мм2 (уп./100 шт.) HLT</v>
          </cell>
          <cell r="D985" t="str">
            <v>уп.</v>
          </cell>
          <cell r="E985">
            <v>1</v>
          </cell>
          <cell r="F985">
            <v>50</v>
          </cell>
        </row>
        <row r="985">
          <cell r="J985">
            <v>4630076449166</v>
          </cell>
        </row>
        <row r="986">
          <cell r="B986" t="str">
            <v>084-08-134</v>
          </cell>
          <cell r="C986" t="str">
            <v>Маркер наборный - символ "3" оранжевый 4 мм2 (уп./100 шт.) HLT</v>
          </cell>
          <cell r="D986" t="str">
            <v>уп.</v>
          </cell>
          <cell r="E986">
            <v>1</v>
          </cell>
          <cell r="F986">
            <v>50</v>
          </cell>
        </row>
        <row r="986">
          <cell r="J986">
            <v>4630076449173</v>
          </cell>
        </row>
        <row r="987">
          <cell r="B987" t="str">
            <v>084-08-135</v>
          </cell>
          <cell r="C987" t="str">
            <v>Маркер наборный - символ "4" желтый 4 мм2 (уп./100 шт.) HLT</v>
          </cell>
          <cell r="D987" t="str">
            <v>уп.</v>
          </cell>
          <cell r="E987">
            <v>1</v>
          </cell>
          <cell r="F987">
            <v>50</v>
          </cell>
        </row>
        <row r="987">
          <cell r="J987">
            <v>4630076449180</v>
          </cell>
        </row>
        <row r="988">
          <cell r="B988" t="str">
            <v>084-08-136</v>
          </cell>
          <cell r="C988" t="str">
            <v>Маркер наборный - символ "5" зеленый 4 мм2 (уп./100 шт.) HLT</v>
          </cell>
          <cell r="D988" t="str">
            <v>уп.</v>
          </cell>
          <cell r="E988">
            <v>1</v>
          </cell>
          <cell r="F988">
            <v>50</v>
          </cell>
        </row>
        <row r="988">
          <cell r="J988">
            <v>4630076449197</v>
          </cell>
        </row>
        <row r="989">
          <cell r="B989" t="str">
            <v>084-08-137</v>
          </cell>
          <cell r="C989" t="str">
            <v>Маркер наборный - символ "6" голубой 4 мм2 (уп./100 шт.) HLT</v>
          </cell>
          <cell r="D989" t="str">
            <v>уп.</v>
          </cell>
          <cell r="E989">
            <v>1</v>
          </cell>
          <cell r="F989">
            <v>50</v>
          </cell>
        </row>
        <row r="989">
          <cell r="J989">
            <v>4630076449203</v>
          </cell>
        </row>
        <row r="990">
          <cell r="B990" t="str">
            <v>084-08-138</v>
          </cell>
          <cell r="C990" t="str">
            <v>Маркер наборный - символ "7" фиолетовый 4 мм2 (уп./100 шт.) HLT</v>
          </cell>
          <cell r="D990" t="str">
            <v>уп.</v>
          </cell>
          <cell r="E990">
            <v>1</v>
          </cell>
          <cell r="F990">
            <v>50</v>
          </cell>
        </row>
        <row r="990">
          <cell r="J990">
            <v>4630076449210</v>
          </cell>
        </row>
        <row r="991">
          <cell r="B991" t="str">
            <v>084-08-139</v>
          </cell>
          <cell r="C991" t="str">
            <v>Маркер наборный - символ "8" серый 4 мм2 (уп./100 шт.) HLT</v>
          </cell>
          <cell r="D991" t="str">
            <v>уп.</v>
          </cell>
          <cell r="E991">
            <v>1</v>
          </cell>
          <cell r="F991">
            <v>50</v>
          </cell>
        </row>
        <row r="991">
          <cell r="J991">
            <v>4630076449227</v>
          </cell>
        </row>
        <row r="992">
          <cell r="B992" t="str">
            <v>084-08-140</v>
          </cell>
          <cell r="C992" t="str">
            <v>Маркер наборный - символ "9" белый 4 мм2 (уп./100 шт.) HLT</v>
          </cell>
          <cell r="D992" t="str">
            <v>уп.</v>
          </cell>
          <cell r="E992">
            <v>1</v>
          </cell>
          <cell r="F992">
            <v>50</v>
          </cell>
        </row>
        <row r="992">
          <cell r="J992">
            <v>4630076449234</v>
          </cell>
        </row>
        <row r="993">
          <cell r="B993" t="str">
            <v>084-08-141</v>
          </cell>
          <cell r="C993" t="str">
            <v>Маркер наборный - символ "N" желтый 4 мм2 (уп./100 шт.) HLT</v>
          </cell>
          <cell r="D993" t="str">
            <v>уп.</v>
          </cell>
          <cell r="E993">
            <v>1</v>
          </cell>
          <cell r="F993">
            <v>50</v>
          </cell>
        </row>
        <row r="993">
          <cell r="J993">
            <v>4630076449241</v>
          </cell>
        </row>
        <row r="994">
          <cell r="B994" t="str">
            <v>084-08-142</v>
          </cell>
          <cell r="C994" t="str">
            <v>Маркер наборный - символ "L" желтый 4 мм2 (уп./100 шт.) HLT</v>
          </cell>
          <cell r="D994" t="str">
            <v>уп.</v>
          </cell>
          <cell r="E994">
            <v>1</v>
          </cell>
          <cell r="F994">
            <v>50</v>
          </cell>
        </row>
        <row r="994">
          <cell r="J994">
            <v>4630076449258</v>
          </cell>
        </row>
        <row r="995">
          <cell r="B995" t="str">
            <v>084-08-143</v>
          </cell>
          <cell r="C995" t="str">
            <v>Маркер наборный - символ "A" желтый 4 мм2 (уп./100 шт.) HLT</v>
          </cell>
          <cell r="D995" t="str">
            <v>уп.</v>
          </cell>
          <cell r="E995">
            <v>1</v>
          </cell>
          <cell r="F995">
            <v>50</v>
          </cell>
        </row>
        <row r="995">
          <cell r="J995">
            <v>4630076449265</v>
          </cell>
        </row>
        <row r="996">
          <cell r="B996" t="str">
            <v>084-08-144</v>
          </cell>
          <cell r="C996" t="str">
            <v>Маркер наборный - символ "B" желтый 4 мм2 (уп./100 шт.) HLT</v>
          </cell>
          <cell r="D996" t="str">
            <v>уп.</v>
          </cell>
          <cell r="E996">
            <v>1</v>
          </cell>
          <cell r="F996">
            <v>50</v>
          </cell>
        </row>
        <row r="996">
          <cell r="J996">
            <v>4630076449272</v>
          </cell>
        </row>
        <row r="997">
          <cell r="B997" t="str">
            <v>084-08-145</v>
          </cell>
          <cell r="C997" t="str">
            <v>Маркер наборный - символ "C" желтый 4 мм2 (уп./100 шт.) HLT</v>
          </cell>
          <cell r="D997" t="str">
            <v>уп.</v>
          </cell>
          <cell r="E997">
            <v>1</v>
          </cell>
          <cell r="F997">
            <v>50</v>
          </cell>
        </row>
        <row r="997">
          <cell r="J997">
            <v>4630076449289</v>
          </cell>
        </row>
        <row r="998">
          <cell r="B998" t="str">
            <v>084-08-146</v>
          </cell>
          <cell r="C998" t="str">
            <v>Маркер наборный - символ "0" черный 6 мм2 (уп./100 шт.) HLT</v>
          </cell>
          <cell r="D998" t="str">
            <v>уп.</v>
          </cell>
          <cell r="E998">
            <v>1</v>
          </cell>
          <cell r="F998">
            <v>40</v>
          </cell>
        </row>
        <row r="998">
          <cell r="J998">
            <v>4630076449296</v>
          </cell>
        </row>
        <row r="999">
          <cell r="B999" t="str">
            <v>084-08-147</v>
          </cell>
          <cell r="C999" t="str">
            <v>Маркер наборный - символ "1" коричневый 6 мм2 (уп./100 шт.) HLT</v>
          </cell>
          <cell r="D999" t="str">
            <v>уп.</v>
          </cell>
          <cell r="E999">
            <v>1</v>
          </cell>
          <cell r="F999">
            <v>40</v>
          </cell>
        </row>
        <row r="999">
          <cell r="J999">
            <v>4630076449302</v>
          </cell>
        </row>
        <row r="1000">
          <cell r="B1000" t="str">
            <v>084-08-148</v>
          </cell>
          <cell r="C1000" t="str">
            <v>Маркер наборный - символ "2" красный 6 мм2 (уп./100 шт.) HLT</v>
          </cell>
          <cell r="D1000" t="str">
            <v>уп.</v>
          </cell>
          <cell r="E1000">
            <v>1</v>
          </cell>
          <cell r="F1000">
            <v>40</v>
          </cell>
        </row>
        <row r="1000">
          <cell r="J1000">
            <v>4630076449319</v>
          </cell>
        </row>
        <row r="1001">
          <cell r="B1001" t="str">
            <v>084-08-149</v>
          </cell>
          <cell r="C1001" t="str">
            <v>Маркер наборный - символ "3" оранжевый 6 мм2 (уп./100 шт.) HLT</v>
          </cell>
          <cell r="D1001" t="str">
            <v>уп.</v>
          </cell>
          <cell r="E1001">
            <v>1</v>
          </cell>
          <cell r="F1001">
            <v>40</v>
          </cell>
        </row>
        <row r="1001">
          <cell r="J1001">
            <v>4630076449326</v>
          </cell>
        </row>
        <row r="1002">
          <cell r="B1002" t="str">
            <v>084-08-150</v>
          </cell>
          <cell r="C1002" t="str">
            <v>Маркер наборный - символ "4" желтый 6 мм2 (уп./100 шт.) HLT</v>
          </cell>
          <cell r="D1002" t="str">
            <v>уп.</v>
          </cell>
          <cell r="E1002">
            <v>1</v>
          </cell>
          <cell r="F1002">
            <v>40</v>
          </cell>
        </row>
        <row r="1002">
          <cell r="J1002">
            <v>4630076449333</v>
          </cell>
        </row>
        <row r="1003">
          <cell r="B1003" t="str">
            <v>084-08-151</v>
          </cell>
          <cell r="C1003" t="str">
            <v>Маркер наборный - символ "5" зеленый 6 мм2 (уп./100 шт.) HLT</v>
          </cell>
          <cell r="D1003" t="str">
            <v>уп.</v>
          </cell>
          <cell r="E1003">
            <v>1</v>
          </cell>
          <cell r="F1003">
            <v>40</v>
          </cell>
        </row>
        <row r="1003">
          <cell r="J1003">
            <v>4630076449340</v>
          </cell>
        </row>
        <row r="1004">
          <cell r="B1004" t="str">
            <v>084-08-152</v>
          </cell>
          <cell r="C1004" t="str">
            <v>Маркер наборный - символ "6" голубой 6 мм2 (уп./100 шт.) HLT</v>
          </cell>
          <cell r="D1004" t="str">
            <v>уп.</v>
          </cell>
          <cell r="E1004">
            <v>1</v>
          </cell>
          <cell r="F1004">
            <v>40</v>
          </cell>
        </row>
        <row r="1004">
          <cell r="J1004">
            <v>4630076449357</v>
          </cell>
        </row>
        <row r="1005">
          <cell r="B1005" t="str">
            <v>084-08-153</v>
          </cell>
          <cell r="C1005" t="str">
            <v>Маркер наборный - символ "7" фиолетовый 6 мм2 (уп./100 шт.) HLT</v>
          </cell>
          <cell r="D1005" t="str">
            <v>уп.</v>
          </cell>
          <cell r="E1005">
            <v>1</v>
          </cell>
          <cell r="F1005">
            <v>40</v>
          </cell>
        </row>
        <row r="1005">
          <cell r="J1005">
            <v>4630076449364</v>
          </cell>
        </row>
        <row r="1006">
          <cell r="B1006" t="str">
            <v>084-08-154</v>
          </cell>
          <cell r="C1006" t="str">
            <v>Маркер наборный - символ "8" серый 6 мм2 (уп./100 шт.) HLT</v>
          </cell>
          <cell r="D1006" t="str">
            <v>уп.</v>
          </cell>
          <cell r="E1006">
            <v>1</v>
          </cell>
          <cell r="F1006">
            <v>40</v>
          </cell>
        </row>
        <row r="1006">
          <cell r="J1006">
            <v>4630076449371</v>
          </cell>
        </row>
        <row r="1007">
          <cell r="B1007" t="str">
            <v>084-08-155</v>
          </cell>
          <cell r="C1007" t="str">
            <v>Маркер наборный - символ "9" белый 6 мм2 (уп./100 шт.) HLT</v>
          </cell>
          <cell r="D1007" t="str">
            <v>уп.</v>
          </cell>
          <cell r="E1007">
            <v>1</v>
          </cell>
          <cell r="F1007">
            <v>40</v>
          </cell>
        </row>
        <row r="1007">
          <cell r="J1007">
            <v>4630076449388</v>
          </cell>
        </row>
        <row r="1008">
          <cell r="B1008" t="str">
            <v>084-08-156</v>
          </cell>
          <cell r="C1008" t="str">
            <v>Маркер наборный - символ "N" желтый 6 мм2 (уп./100 шт.) HLT</v>
          </cell>
          <cell r="D1008" t="str">
            <v>уп.</v>
          </cell>
          <cell r="E1008">
            <v>1</v>
          </cell>
          <cell r="F1008">
            <v>40</v>
          </cell>
        </row>
        <row r="1008">
          <cell r="J1008">
            <v>4630076449395</v>
          </cell>
        </row>
        <row r="1009">
          <cell r="B1009" t="str">
            <v>084-08-157</v>
          </cell>
          <cell r="C1009" t="str">
            <v>Маркер наборный - символ "L" желтый 6 мм2 (уп./100 шт.) HLT</v>
          </cell>
          <cell r="D1009" t="str">
            <v>уп.</v>
          </cell>
          <cell r="E1009">
            <v>1</v>
          </cell>
          <cell r="F1009">
            <v>40</v>
          </cell>
        </row>
        <row r="1009">
          <cell r="J1009">
            <v>4630076449401</v>
          </cell>
        </row>
        <row r="1010">
          <cell r="B1010" t="str">
            <v>084-08-158</v>
          </cell>
          <cell r="C1010" t="str">
            <v>Маркер наборный - символ "A" желтый 6 мм2 (уп./100 шт.) HLT</v>
          </cell>
          <cell r="D1010" t="str">
            <v>уп.</v>
          </cell>
          <cell r="E1010">
            <v>1</v>
          </cell>
          <cell r="F1010">
            <v>40</v>
          </cell>
        </row>
        <row r="1010">
          <cell r="J1010">
            <v>4630076449418</v>
          </cell>
        </row>
        <row r="1011">
          <cell r="B1011" t="str">
            <v>084-08-159</v>
          </cell>
          <cell r="C1011" t="str">
            <v>Маркер наборный - символ "B" желтый 6 мм2 (уп./100 шт.) HLT</v>
          </cell>
          <cell r="D1011" t="str">
            <v>уп.</v>
          </cell>
          <cell r="E1011">
            <v>1</v>
          </cell>
          <cell r="F1011">
            <v>40</v>
          </cell>
        </row>
        <row r="1011">
          <cell r="J1011">
            <v>4630076449425</v>
          </cell>
        </row>
        <row r="1012">
          <cell r="B1012" t="str">
            <v>084-08-160</v>
          </cell>
          <cell r="C1012" t="str">
            <v>Маркер наборный - символ "C" желтый 6 мм2 (уп./100 шт.) HLT</v>
          </cell>
          <cell r="D1012" t="str">
            <v>уп.</v>
          </cell>
          <cell r="E1012">
            <v>1</v>
          </cell>
          <cell r="F1012">
            <v>40</v>
          </cell>
        </row>
        <row r="1012">
          <cell r="J1012">
            <v>4630076449432</v>
          </cell>
        </row>
        <row r="1013">
          <cell r="B1013" t="str">
            <v>084-08-165</v>
          </cell>
          <cell r="C1013" t="str">
            <v>Маркеры наборные – комплект цифр («0»-«9») 1,5 мм2 (150 шт.) HLT</v>
          </cell>
          <cell r="D1013" t="str">
            <v>уп.</v>
          </cell>
          <cell r="E1013">
            <v>1</v>
          </cell>
          <cell r="F1013">
            <v>100</v>
          </cell>
        </row>
        <row r="1013">
          <cell r="J1013">
            <v>4650358711170</v>
          </cell>
        </row>
        <row r="1014">
          <cell r="B1014" t="str">
            <v>084-08-162</v>
          </cell>
          <cell r="C1014" t="str">
            <v>Маркеры наборные – комплект цифр («0»-«9») 2,5 мм2 (100 шт.) HLT</v>
          </cell>
          <cell r="D1014" t="str">
            <v>уп.</v>
          </cell>
          <cell r="E1014">
            <v>1</v>
          </cell>
          <cell r="F1014">
            <v>60</v>
          </cell>
        </row>
        <row r="1014">
          <cell r="J1014">
            <v>4630076449456</v>
          </cell>
        </row>
        <row r="1015">
          <cell r="B1015" t="str">
            <v>084-08-163</v>
          </cell>
          <cell r="C1015" t="str">
            <v>Маркеры наборные – комплект цифр («0»-«9») 4  мм2 (100 шт.) HLT</v>
          </cell>
          <cell r="D1015" t="str">
            <v>уп.</v>
          </cell>
          <cell r="E1015">
            <v>1</v>
          </cell>
          <cell r="F1015">
            <v>50</v>
          </cell>
        </row>
        <row r="1015">
          <cell r="J1015">
            <v>4630076449463</v>
          </cell>
        </row>
        <row r="1016">
          <cell r="B1016" t="str">
            <v>084-08-164</v>
          </cell>
          <cell r="C1016" t="str">
            <v>Маркеры наборные – комплект цифр («0»-«9») 6  мм2 (100 шт.) HLT</v>
          </cell>
          <cell r="D1016" t="str">
            <v>уп.</v>
          </cell>
          <cell r="E1016">
            <v>1</v>
          </cell>
          <cell r="F1016">
            <v>40</v>
          </cell>
        </row>
        <row r="1016">
          <cell r="J1016">
            <v>4630076449470</v>
          </cell>
        </row>
        <row r="1017">
          <cell r="B1017" t="str">
            <v>Крышки защитные для вырезов в шкафах IP67</v>
          </cell>
        </row>
        <row r="1018">
          <cell r="B1018" t="str">
            <v>086-10-001</v>
          </cell>
          <cell r="C1018" t="str">
            <v>Крышка защитная для выреза в шкафу пластик 2 модуля IP67 HLT</v>
          </cell>
          <cell r="D1018" t="str">
            <v>шт.</v>
          </cell>
        </row>
        <row r="1018">
          <cell r="J1018">
            <v>4650358705049</v>
          </cell>
        </row>
        <row r="1019">
          <cell r="B1019" t="str">
            <v>086-10-002</v>
          </cell>
          <cell r="C1019" t="str">
            <v>Крышка защитная для выреза в шкафу пластик 3 модуля IP67 HLT</v>
          </cell>
          <cell r="D1019" t="str">
            <v>шт.</v>
          </cell>
        </row>
        <row r="1019">
          <cell r="J1019">
            <v>4650358705056</v>
          </cell>
        </row>
        <row r="1020">
          <cell r="B1020" t="str">
            <v>086-10-003</v>
          </cell>
          <cell r="C1020" t="str">
            <v>Крышка защитная для выреза в шкафу пластик 4 модуля IP67 HLT</v>
          </cell>
          <cell r="D1020" t="str">
            <v>шт.</v>
          </cell>
        </row>
        <row r="1020">
          <cell r="J1020">
            <v>4650358705070</v>
          </cell>
        </row>
        <row r="1021">
          <cell r="B1021" t="str">
            <v>086-10-004</v>
          </cell>
          <cell r="C1021" t="str">
            <v>Крышка защитная для выреза в шкафу пластик 6 модулей IP67 HLT</v>
          </cell>
          <cell r="D1021" t="str">
            <v>шт.</v>
          </cell>
        </row>
        <row r="1021">
          <cell r="J1021">
            <v>4650358705087</v>
          </cell>
        </row>
        <row r="1022">
          <cell r="B1022" t="str">
            <v>086-10-005</v>
          </cell>
          <cell r="C1022" t="str">
            <v>Крышка защитная для выреза в шкафу пластик 8 модулей IP67 HLT</v>
          </cell>
          <cell r="D1022" t="str">
            <v>шт.</v>
          </cell>
        </row>
        <row r="1022">
          <cell r="J1022">
            <v>4650358705094</v>
          </cell>
        </row>
        <row r="1023">
          <cell r="B1023" t="str">
            <v>086-10-006</v>
          </cell>
          <cell r="C1023" t="str">
            <v>Крышка защитная для выреза в шкафу пластик 12 модулей IP67 HLT</v>
          </cell>
          <cell r="D1023" t="str">
            <v>шт.</v>
          </cell>
        </row>
        <row r="1023">
          <cell r="J1023">
            <v>4650358705100</v>
          </cell>
        </row>
        <row r="1024">
          <cell r="B1024" t="str">
            <v>086-10-007</v>
          </cell>
          <cell r="C1024" t="str">
            <v>Крышка защитная для выреза в шкафу пластик 5 модулей IP67 (для приборов) HLT</v>
          </cell>
          <cell r="D1024" t="str">
            <v>шт.</v>
          </cell>
        </row>
        <row r="1024">
          <cell r="J1024">
            <v>4650358705117</v>
          </cell>
        </row>
        <row r="1025">
          <cell r="B1025" t="str">
            <v>Щиты распределительные пластиковые ЩРВ-П  (Встраиваемый)</v>
          </cell>
        </row>
        <row r="1026">
          <cell r="B1026" t="str">
            <v>086-08-001</v>
          </cell>
          <cell r="C1026" t="str">
            <v>Щиты распределительные пластиковые ЩРВ-П-2 IP40 (Встраиваемый) HLT</v>
          </cell>
          <cell r="D1026" t="str">
            <v>шт.</v>
          </cell>
          <cell r="E1026">
            <v>1</v>
          </cell>
          <cell r="F1026">
            <v>150</v>
          </cell>
        </row>
        <row r="1026">
          <cell r="J1026">
            <v>4650358711958</v>
          </cell>
        </row>
        <row r="1027">
          <cell r="B1027" t="str">
            <v>086-08-002</v>
          </cell>
          <cell r="C1027" t="str">
            <v>Щиты распределительные пластиковые ЩРВ-П-3 IP40 (Встраиваемый) HLT</v>
          </cell>
          <cell r="D1027" t="str">
            <v>шт.</v>
          </cell>
          <cell r="E1027">
            <v>1</v>
          </cell>
          <cell r="F1027">
            <v>50</v>
          </cell>
        </row>
        <row r="1027">
          <cell r="J1027">
            <v>4650358711972</v>
          </cell>
        </row>
        <row r="1028">
          <cell r="B1028" t="str">
            <v>086-08-003</v>
          </cell>
          <cell r="C1028" t="str">
            <v>Щиты распределительные пластиковые ЩРВ-П-4 IP40 (Встраиваемый) HLT</v>
          </cell>
          <cell r="D1028" t="str">
            <v>шт.</v>
          </cell>
          <cell r="E1028">
            <v>1</v>
          </cell>
          <cell r="F1028">
            <v>30</v>
          </cell>
        </row>
        <row r="1028">
          <cell r="J1028">
            <v>4650358711989</v>
          </cell>
        </row>
        <row r="1029">
          <cell r="B1029" t="str">
            <v>086-08-004</v>
          </cell>
          <cell r="C1029" t="str">
            <v>Щиты распределительные пластиковые ЩРВ-П-6 IP40 (Встраиваемый) HLT</v>
          </cell>
          <cell r="D1029" t="str">
            <v>шт.</v>
          </cell>
          <cell r="E1029">
            <v>1</v>
          </cell>
          <cell r="F1029">
            <v>30</v>
          </cell>
        </row>
        <row r="1029">
          <cell r="J1029">
            <v>4650358711996</v>
          </cell>
        </row>
        <row r="1030">
          <cell r="B1030" t="str">
            <v>086-08-005</v>
          </cell>
          <cell r="C1030" t="str">
            <v>Щиты распределительные пластиковые ЩРВ-П-8 IP40 (Встраиваемый) HLT</v>
          </cell>
          <cell r="D1030" t="str">
            <v>шт.</v>
          </cell>
          <cell r="E1030">
            <v>1</v>
          </cell>
          <cell r="F1030">
            <v>20</v>
          </cell>
        </row>
        <row r="1030">
          <cell r="J1030">
            <v>4650358712016</v>
          </cell>
        </row>
        <row r="1031">
          <cell r="B1031" t="str">
            <v>086-08-006</v>
          </cell>
          <cell r="C1031" t="str">
            <v>Щиты распределительные пластиковые ЩРВ-П-10 IP40 (Встраиваемый) HLT</v>
          </cell>
          <cell r="D1031" t="str">
            <v>шт.</v>
          </cell>
          <cell r="E1031">
            <v>1</v>
          </cell>
          <cell r="F1031">
            <v>20</v>
          </cell>
        </row>
        <row r="1031">
          <cell r="J1031">
            <v>4650358712023</v>
          </cell>
        </row>
        <row r="1032">
          <cell r="B1032" t="str">
            <v>086-08-007</v>
          </cell>
          <cell r="C1032" t="str">
            <v>Щиты распределительные пластиковые ЩРВ-П-12 IP40 (Встраиваемый) HLT</v>
          </cell>
          <cell r="D1032" t="str">
            <v>шт.</v>
          </cell>
          <cell r="E1032">
            <v>1</v>
          </cell>
          <cell r="F1032">
            <v>20</v>
          </cell>
        </row>
        <row r="1032">
          <cell r="J1032">
            <v>4650358712030</v>
          </cell>
        </row>
        <row r="1033">
          <cell r="B1033" t="str">
            <v>086-08-008</v>
          </cell>
          <cell r="C1033" t="str">
            <v>Щиты распределительные пластиковые ЩРВ-П-15 IP40 (Встраиваемый) HLT</v>
          </cell>
          <cell r="D1033" t="str">
            <v>шт.</v>
          </cell>
          <cell r="E1033">
            <v>1</v>
          </cell>
          <cell r="F1033">
            <v>15</v>
          </cell>
        </row>
        <row r="1033">
          <cell r="J1033">
            <v>4650358712047</v>
          </cell>
        </row>
        <row r="1034">
          <cell r="B1034" t="str">
            <v>086-08-009</v>
          </cell>
          <cell r="C1034" t="str">
            <v>Щиты распределительные пластиковые ЩРВ-П-18 IP40 (Встраиваемый) HLT</v>
          </cell>
          <cell r="D1034" t="str">
            <v>шт.</v>
          </cell>
          <cell r="E1034">
            <v>1</v>
          </cell>
          <cell r="F1034">
            <v>10</v>
          </cell>
        </row>
        <row r="1034">
          <cell r="J1034">
            <v>4650358712054</v>
          </cell>
        </row>
        <row r="1035">
          <cell r="B1035" t="str">
            <v>086-08-010</v>
          </cell>
          <cell r="C1035" t="str">
            <v>Щиты распределительные пластиковые ЩРВ-П-24 IP40 (Встраиваемый) HLT</v>
          </cell>
          <cell r="D1035" t="str">
            <v>шт.</v>
          </cell>
          <cell r="E1035">
            <v>1</v>
          </cell>
          <cell r="F1035">
            <v>10</v>
          </cell>
        </row>
        <row r="1035">
          <cell r="J1035">
            <v>4650358712061</v>
          </cell>
        </row>
        <row r="1036">
          <cell r="B1036" t="str">
            <v>086-08-011</v>
          </cell>
          <cell r="C1036" t="str">
            <v>Щиты распределительные пластиковые ЩРВ-П-36 IP40 (Встраиваемый) HLT</v>
          </cell>
          <cell r="D1036" t="str">
            <v>шт.</v>
          </cell>
          <cell r="E1036">
            <v>1</v>
          </cell>
          <cell r="F1036">
            <v>5</v>
          </cell>
        </row>
        <row r="1036">
          <cell r="J1036">
            <v>4650358712078</v>
          </cell>
        </row>
        <row r="1037">
          <cell r="B1037" t="str">
            <v>Щиты распределительные пластиковые ЩРН-П  (Навесной)</v>
          </cell>
        </row>
        <row r="1038">
          <cell r="B1038" t="str">
            <v>086-08-019</v>
          </cell>
          <cell r="C1038" t="str">
            <v>Щиты распределительные пластиковые ЩРН-П-2 IP40 (навесной) HLT</v>
          </cell>
          <cell r="D1038" t="str">
            <v>шт.</v>
          </cell>
          <cell r="E1038">
            <v>1</v>
          </cell>
          <cell r="F1038">
            <v>200</v>
          </cell>
        </row>
        <row r="1038">
          <cell r="J1038">
            <v>4650358712085</v>
          </cell>
        </row>
        <row r="1039">
          <cell r="B1039" t="str">
            <v>086-08-020</v>
          </cell>
          <cell r="C1039" t="str">
            <v>Щиты распределительные пластиковые ЩРН-П-3 IP40 (навесной) HLT</v>
          </cell>
          <cell r="D1039" t="str">
            <v>шт.</v>
          </cell>
          <cell r="E1039">
            <v>1</v>
          </cell>
          <cell r="F1039">
            <v>50</v>
          </cell>
        </row>
        <row r="1039">
          <cell r="J1039">
            <v>4650358712139</v>
          </cell>
        </row>
        <row r="1040">
          <cell r="B1040" t="str">
            <v>086-08-021</v>
          </cell>
          <cell r="C1040" t="str">
            <v>Щиты распределительные пластиковые ЩРН-П-4 IP40 (навесной) HLT</v>
          </cell>
          <cell r="D1040" t="str">
            <v>шт.</v>
          </cell>
          <cell r="E1040">
            <v>1</v>
          </cell>
          <cell r="F1040">
            <v>30</v>
          </cell>
        </row>
        <row r="1040">
          <cell r="J1040">
            <v>4650358712146</v>
          </cell>
        </row>
        <row r="1041">
          <cell r="B1041" t="str">
            <v>086-08-022</v>
          </cell>
          <cell r="C1041" t="str">
            <v>Щиты распределительные пластиковые ЩРН-П-6 IP40 (навесной) HLT</v>
          </cell>
          <cell r="D1041" t="str">
            <v>шт.</v>
          </cell>
          <cell r="E1041">
            <v>1</v>
          </cell>
          <cell r="F1041">
            <v>30</v>
          </cell>
        </row>
        <row r="1041">
          <cell r="J1041">
            <v>4650358712160</v>
          </cell>
        </row>
        <row r="1042">
          <cell r="B1042" t="str">
            <v>086-08-023</v>
          </cell>
          <cell r="C1042" t="str">
            <v>Щиты распределительные пластиковые ЩРН-П-8 IP40 (навесной) HLT</v>
          </cell>
          <cell r="D1042" t="str">
            <v>шт.</v>
          </cell>
          <cell r="E1042">
            <v>1</v>
          </cell>
          <cell r="F1042">
            <v>30</v>
          </cell>
        </row>
        <row r="1042">
          <cell r="J1042">
            <v>4650358712177</v>
          </cell>
        </row>
        <row r="1043">
          <cell r="B1043" t="str">
            <v>086-08-024</v>
          </cell>
          <cell r="C1043" t="str">
            <v>Щиты распределительные пластиковые ЩРН-П-10 IP40 (навесной) HLT</v>
          </cell>
          <cell r="D1043" t="str">
            <v>шт.</v>
          </cell>
          <cell r="E1043">
            <v>1</v>
          </cell>
          <cell r="F1043">
            <v>20</v>
          </cell>
        </row>
        <row r="1043">
          <cell r="J1043">
            <v>4650358712184</v>
          </cell>
        </row>
        <row r="1044">
          <cell r="B1044" t="str">
            <v>086-08-025</v>
          </cell>
          <cell r="C1044" t="str">
            <v>Щиты распределительные пластиковые ЩРН-П-12 IP40 (навесной) HLT</v>
          </cell>
          <cell r="D1044" t="str">
            <v>шт.</v>
          </cell>
          <cell r="E1044">
            <v>1</v>
          </cell>
          <cell r="F1044">
            <v>20</v>
          </cell>
        </row>
        <row r="1044">
          <cell r="J1044">
            <v>4650358712191</v>
          </cell>
        </row>
        <row r="1045">
          <cell r="B1045" t="str">
            <v>086-08-026</v>
          </cell>
          <cell r="C1045" t="str">
            <v>Щиты распределительные пластиковые ЩРН-П-15 IP40 (навесной) HLT</v>
          </cell>
          <cell r="D1045" t="str">
            <v>шт.</v>
          </cell>
          <cell r="E1045">
            <v>1</v>
          </cell>
          <cell r="F1045">
            <v>15</v>
          </cell>
        </row>
        <row r="1045">
          <cell r="J1045">
            <v>4650358712207</v>
          </cell>
        </row>
        <row r="1046">
          <cell r="B1046" t="str">
            <v>086-08-027</v>
          </cell>
          <cell r="C1046" t="str">
            <v>Щиты распределительные пластиковые ЩРН-П-18 IP40 (навесной) HLT</v>
          </cell>
          <cell r="D1046" t="str">
            <v>шт.</v>
          </cell>
          <cell r="E1046">
            <v>1</v>
          </cell>
          <cell r="F1046">
            <v>10</v>
          </cell>
        </row>
        <row r="1046">
          <cell r="J1046">
            <v>4650358712214</v>
          </cell>
        </row>
        <row r="1047">
          <cell r="B1047" t="str">
            <v>086-08-028</v>
          </cell>
          <cell r="C1047" t="str">
            <v>Щиты распределительные пластиковые ЩРН-П-24 IP40 (навесной) HLT</v>
          </cell>
          <cell r="D1047" t="str">
            <v>шт.</v>
          </cell>
          <cell r="E1047">
            <v>1</v>
          </cell>
          <cell r="F1047">
            <v>10</v>
          </cell>
        </row>
        <row r="1047">
          <cell r="J1047">
            <v>4650358712221</v>
          </cell>
        </row>
        <row r="1048">
          <cell r="B1048" t="str">
            <v>086-08-029</v>
          </cell>
          <cell r="C1048" t="str">
            <v>Щиты распределительные пластиковые ЩРН-П-36 IP40 (навесной) HLT</v>
          </cell>
          <cell r="D1048" t="str">
            <v>шт.</v>
          </cell>
          <cell r="E1048">
            <v>1</v>
          </cell>
          <cell r="F1048">
            <v>5</v>
          </cell>
        </row>
        <row r="1048">
          <cell r="J1048">
            <v>4650358712238</v>
          </cell>
        </row>
        <row r="1049">
          <cell r="B1049" t="str">
            <v>086-08-030</v>
          </cell>
          <cell r="C1049" t="str">
            <v>Щиты распределительные пластиковые ЩРН-П-36M IP40 (навесной) HLT</v>
          </cell>
          <cell r="D1049" t="str">
            <v>шт.</v>
          </cell>
          <cell r="E1049">
            <v>1</v>
          </cell>
          <cell r="F1049">
            <v>5</v>
          </cell>
        </row>
        <row r="1049">
          <cell r="J1049">
            <v>4650358712245</v>
          </cell>
        </row>
        <row r="1050">
          <cell r="B1050" t="str">
            <v>Щиты распределительные пластиковые ЩРН-ПГ</v>
          </cell>
        </row>
        <row r="1051">
          <cell r="B1051" t="str">
            <v>086-09-050</v>
          </cell>
          <cell r="C1051" t="str">
            <v>Щиты распределительные пластиковые ЩРН-ПГ HA4 IP65 HLT</v>
          </cell>
          <cell r="D1051" t="str">
            <v>шт.</v>
          </cell>
          <cell r="E1051">
            <v>1</v>
          </cell>
        </row>
        <row r="1051">
          <cell r="J1051">
            <v>4650358712252</v>
          </cell>
        </row>
        <row r="1052">
          <cell r="B1052" t="str">
            <v>086-09-051</v>
          </cell>
          <cell r="C1052" t="str">
            <v>Щиты распределительные пластиковые ЩРН-ПГ HA8 IP65 HLT</v>
          </cell>
          <cell r="D1052" t="str">
            <v>шт.</v>
          </cell>
          <cell r="E1052">
            <v>1</v>
          </cell>
        </row>
        <row r="1052">
          <cell r="J1052">
            <v>4650358712269</v>
          </cell>
        </row>
        <row r="1053">
          <cell r="B1053" t="str">
            <v>086-09-052</v>
          </cell>
          <cell r="C1053" t="str">
            <v>Щиты распределительные пластиковые ЩРН-ПГ HA12 IP65 HLT</v>
          </cell>
          <cell r="D1053" t="str">
            <v>шт.</v>
          </cell>
          <cell r="E1053">
            <v>1</v>
          </cell>
        </row>
        <row r="1053">
          <cell r="J1053">
            <v>4650358712276</v>
          </cell>
        </row>
        <row r="1054">
          <cell r="B1054" t="str">
            <v>086-09-053</v>
          </cell>
          <cell r="C1054" t="str">
            <v>Щиты распределительные пластиковые ЩРН-ПГ HA18 IP65 HLT</v>
          </cell>
          <cell r="D1054" t="str">
            <v>шт.</v>
          </cell>
          <cell r="E1054">
            <v>1</v>
          </cell>
        </row>
        <row r="1054">
          <cell r="J1054">
            <v>4650358712283</v>
          </cell>
        </row>
        <row r="1055">
          <cell r="B1055" t="str">
            <v>086-09-054</v>
          </cell>
          <cell r="C1055" t="str">
            <v>Щиты распределительные пластиковые ЩРН-ПГ HA24 IP65 HLT</v>
          </cell>
          <cell r="D1055" t="str">
            <v>шт.</v>
          </cell>
          <cell r="E1055">
            <v>1</v>
          </cell>
        </row>
        <row r="1055">
          <cell r="J1055">
            <v>4650358712306</v>
          </cell>
        </row>
        <row r="1056">
          <cell r="B1056" t="str">
            <v>086-09-055</v>
          </cell>
          <cell r="C1056" t="str">
            <v>Щиты распределительные пластиковые ЩРН-ПГ HA36 IP65 HLT</v>
          </cell>
          <cell r="D1056" t="str">
            <v>шт.</v>
          </cell>
          <cell r="E1056">
            <v>1</v>
          </cell>
          <cell r="F1056">
            <v>4</v>
          </cell>
        </row>
        <row r="1056">
          <cell r="J1056">
            <v>4650358712313</v>
          </cell>
        </row>
        <row r="1057">
          <cell r="B1057" t="str">
            <v>086-09-001</v>
          </cell>
          <cell r="C1057" t="str">
            <v>Щиты распределительные пластиковые ЩРН-ПГ HT2 IP65 HLT</v>
          </cell>
          <cell r="D1057" t="str">
            <v>шт.</v>
          </cell>
          <cell r="E1057">
            <v>1</v>
          </cell>
          <cell r="F1057">
            <v>120</v>
          </cell>
        </row>
        <row r="1057">
          <cell r="J1057">
            <v>4650358712320</v>
          </cell>
        </row>
        <row r="1058">
          <cell r="B1058" t="str">
            <v>086-09-002</v>
          </cell>
          <cell r="C1058" t="str">
            <v>Щиты распределительные пластиковые ЩРН-ПГ HT3 IP65 HLT</v>
          </cell>
          <cell r="D1058" t="str">
            <v>шт.</v>
          </cell>
          <cell r="E1058">
            <v>1</v>
          </cell>
          <cell r="F1058">
            <v>50</v>
          </cell>
        </row>
        <row r="1058">
          <cell r="J1058">
            <v>4650358712337</v>
          </cell>
        </row>
        <row r="1059">
          <cell r="B1059" t="str">
            <v>086-09-003</v>
          </cell>
          <cell r="C1059" t="str">
            <v>Щиты распределительные пластиковые ЩРН-ПГ HT5 IP65 HLT</v>
          </cell>
          <cell r="D1059" t="str">
            <v>шт.</v>
          </cell>
          <cell r="E1059">
            <v>1</v>
          </cell>
          <cell r="F1059">
            <v>40</v>
          </cell>
        </row>
        <row r="1059">
          <cell r="J1059">
            <v>4650358712344</v>
          </cell>
        </row>
        <row r="1060">
          <cell r="B1060" t="str">
            <v>086-09-004</v>
          </cell>
          <cell r="C1060" t="str">
            <v>Щиты распределительные пластиковые ЩРН-ПГ HT8 IP65 HLT</v>
          </cell>
          <cell r="D1060" t="str">
            <v>шт.</v>
          </cell>
          <cell r="E1060">
            <v>1</v>
          </cell>
          <cell r="F1060">
            <v>30</v>
          </cell>
        </row>
        <row r="1060">
          <cell r="J1060">
            <v>4650358712351</v>
          </cell>
        </row>
        <row r="1061">
          <cell r="B1061" t="str">
            <v>086-09-005</v>
          </cell>
          <cell r="C1061" t="str">
            <v>Щиты распределительные пластиковые ЩРН-ПГ HT12 IP65 HLT</v>
          </cell>
          <cell r="D1061" t="str">
            <v>шт.</v>
          </cell>
          <cell r="E1061">
            <v>1</v>
          </cell>
          <cell r="F1061">
            <v>20</v>
          </cell>
        </row>
        <row r="1061">
          <cell r="J1061">
            <v>4650358712368</v>
          </cell>
        </row>
        <row r="1062">
          <cell r="B1062" t="str">
            <v>086-09-006</v>
          </cell>
          <cell r="C1062" t="str">
            <v>Щиты распределительные пластиковые ЩРН-ПГ HT15 IP65 HLT</v>
          </cell>
          <cell r="D1062" t="str">
            <v>шт.</v>
          </cell>
          <cell r="E1062">
            <v>1</v>
          </cell>
          <cell r="F1062">
            <v>15</v>
          </cell>
        </row>
        <row r="1062">
          <cell r="J1062">
            <v>4650358712375</v>
          </cell>
        </row>
        <row r="1063">
          <cell r="B1063" t="str">
            <v>086-09-007</v>
          </cell>
          <cell r="C1063" t="str">
            <v>Щиты распределительные пластиковые ЩРН-ПГ HT18 IP65 HLT</v>
          </cell>
          <cell r="D1063" t="str">
            <v>шт.</v>
          </cell>
          <cell r="E1063">
            <v>1</v>
          </cell>
          <cell r="F1063">
            <v>15</v>
          </cell>
        </row>
        <row r="1063">
          <cell r="J1063">
            <v>4650358712382</v>
          </cell>
        </row>
        <row r="1064">
          <cell r="B1064" t="str">
            <v>086-09-008</v>
          </cell>
          <cell r="C1064" t="str">
            <v>Щиты распределительные пластиковые ЩРН-ПГ HT24 IP65 HLT</v>
          </cell>
          <cell r="D1064" t="str">
            <v>шт.</v>
          </cell>
          <cell r="E1064">
            <v>1</v>
          </cell>
          <cell r="F1064">
            <v>10</v>
          </cell>
        </row>
        <row r="1064">
          <cell r="J1064">
            <v>4650358712399</v>
          </cell>
        </row>
        <row r="1065">
          <cell r="B1065" t="str">
            <v>Модульные корпуса пластиковые КМП</v>
          </cell>
        </row>
        <row r="1066">
          <cell r="B1066" t="str">
            <v>086-11-001</v>
          </cell>
          <cell r="C1066" t="str">
            <v>Модульные корпуса пластиковые КМП 1 IP30 HLT</v>
          </cell>
          <cell r="D1066" t="str">
            <v>шт.</v>
          </cell>
          <cell r="E1066">
            <v>1</v>
          </cell>
          <cell r="F1066">
            <v>300</v>
          </cell>
        </row>
        <row r="1066">
          <cell r="J1066">
            <v>4650358712009</v>
          </cell>
        </row>
        <row r="1067">
          <cell r="B1067" t="str">
            <v>086-11-002</v>
          </cell>
          <cell r="C1067" t="str">
            <v>Модульные корпуса пластиковые КМП 2 IP30 HLT</v>
          </cell>
          <cell r="D1067" t="str">
            <v>шт.</v>
          </cell>
          <cell r="E1067">
            <v>1</v>
          </cell>
          <cell r="F1067">
            <v>240</v>
          </cell>
        </row>
        <row r="1067">
          <cell r="J1067">
            <v>4650358712115</v>
          </cell>
        </row>
        <row r="1068">
          <cell r="B1068" t="str">
            <v>086-11-003</v>
          </cell>
          <cell r="C1068" t="str">
            <v>Модульные корпуса пластиковые КМП 4 IP30 HLT</v>
          </cell>
          <cell r="D1068" t="str">
            <v>шт.</v>
          </cell>
          <cell r="E1068">
            <v>1</v>
          </cell>
          <cell r="F1068">
            <v>100</v>
          </cell>
        </row>
        <row r="1068">
          <cell r="J1068">
            <v>4650358712122</v>
          </cell>
        </row>
        <row r="1069">
          <cell r="B1069" t="str">
            <v>086-11-004</v>
          </cell>
          <cell r="C1069" t="str">
            <v>Модульные корпуса пластиковые КМП 6 IP30 HLT</v>
          </cell>
          <cell r="D1069" t="str">
            <v>шт.</v>
          </cell>
          <cell r="E1069">
            <v>1</v>
          </cell>
          <cell r="F1069">
            <v>100</v>
          </cell>
        </row>
        <row r="1069">
          <cell r="J1069">
            <v>4650358712153</v>
          </cell>
        </row>
        <row r="1070">
          <cell r="B1070" t="str">
            <v>086-11-005</v>
          </cell>
          <cell r="C1070" t="str">
            <v>Модульные корпуса пластиковые КМП 8 IP30 HLT</v>
          </cell>
          <cell r="D1070" t="str">
            <v>шт.</v>
          </cell>
          <cell r="E1070">
            <v>1</v>
          </cell>
          <cell r="F1070">
            <v>50</v>
          </cell>
        </row>
        <row r="1070">
          <cell r="J1070">
            <v>4650358712290</v>
          </cell>
        </row>
        <row r="1071">
          <cell r="B1071" t="str">
            <v>Знаки электробезопасности</v>
          </cell>
        </row>
        <row r="1072">
          <cell r="B1072" t="str">
            <v>081-26-01</v>
          </cell>
          <cell r="C1072" t="str">
            <v>Знаки электробезопасности маркировочная таблица на 12 модулей (уп./100 шт) HLT</v>
          </cell>
          <cell r="D1072" t="str">
            <v>уп.</v>
          </cell>
          <cell r="E1072">
            <v>500</v>
          </cell>
          <cell r="F1072">
            <v>1000</v>
          </cell>
        </row>
        <row r="1072">
          <cell r="I1072">
            <v>30</v>
          </cell>
          <cell r="J1072" t="str">
            <v>4670042799628</v>
          </cell>
        </row>
        <row r="1073">
          <cell r="B1073" t="str">
            <v>081-26-02</v>
          </cell>
          <cell r="C1073" t="str">
            <v>Знаки электробезопасности наклейка "12В" 15х50мм (уп./100 шт) HLT</v>
          </cell>
          <cell r="D1073" t="str">
            <v>уп.</v>
          </cell>
          <cell r="E1073">
            <v>1000</v>
          </cell>
          <cell r="F1073">
            <v>100</v>
          </cell>
        </row>
        <row r="1073">
          <cell r="I1073">
            <v>0</v>
          </cell>
          <cell r="J1073" t="str">
            <v>4630076441252</v>
          </cell>
        </row>
        <row r="1074">
          <cell r="B1074" t="str">
            <v>081-26-03</v>
          </cell>
          <cell r="C1074" t="str">
            <v>Знаки электробезопасности наклейка "220В" 15х50мм (уп./100 шт) HLT</v>
          </cell>
          <cell r="D1074" t="str">
            <v>уп.</v>
          </cell>
          <cell r="E1074">
            <v>1000</v>
          </cell>
          <cell r="F1074">
            <v>100</v>
          </cell>
        </row>
        <row r="1074">
          <cell r="I1074">
            <v>30</v>
          </cell>
          <cell r="J1074" t="str">
            <v>4630076441269</v>
          </cell>
        </row>
        <row r="1075">
          <cell r="B1075" t="str">
            <v>081-26-04</v>
          </cell>
          <cell r="C1075" t="str">
            <v>Знаки электробезопасности наклейка "220В" 35х100мм (уп./102 шт) HLT</v>
          </cell>
          <cell r="D1075" t="str">
            <v>уп.</v>
          </cell>
          <cell r="E1075">
            <v>1000</v>
          </cell>
          <cell r="F1075">
            <v>200</v>
          </cell>
        </row>
        <row r="1075">
          <cell r="I1075">
            <v>0</v>
          </cell>
          <cell r="J1075" t="str">
            <v>4630076441276</v>
          </cell>
        </row>
        <row r="1076">
          <cell r="B1076" t="str">
            <v>081-26-05</v>
          </cell>
          <cell r="C1076" t="str">
            <v>Знаки электробезопасности наклейка "24В" 15х50мм  (уп./100 шт) HLT</v>
          </cell>
          <cell r="D1076" t="str">
            <v>уп.</v>
          </cell>
          <cell r="E1076">
            <v>1000</v>
          </cell>
          <cell r="F1076">
            <v>100</v>
          </cell>
        </row>
        <row r="1076">
          <cell r="I1076">
            <v>30</v>
          </cell>
          <cell r="J1076" t="str">
            <v>4630076441283</v>
          </cell>
        </row>
        <row r="1077">
          <cell r="B1077" t="str">
            <v>081-26-06</v>
          </cell>
          <cell r="C1077" t="str">
            <v>Знаки электробезопасности наклейка "36В" 15х50мм (уп./100 шт) HLT</v>
          </cell>
          <cell r="D1077" t="str">
            <v>уп.</v>
          </cell>
          <cell r="E1077">
            <v>1000</v>
          </cell>
          <cell r="F1077">
            <v>200</v>
          </cell>
        </row>
        <row r="1077">
          <cell r="I1077">
            <v>0</v>
          </cell>
          <cell r="J1077" t="str">
            <v>4630076441290</v>
          </cell>
        </row>
        <row r="1078">
          <cell r="B1078" t="str">
            <v>081-26-07</v>
          </cell>
          <cell r="C1078" t="str">
            <v>Знаки электробезопасности наклейка "380В" 15х50мм (уп./100 шт) HLT</v>
          </cell>
          <cell r="D1078" t="str">
            <v>уп.</v>
          </cell>
          <cell r="E1078">
            <v>1000</v>
          </cell>
          <cell r="F1078">
            <v>100</v>
          </cell>
        </row>
        <row r="1078">
          <cell r="I1078">
            <v>30</v>
          </cell>
          <cell r="J1078" t="str">
            <v>4630076441306</v>
          </cell>
        </row>
        <row r="1079">
          <cell r="B1079" t="str">
            <v>081-26-08</v>
          </cell>
          <cell r="C1079" t="str">
            <v>Знаки электробезопасности наклейка "380В" 35х100мм (уп./102 шт) HLT</v>
          </cell>
          <cell r="D1079" t="str">
            <v>уп.</v>
          </cell>
          <cell r="E1079">
            <v>1000</v>
          </cell>
          <cell r="F1079">
            <v>200</v>
          </cell>
        </row>
        <row r="1079">
          <cell r="I1079">
            <v>0</v>
          </cell>
          <cell r="J1079" t="str">
            <v>4630076441313</v>
          </cell>
        </row>
        <row r="1080">
          <cell r="B1080" t="str">
            <v>081-26-09</v>
          </cell>
          <cell r="C1080" t="str">
            <v>Знаки электробезопасности наклейка "42В" 15х50мм (уп./100 шт) HLT</v>
          </cell>
          <cell r="D1080" t="str">
            <v>уп.</v>
          </cell>
          <cell r="E1080">
            <v>1092</v>
          </cell>
          <cell r="F1080">
            <v>100</v>
          </cell>
        </row>
        <row r="1080">
          <cell r="I1080">
            <v>30</v>
          </cell>
          <cell r="J1080" t="str">
            <v>4630076441320</v>
          </cell>
        </row>
        <row r="1081">
          <cell r="B1081" t="str">
            <v>081-26-12</v>
          </cell>
          <cell r="C1081" t="str">
            <v>Знаки электробезопасности наклейка "Заземлено" 200х100мм  (уп./20 шт) HLT</v>
          </cell>
          <cell r="D1081" t="str">
            <v>уп.</v>
          </cell>
          <cell r="E1081">
            <v>100</v>
          </cell>
          <cell r="F1081">
            <v>200</v>
          </cell>
        </row>
        <row r="1081">
          <cell r="I1081">
            <v>0</v>
          </cell>
          <cell r="J1081" t="str">
            <v>4630076441481</v>
          </cell>
        </row>
        <row r="1082">
          <cell r="B1082" t="str">
            <v>081-26-13</v>
          </cell>
          <cell r="C1082" t="str">
            <v>Знаки электробезопасности наклейка "Земля" Ø20 (уп./100 шт) HLT</v>
          </cell>
          <cell r="D1082" t="str">
            <v>уп.</v>
          </cell>
          <cell r="E1082">
            <v>960</v>
          </cell>
          <cell r="F1082">
            <v>1000</v>
          </cell>
        </row>
        <row r="1082">
          <cell r="I1082">
            <v>25</v>
          </cell>
          <cell r="J1082" t="str">
            <v>4630076441498</v>
          </cell>
        </row>
        <row r="1083">
          <cell r="B1083" t="str">
            <v>081-26-14</v>
          </cell>
          <cell r="C1083" t="str">
            <v>Знаки электробезопасности наклейка "Земля" Ø30 (уп./105 шт) HLT</v>
          </cell>
          <cell r="D1083" t="str">
            <v>уп.</v>
          </cell>
          <cell r="E1083">
            <v>500</v>
          </cell>
          <cell r="F1083">
            <v>1000</v>
          </cell>
        </row>
        <row r="1083">
          <cell r="I1083">
            <v>0</v>
          </cell>
          <cell r="J1083" t="str">
            <v>4630076441504</v>
          </cell>
        </row>
        <row r="1084">
          <cell r="B1084" t="str">
            <v>081-26-15</v>
          </cell>
          <cell r="C1084" t="str">
            <v>Знаки электробезопасности наклейка "Молния"25×25×25мм (уп./105 шт) HLT</v>
          </cell>
          <cell r="D1084" t="str">
            <v>уп.</v>
          </cell>
          <cell r="E1084">
            <v>980</v>
          </cell>
          <cell r="F1084">
            <v>1000</v>
          </cell>
        </row>
        <row r="1084">
          <cell r="I1084">
            <v>25</v>
          </cell>
          <cell r="J1084" t="str">
            <v>4630076441511</v>
          </cell>
        </row>
        <row r="1085">
          <cell r="B1085" t="str">
            <v>081-26-16</v>
          </cell>
          <cell r="C1085" t="str">
            <v>Знаки электробезопасности наклейка "Молния" 50×50×50мм (уп./108 шт) HLT</v>
          </cell>
          <cell r="D1085" t="str">
            <v>уп.</v>
          </cell>
          <cell r="E1085">
            <v>500</v>
          </cell>
          <cell r="F1085">
            <v>100</v>
          </cell>
        </row>
        <row r="1085">
          <cell r="I1085">
            <v>0</v>
          </cell>
          <cell r="J1085" t="str">
            <v>4630076441528</v>
          </cell>
        </row>
        <row r="1086">
          <cell r="B1086" t="str">
            <v>081-26-17</v>
          </cell>
          <cell r="C1086" t="str">
            <v>Знаки электробезопасности наклейка "Молния" 85×85×85мм (уп./52 шт) HLT</v>
          </cell>
          <cell r="D1086" t="str">
            <v>уп.</v>
          </cell>
          <cell r="E1086">
            <v>500</v>
          </cell>
          <cell r="F1086">
            <v>100</v>
          </cell>
        </row>
        <row r="1086">
          <cell r="I1086">
            <v>25</v>
          </cell>
          <cell r="J1086" t="str">
            <v>4630076441535</v>
          </cell>
        </row>
        <row r="1087">
          <cell r="B1087" t="str">
            <v>081-26-18</v>
          </cell>
          <cell r="C1087" t="str">
            <v>Знаки электробезопасности наклейка "Молния" 100×100×100мм (уп./20 шт) HLT</v>
          </cell>
          <cell r="D1087" t="str">
            <v>уп.</v>
          </cell>
          <cell r="E1087">
            <v>500</v>
          </cell>
          <cell r="F1087">
            <v>50</v>
          </cell>
        </row>
        <row r="1087">
          <cell r="I1087">
            <v>0</v>
          </cell>
          <cell r="J1087" t="str">
            <v>4630076441542</v>
          </cell>
        </row>
        <row r="1088">
          <cell r="B1088" t="str">
            <v>081-26-19</v>
          </cell>
          <cell r="C1088" t="str">
            <v>Знаки электробезопасности наклейка "Молния"  130×130×130мм (уп./20 шт) HLT</v>
          </cell>
          <cell r="D1088" t="str">
            <v>уп.</v>
          </cell>
          <cell r="E1088">
            <v>500</v>
          </cell>
          <cell r="F1088">
            <v>100</v>
          </cell>
        </row>
        <row r="1088">
          <cell r="I1088">
            <v>25</v>
          </cell>
          <cell r="J1088" t="str">
            <v>4630076441559</v>
          </cell>
        </row>
        <row r="1089">
          <cell r="B1089" t="str">
            <v>081-26-20</v>
          </cell>
          <cell r="C1089" t="str">
            <v>Знаки электробезопасности наклейка "Молния" 150×150×150мм (уп./21 шт) HLT</v>
          </cell>
          <cell r="D1089" t="str">
            <v>уп.</v>
          </cell>
          <cell r="E1089">
            <v>500</v>
          </cell>
          <cell r="F1089">
            <v>100</v>
          </cell>
        </row>
        <row r="1089">
          <cell r="I1089">
            <v>0</v>
          </cell>
          <cell r="J1089" t="str">
            <v>4630076441566</v>
          </cell>
        </row>
        <row r="1090">
          <cell r="B1090" t="str">
            <v>081-26-021</v>
          </cell>
          <cell r="C1090" t="str">
            <v>Знаки электробезопасности наклейка "Не включать. Работа на линии" (уп./20 шт) HLT</v>
          </cell>
          <cell r="D1090" t="str">
            <v>уп.</v>
          </cell>
          <cell r="E1090">
            <v>100</v>
          </cell>
          <cell r="F1090">
            <v>200</v>
          </cell>
        </row>
        <row r="1090">
          <cell r="J1090" t="str">
            <v>4630076441573</v>
          </cell>
        </row>
        <row r="1091">
          <cell r="B1091" t="str">
            <v>081-26-022</v>
          </cell>
          <cell r="C1091" t="str">
            <v>Знаки электробезопасности наклейка "Не включать. Работают люди" (уп./20 шт) HLT</v>
          </cell>
          <cell r="D1091" t="str">
            <v>уп.</v>
          </cell>
          <cell r="E1091">
            <v>100</v>
          </cell>
          <cell r="F1091">
            <v>200</v>
          </cell>
        </row>
        <row r="1091">
          <cell r="J1091" t="str">
            <v>4630076441580</v>
          </cell>
        </row>
        <row r="1092">
          <cell r="B1092" t="str">
            <v>081-26-023</v>
          </cell>
          <cell r="C1092" t="str">
            <v>Знаки электробезопасности наклейка "Не влезай! Убъет" (уп./20 шт) HLT</v>
          </cell>
          <cell r="D1092" t="str">
            <v>уп.</v>
          </cell>
          <cell r="E1092">
            <v>100</v>
          </cell>
          <cell r="F1092">
            <v>200</v>
          </cell>
        </row>
        <row r="1092">
          <cell r="J1092" t="str">
            <v>4630076441597</v>
          </cell>
        </row>
        <row r="1093">
          <cell r="B1093" t="str">
            <v>081-26-024</v>
          </cell>
          <cell r="C1093" t="str">
            <v>Знаки электробезопасности наклейка "Опасно" (уп./20 шт) HLT</v>
          </cell>
          <cell r="D1093" t="str">
            <v>уп.</v>
          </cell>
          <cell r="E1093">
            <v>100</v>
          </cell>
          <cell r="F1093">
            <v>200</v>
          </cell>
        </row>
        <row r="1093">
          <cell r="J1093" t="str">
            <v>4630076441603</v>
          </cell>
        </row>
        <row r="1094">
          <cell r="B1094" t="str">
            <v>081-26-025</v>
          </cell>
          <cell r="C1094" t="str">
            <v>Знаки электробезопасности плакат 200х100мм "Стой. Напряжение" (уп./20 шт) HLT</v>
          </cell>
          <cell r="D1094" t="str">
            <v>уп.</v>
          </cell>
          <cell r="E1094">
            <v>100</v>
          </cell>
          <cell r="F1094">
            <v>200</v>
          </cell>
        </row>
        <row r="1094">
          <cell r="J1094" t="str">
            <v>4630076441610</v>
          </cell>
        </row>
        <row r="1095">
          <cell r="B1095" t="str">
            <v>081-26-026</v>
          </cell>
          <cell r="C1095" t="str">
            <v>Знаки электробезопасности знак "Стой! Опасно для жизни!" 200х100мм (уп./20 шт) HLT</v>
          </cell>
          <cell r="D1095" t="str">
            <v>уп.</v>
          </cell>
          <cell r="E1095">
            <v>100</v>
          </cell>
          <cell r="F1095">
            <v>200</v>
          </cell>
        </row>
        <row r="1095">
          <cell r="J1095" t="str">
            <v>4630076441627</v>
          </cell>
        </row>
        <row r="1096">
          <cell r="B1096" t="str">
            <v>081-26-027</v>
          </cell>
          <cell r="C1096" t="str">
            <v>Знаки электробезопасности знак "Пожароопасно" 150×150×150мм (уп./21 шт) HLT</v>
          </cell>
          <cell r="D1096" t="str">
            <v>уп.</v>
          </cell>
        </row>
        <row r="1096">
          <cell r="J1096">
            <v>4630076446790</v>
          </cell>
        </row>
        <row r="1097">
          <cell r="B1097" t="str">
            <v>081-26-10</v>
          </cell>
          <cell r="C1097" t="str">
            <v>Знаки электробезопасности символ "N" d=20мм желтая (уп./100 шт) HLT</v>
          </cell>
          <cell r="D1097" t="str">
            <v>уп.</v>
          </cell>
          <cell r="E1097">
            <v>1000</v>
          </cell>
          <cell r="F1097">
            <v>1000</v>
          </cell>
        </row>
        <row r="1097">
          <cell r="I1097">
            <v>0</v>
          </cell>
          <cell r="J1097" t="str">
            <v>4630076441467</v>
          </cell>
        </row>
        <row r="1098">
          <cell r="B1098" t="str">
            <v>081-26-032</v>
          </cell>
          <cell r="C1098" t="str">
            <v>Знаки электробезопасности символ "N" d=20мм синий (уп./100 шт) HLT</v>
          </cell>
          <cell r="D1098" t="str">
            <v>уп.</v>
          </cell>
        </row>
        <row r="1098">
          <cell r="J1098">
            <v>4630076446851</v>
          </cell>
        </row>
        <row r="1099">
          <cell r="B1099" t="str">
            <v>081-26-036</v>
          </cell>
          <cell r="C1099" t="str">
            <v>Знаки электробезопасности символ "N" d=20мм белый (уп./100 шт) HLT</v>
          </cell>
          <cell r="D1099" t="str">
            <v>уп.</v>
          </cell>
        </row>
        <row r="1099">
          <cell r="J1099">
            <v>4620105825931</v>
          </cell>
        </row>
        <row r="1100">
          <cell r="B1100" t="str">
            <v>081-26-11</v>
          </cell>
          <cell r="C1100" t="str">
            <v>Знаки электробезопасности символ  "PE" d=20мм желтая (уп./100 шт) HLT</v>
          </cell>
          <cell r="D1100" t="str">
            <v>уп.</v>
          </cell>
          <cell r="E1100">
            <v>1000</v>
          </cell>
          <cell r="F1100">
            <v>1000</v>
          </cell>
        </row>
        <row r="1100">
          <cell r="I1100">
            <v>25</v>
          </cell>
          <cell r="J1100" t="str">
            <v>4630076441474</v>
          </cell>
        </row>
        <row r="1101">
          <cell r="B1101" t="str">
            <v>081-26-030</v>
          </cell>
          <cell r="C1101" t="str">
            <v>Знаки электробезопасности символ "PE" d=20мм желто-зеленая (уп./100 шт) HLT</v>
          </cell>
          <cell r="D1101" t="str">
            <v>уп.</v>
          </cell>
        </row>
        <row r="1101">
          <cell r="J1101">
            <v>4630076446837</v>
          </cell>
        </row>
        <row r="1102">
          <cell r="B1102" t="str">
            <v>081-26-028</v>
          </cell>
          <cell r="C1102" t="str">
            <v>Знаки электробезопасности символ "A" d=20мм желтая (уп./100 шт) HLT</v>
          </cell>
          <cell r="D1102" t="str">
            <v>уп.</v>
          </cell>
        </row>
        <row r="1102">
          <cell r="J1102">
            <v>4630076446813</v>
          </cell>
        </row>
        <row r="1103">
          <cell r="B1103" t="str">
            <v>081-26-029</v>
          </cell>
          <cell r="C1103" t="str">
            <v>Знаки электробезопасности символ "C" d=20мм красная (уп./100 шт) HLT</v>
          </cell>
          <cell r="D1103" t="str">
            <v>уп.</v>
          </cell>
        </row>
        <row r="1103">
          <cell r="J1103">
            <v>4630076446820</v>
          </cell>
        </row>
        <row r="1104">
          <cell r="B1104" t="str">
            <v>081-26-031</v>
          </cell>
          <cell r="C1104" t="str">
            <v>Знаки электробезопасности символ "B" d=20мм зеленая (уп./100 шт) HLT</v>
          </cell>
          <cell r="D1104" t="str">
            <v>уп.</v>
          </cell>
        </row>
        <row r="1104">
          <cell r="J1104">
            <v>4630076446844</v>
          </cell>
        </row>
        <row r="1105">
          <cell r="B1105" t="str">
            <v>081-26-043</v>
          </cell>
          <cell r="C1105" t="str">
            <v>Знаки электробезопасности символ "L1" d=20мм желтая (уп./100 шт) HLT</v>
          </cell>
          <cell r="D1105" t="str">
            <v>уп.</v>
          </cell>
        </row>
        <row r="1105">
          <cell r="J1105">
            <v>4650358703779</v>
          </cell>
        </row>
        <row r="1106">
          <cell r="B1106" t="str">
            <v>081-26-044</v>
          </cell>
          <cell r="C1106" t="str">
            <v>Знаки электробезопасности символ "L2" d=20мм зеленая (уп./100 шт) HLT</v>
          </cell>
          <cell r="D1106" t="str">
            <v>уп.</v>
          </cell>
        </row>
        <row r="1106">
          <cell r="J1106">
            <v>4650358703939</v>
          </cell>
        </row>
        <row r="1107">
          <cell r="B1107" t="str">
            <v>081-26-045</v>
          </cell>
          <cell r="C1107" t="str">
            <v>Знаки электробезопасности символ "L3" d=20мм красная (уп./100 шт) HLT</v>
          </cell>
          <cell r="D1107" t="str">
            <v>уп.</v>
          </cell>
        </row>
        <row r="1107">
          <cell r="J1107">
            <v>4650358703946</v>
          </cell>
        </row>
        <row r="1108">
          <cell r="B1108" t="str">
            <v>081-26-033</v>
          </cell>
          <cell r="C1108" t="str">
            <v>Знаки электробезопасности наклейка "12В" 35х100мм (уп./99 шт) HLT</v>
          </cell>
          <cell r="D1108" t="str">
            <v>уп.</v>
          </cell>
        </row>
        <row r="1108">
          <cell r="J1108">
            <v>4620105825894</v>
          </cell>
        </row>
        <row r="1109">
          <cell r="B1109" t="str">
            <v>081-26-034</v>
          </cell>
          <cell r="C1109" t="str">
            <v>Знаки электробезопасности наклейка "24В" 35х100мм (уп./99 шт) HLT</v>
          </cell>
          <cell r="D1109" t="str">
            <v>уп.</v>
          </cell>
        </row>
        <row r="1109">
          <cell r="J1109">
            <v>4620105825900</v>
          </cell>
        </row>
        <row r="1110">
          <cell r="B1110" t="str">
            <v>081-26-037</v>
          </cell>
          <cell r="C1110" t="str">
            <v>Знаки электробезопасности наклейка "36В" 35х100мм (уп./99 шт) HLT</v>
          </cell>
          <cell r="D1110" t="str">
            <v>уп.</v>
          </cell>
        </row>
        <row r="1110">
          <cell r="J1110">
            <v>4620105825917</v>
          </cell>
        </row>
        <row r="1111">
          <cell r="B1111" t="str">
            <v>081-26-035</v>
          </cell>
          <cell r="C1111" t="str">
            <v>Знаки электробезопасности наклейка "42В" 35х100мм (уп./99 шт) HLT</v>
          </cell>
          <cell r="D1111" t="str">
            <v>уп.</v>
          </cell>
        </row>
        <row r="1111">
          <cell r="J1111">
            <v>4620105825924</v>
          </cell>
        </row>
        <row r="1112">
          <cell r="B1112" t="str">
            <v>Монтажные Изделия</v>
          </cell>
        </row>
        <row r="1113">
          <cell r="B1113" t="str">
            <v>Зажимы винтовые ЗВИ - полиэтилен</v>
          </cell>
        </row>
        <row r="1114">
          <cell r="B1114" t="str">
            <v>081-10-01</v>
          </cell>
          <cell r="C1114" t="str">
            <v>Зажим винтовой ЗВИ-3  1.5-3мм² 12пар белый HLT</v>
          </cell>
          <cell r="D1114" t="str">
            <v>шт.</v>
          </cell>
          <cell r="E1114">
            <v>10</v>
          </cell>
          <cell r="F1114">
            <v>1000</v>
          </cell>
          <cell r="G1114">
            <v>0.014</v>
          </cell>
        </row>
        <row r="1114">
          <cell r="I1114">
            <v>14</v>
          </cell>
          <cell r="J1114" t="str">
            <v>4670042790106</v>
          </cell>
        </row>
        <row r="1115">
          <cell r="B1115" t="str">
            <v>081-10-02</v>
          </cell>
          <cell r="C1115" t="str">
            <v>Зажим винтовой ЗВИ-6 0.75-4мм² 12пар белый HLT</v>
          </cell>
          <cell r="D1115" t="str">
            <v>шт.</v>
          </cell>
          <cell r="E1115">
            <v>10</v>
          </cell>
          <cell r="F1115">
            <v>1000</v>
          </cell>
          <cell r="G1115">
            <v>0.0175</v>
          </cell>
        </row>
        <row r="1115">
          <cell r="I1115">
            <v>17.5</v>
          </cell>
          <cell r="J1115" t="str">
            <v>4670042790113</v>
          </cell>
        </row>
        <row r="1116">
          <cell r="B1116" t="str">
            <v>081-10-03</v>
          </cell>
          <cell r="C1116" t="str">
            <v>Зажим винтовой ЗВИ-10 1.5-6мм² 12пар белый HLT</v>
          </cell>
          <cell r="D1116" t="str">
            <v>шт.</v>
          </cell>
          <cell r="E1116">
            <v>10</v>
          </cell>
          <cell r="F1116">
            <v>500</v>
          </cell>
          <cell r="G1116">
            <v>0.024</v>
          </cell>
        </row>
        <row r="1116">
          <cell r="I1116">
            <v>10.5</v>
          </cell>
          <cell r="J1116" t="str">
            <v>4670042790120</v>
          </cell>
        </row>
        <row r="1117">
          <cell r="B1117" t="str">
            <v>081-10-04</v>
          </cell>
          <cell r="C1117" t="str">
            <v>Зажим винтовой ЗВИ-15 1.5-6мм² 12пар белый HLT</v>
          </cell>
          <cell r="D1117" t="str">
            <v>шт.</v>
          </cell>
          <cell r="E1117">
            <v>10</v>
          </cell>
          <cell r="F1117">
            <v>500</v>
          </cell>
          <cell r="G1117">
            <v>0.05</v>
          </cell>
        </row>
        <row r="1117">
          <cell r="I1117">
            <v>19.5</v>
          </cell>
          <cell r="J1117" t="str">
            <v>4670042790137</v>
          </cell>
        </row>
        <row r="1118">
          <cell r="B1118" t="str">
            <v>081-10-06</v>
          </cell>
          <cell r="C1118" t="str">
            <v>Зажим винтовой ЗВИ-20 1.5-6мм² 12пар белый HLT</v>
          </cell>
          <cell r="D1118" t="str">
            <v>шт.</v>
          </cell>
          <cell r="E1118">
            <v>10</v>
          </cell>
          <cell r="F1118">
            <v>500</v>
          </cell>
          <cell r="G1118">
            <v>0.054</v>
          </cell>
        </row>
        <row r="1118">
          <cell r="I1118">
            <v>20</v>
          </cell>
          <cell r="J1118" t="str">
            <v>4670042790144</v>
          </cell>
        </row>
        <row r="1119">
          <cell r="B1119" t="str">
            <v>081-10-07</v>
          </cell>
          <cell r="C1119" t="str">
            <v>Зажим винтовой ЗВИ-30 1.5-10мм² 12пар белый HLT</v>
          </cell>
          <cell r="D1119" t="str">
            <v>шт.</v>
          </cell>
          <cell r="E1119">
            <v>10</v>
          </cell>
          <cell r="F1119">
            <v>300</v>
          </cell>
          <cell r="G1119">
            <v>0.0516666666666667</v>
          </cell>
        </row>
        <row r="1119">
          <cell r="I1119">
            <v>15</v>
          </cell>
          <cell r="J1119" t="str">
            <v>4670042790151</v>
          </cell>
        </row>
        <row r="1120">
          <cell r="B1120" t="str">
            <v>081-10-09</v>
          </cell>
          <cell r="C1120" t="str">
            <v>Зажим винтовой ЗВИ-60 2.5-16мм² 12пар белый HLT</v>
          </cell>
          <cell r="D1120" t="str">
            <v>шт.</v>
          </cell>
          <cell r="E1120">
            <v>10</v>
          </cell>
          <cell r="F1120">
            <v>200</v>
          </cell>
          <cell r="G1120">
            <v>0.075</v>
          </cell>
        </row>
        <row r="1120">
          <cell r="I1120">
            <v>15</v>
          </cell>
          <cell r="J1120" t="str">
            <v>4670042790168</v>
          </cell>
        </row>
        <row r="1121">
          <cell r="B1121" t="str">
            <v>081-10-10</v>
          </cell>
          <cell r="C1121" t="str">
            <v>Зажим винтовой ЗВИ-80 6-25мм² 12пар белый HLT</v>
          </cell>
          <cell r="D1121" t="str">
            <v>шт.</v>
          </cell>
          <cell r="E1121">
            <v>10</v>
          </cell>
          <cell r="F1121">
            <v>120</v>
          </cell>
          <cell r="G1121">
            <v>0.15</v>
          </cell>
        </row>
        <row r="1121">
          <cell r="I1121">
            <v>18</v>
          </cell>
          <cell r="J1121" t="str">
            <v>4670042790175</v>
          </cell>
        </row>
        <row r="1122">
          <cell r="B1122" t="str">
            <v>081-10-11</v>
          </cell>
          <cell r="C1122" t="str">
            <v>Зажим винтовой ЗВИ-100 6-25мм² 12пар белый HLT</v>
          </cell>
          <cell r="D1122" t="str">
            <v>шт.</v>
          </cell>
          <cell r="E1122">
            <v>5</v>
          </cell>
          <cell r="F1122">
            <v>100</v>
          </cell>
          <cell r="G1122">
            <v>0.21</v>
          </cell>
        </row>
        <row r="1122">
          <cell r="I1122">
            <v>21</v>
          </cell>
          <cell r="J1122" t="str">
            <v>4670042790182</v>
          </cell>
        </row>
        <row r="1123">
          <cell r="B1123" t="str">
            <v>081-10-12</v>
          </cell>
          <cell r="C1123" t="str">
            <v>Зажим винтовой ЗВИ-150 10-35мм² 12пар белый HLT</v>
          </cell>
          <cell r="D1123" t="str">
            <v>шт.</v>
          </cell>
          <cell r="E1123">
            <v>5</v>
          </cell>
          <cell r="F1123">
            <v>50</v>
          </cell>
          <cell r="G1123">
            <v>0.46</v>
          </cell>
        </row>
        <row r="1123">
          <cell r="I1123">
            <v>23</v>
          </cell>
          <cell r="J1123" t="str">
            <v>4670042790199</v>
          </cell>
        </row>
        <row r="1124">
          <cell r="B1124" t="str">
            <v>081-10-069</v>
          </cell>
          <cell r="C1124" t="str">
            <v>Зажим винтовой ЗВИ-3  1.5-3мм² 3 пар белый HLT</v>
          </cell>
          <cell r="D1124" t="str">
            <v>шт.</v>
          </cell>
          <cell r="E1124">
            <v>80</v>
          </cell>
          <cell r="F1124">
            <v>4000</v>
          </cell>
        </row>
        <row r="1124">
          <cell r="J1124" t="str">
            <v>4670042799475</v>
          </cell>
        </row>
        <row r="1125">
          <cell r="B1125" t="str">
            <v>081-10-070</v>
          </cell>
          <cell r="C1125" t="str">
            <v>Зажим винтовой ЗВИ-6 0.75-4мм² 3 пар белый HLT</v>
          </cell>
          <cell r="D1125" t="str">
            <v>шт.</v>
          </cell>
          <cell r="E1125">
            <v>80</v>
          </cell>
          <cell r="F1125">
            <v>4000</v>
          </cell>
        </row>
        <row r="1125">
          <cell r="J1125" t="str">
            <v>4670042799482</v>
          </cell>
        </row>
        <row r="1126">
          <cell r="B1126" t="str">
            <v>081-10-071</v>
          </cell>
          <cell r="C1126" t="str">
            <v>Зажим винтовой ЗВИ-10 1.5-6мм² 3пар белый HLT</v>
          </cell>
          <cell r="D1126" t="str">
            <v>шт.</v>
          </cell>
          <cell r="E1126">
            <v>40</v>
          </cell>
          <cell r="F1126">
            <v>2000</v>
          </cell>
        </row>
        <row r="1126">
          <cell r="J1126" t="str">
            <v>4670042799499</v>
          </cell>
        </row>
        <row r="1127">
          <cell r="B1127" t="str">
            <v>Зажимы винтовые ЗВИ - полипропилен белый</v>
          </cell>
        </row>
        <row r="1128">
          <cell r="B1128" t="str">
            <v>081-10-20</v>
          </cell>
          <cell r="C1128" t="str">
            <v>Зажим винтовой ЗВИ-3 полипропилен 1.5-3мм² 12пар 100°С белый HLT</v>
          </cell>
          <cell r="D1128" t="str">
            <v>шт.</v>
          </cell>
          <cell r="E1128">
            <v>10</v>
          </cell>
          <cell r="F1128">
            <v>1000</v>
          </cell>
          <cell r="G1128">
            <v>0.014</v>
          </cell>
        </row>
        <row r="1128">
          <cell r="I1128">
            <v>14</v>
          </cell>
          <cell r="J1128" t="str">
            <v>4630076441634</v>
          </cell>
        </row>
        <row r="1129">
          <cell r="B1129" t="str">
            <v>081-10-21</v>
          </cell>
          <cell r="C1129" t="str">
            <v>Зажим винтовой ЗВИ-6 полипропилен 0.75-4мм² 12пар 100°С белый HLT</v>
          </cell>
          <cell r="D1129" t="str">
            <v>шт.</v>
          </cell>
          <cell r="E1129">
            <v>10</v>
          </cell>
          <cell r="F1129">
            <v>1000</v>
          </cell>
          <cell r="G1129">
            <v>0.0175</v>
          </cell>
        </row>
        <row r="1129">
          <cell r="I1129">
            <v>17.5</v>
          </cell>
          <cell r="J1129">
            <v>4630076441641</v>
          </cell>
        </row>
        <row r="1130">
          <cell r="B1130" t="str">
            <v>081-10-22</v>
          </cell>
          <cell r="C1130" t="str">
            <v>Зажим винтовой ЗВИ-10 полипропилен 1.5-6мм² 12пар 100°С белый HLT</v>
          </cell>
          <cell r="D1130" t="str">
            <v>шт.</v>
          </cell>
          <cell r="E1130">
            <v>10</v>
          </cell>
          <cell r="F1130">
            <v>500</v>
          </cell>
          <cell r="G1130">
            <v>0.024</v>
          </cell>
        </row>
        <row r="1130">
          <cell r="I1130">
            <v>10.5</v>
          </cell>
          <cell r="J1130">
            <v>4630076441658</v>
          </cell>
        </row>
        <row r="1131">
          <cell r="B1131" t="str">
            <v>081-10-23</v>
          </cell>
          <cell r="C1131" t="str">
            <v>Зажим винтовой ЗВИ-15 полипропилен 1.5-6мм² 12пар 100°С белый HLT</v>
          </cell>
          <cell r="D1131" t="str">
            <v>шт.</v>
          </cell>
          <cell r="E1131">
            <v>10</v>
          </cell>
          <cell r="F1131">
            <v>500</v>
          </cell>
          <cell r="G1131">
            <v>0.05</v>
          </cell>
        </row>
        <row r="1131">
          <cell r="I1131">
            <v>19.5</v>
          </cell>
          <cell r="J1131">
            <v>4630076441665</v>
          </cell>
        </row>
        <row r="1132">
          <cell r="B1132" t="str">
            <v>081-10-25</v>
          </cell>
          <cell r="C1132" t="str">
            <v>Зажим винтовой ЗВИ-20 полипропилен 1.5-6мм² 12пар 100°С белый HLT</v>
          </cell>
          <cell r="D1132" t="str">
            <v>шт.</v>
          </cell>
          <cell r="E1132">
            <v>10</v>
          </cell>
          <cell r="F1132">
            <v>500</v>
          </cell>
          <cell r="G1132">
            <v>0.054</v>
          </cell>
        </row>
        <row r="1132">
          <cell r="I1132">
            <v>20</v>
          </cell>
          <cell r="J1132">
            <v>4630076441672</v>
          </cell>
        </row>
        <row r="1133">
          <cell r="B1133" t="str">
            <v>081-10-26</v>
          </cell>
          <cell r="C1133" t="str">
            <v>Зажим винтовой ЗВИ-30 полипропилен 1.5-10мм² 12пар 100°С белый HLT</v>
          </cell>
          <cell r="D1133" t="str">
            <v>шт.</v>
          </cell>
          <cell r="E1133">
            <v>10</v>
          </cell>
          <cell r="F1133">
            <v>300</v>
          </cell>
          <cell r="G1133">
            <v>0.0516666666666667</v>
          </cell>
        </row>
        <row r="1133">
          <cell r="I1133">
            <v>15</v>
          </cell>
          <cell r="J1133">
            <v>4630076441689</v>
          </cell>
        </row>
        <row r="1134">
          <cell r="B1134" t="str">
            <v>081-10-28</v>
          </cell>
          <cell r="C1134" t="str">
            <v>Зажим винтовой ЗВИ-60 полипропилен 2.5-16мм² 12пар 100°С белый HLT</v>
          </cell>
          <cell r="D1134" t="str">
            <v>шт.</v>
          </cell>
          <cell r="E1134">
            <v>10</v>
          </cell>
          <cell r="F1134">
            <v>200</v>
          </cell>
          <cell r="G1134">
            <v>0.075</v>
          </cell>
        </row>
        <row r="1134">
          <cell r="I1134">
            <v>15</v>
          </cell>
          <cell r="J1134">
            <v>4630076441696</v>
          </cell>
        </row>
        <row r="1135">
          <cell r="B1135" t="str">
            <v>081-10-29</v>
          </cell>
          <cell r="C1135" t="str">
            <v>Зажим винтовой ЗВИ-80 полипропилен 6-25мм² 12пар 100°С белый HLT</v>
          </cell>
          <cell r="D1135" t="str">
            <v>шт.</v>
          </cell>
          <cell r="E1135">
            <v>10</v>
          </cell>
          <cell r="F1135">
            <v>120</v>
          </cell>
          <cell r="G1135">
            <v>0.15</v>
          </cell>
        </row>
        <row r="1135">
          <cell r="I1135">
            <v>18</v>
          </cell>
          <cell r="J1135">
            <v>4630076441702</v>
          </cell>
        </row>
        <row r="1136">
          <cell r="B1136" t="str">
            <v>081-10-30</v>
          </cell>
          <cell r="C1136" t="str">
            <v>Зажим винтовой ЗВИ-100 полипропилен 6-25мм² 12пар 100°С белый HLT</v>
          </cell>
          <cell r="D1136" t="str">
            <v>шт.</v>
          </cell>
          <cell r="E1136">
            <v>5</v>
          </cell>
          <cell r="F1136">
            <v>100</v>
          </cell>
          <cell r="G1136">
            <v>0.21</v>
          </cell>
        </row>
        <row r="1136">
          <cell r="I1136">
            <v>21</v>
          </cell>
          <cell r="J1136">
            <v>4630076441719</v>
          </cell>
        </row>
        <row r="1137">
          <cell r="B1137" t="str">
            <v>081-10-31</v>
          </cell>
          <cell r="C1137" t="str">
            <v>Зажим винтовой ЗВИ-150 полипропилен 10-35мм² 12пар 100°С белый HLT</v>
          </cell>
          <cell r="D1137" t="str">
            <v>шт.</v>
          </cell>
          <cell r="E1137">
            <v>5</v>
          </cell>
          <cell r="F1137">
            <v>50</v>
          </cell>
          <cell r="G1137">
            <v>0.46</v>
          </cell>
        </row>
        <row r="1137">
          <cell r="I1137">
            <v>23</v>
          </cell>
          <cell r="J1137">
            <v>4630076441726</v>
          </cell>
        </row>
        <row r="1138">
          <cell r="B1138" t="str">
            <v>Зажимы винтовые ЗВИ - полипропилен черный</v>
          </cell>
        </row>
        <row r="1139">
          <cell r="B1139" t="str">
            <v>081-10-40</v>
          </cell>
          <cell r="C1139" t="str">
            <v>Зажим винтовой ЗВИ-3 полипропилен 1.5-3мм² 12пар 100°С  черный HLT</v>
          </cell>
          <cell r="D1139" t="str">
            <v>шт.</v>
          </cell>
          <cell r="E1139">
            <v>10</v>
          </cell>
          <cell r="F1139">
            <v>1000</v>
          </cell>
          <cell r="G1139">
            <v>0.014</v>
          </cell>
        </row>
        <row r="1139">
          <cell r="I1139">
            <v>14</v>
          </cell>
          <cell r="J1139" t="str">
            <v>4630076441733</v>
          </cell>
        </row>
        <row r="1140">
          <cell r="B1140" t="str">
            <v>081-10-41</v>
          </cell>
          <cell r="C1140" t="str">
            <v>Зажим винтовой ЗВИ-6 полипропилен 0.75-4мм² 12пар 100°С  черный HLT</v>
          </cell>
          <cell r="D1140" t="str">
            <v>шт.</v>
          </cell>
          <cell r="E1140">
            <v>10</v>
          </cell>
          <cell r="F1140">
            <v>1000</v>
          </cell>
          <cell r="G1140">
            <v>0.0175</v>
          </cell>
        </row>
        <row r="1140">
          <cell r="I1140">
            <v>17.5</v>
          </cell>
          <cell r="J1140" t="str">
            <v>4630076441740</v>
          </cell>
        </row>
        <row r="1141">
          <cell r="B1141" t="str">
            <v>081-10-42</v>
          </cell>
          <cell r="C1141" t="str">
            <v>Зажим винтовой ЗВИ-10 полипропилен 1.5-6мм² 12пар 100°С  черный HLT</v>
          </cell>
          <cell r="D1141" t="str">
            <v>шт.</v>
          </cell>
          <cell r="E1141">
            <v>10</v>
          </cell>
          <cell r="F1141">
            <v>500</v>
          </cell>
          <cell r="G1141">
            <v>0.024</v>
          </cell>
        </row>
        <row r="1141">
          <cell r="I1141">
            <v>10.5</v>
          </cell>
          <cell r="J1141" t="str">
            <v>4630076441757</v>
          </cell>
        </row>
        <row r="1142">
          <cell r="B1142" t="str">
            <v>081-10-43</v>
          </cell>
          <cell r="C1142" t="str">
            <v>Зажим винтовой ЗВИ-15 полипропилен 1.5-6мм² 12пар 100°С  черный HLT</v>
          </cell>
          <cell r="D1142" t="str">
            <v>шт.</v>
          </cell>
          <cell r="E1142">
            <v>10</v>
          </cell>
          <cell r="F1142">
            <v>500</v>
          </cell>
          <cell r="G1142">
            <v>0.05</v>
          </cell>
        </row>
        <row r="1142">
          <cell r="I1142">
            <v>19.5</v>
          </cell>
          <cell r="J1142" t="str">
            <v>4630076441764</v>
          </cell>
        </row>
        <row r="1143">
          <cell r="B1143" t="str">
            <v>081-10-45</v>
          </cell>
          <cell r="C1143" t="str">
            <v>Зажим винтовой ЗВИ-20 полипропилен 1.5-6мм² 12пар 100°С  черный HLT</v>
          </cell>
          <cell r="D1143" t="str">
            <v>шт.</v>
          </cell>
          <cell r="E1143">
            <v>10</v>
          </cell>
          <cell r="F1143">
            <v>500</v>
          </cell>
          <cell r="G1143">
            <v>0.054</v>
          </cell>
        </row>
        <row r="1143">
          <cell r="I1143">
            <v>20</v>
          </cell>
          <cell r="J1143" t="str">
            <v>4630076441771</v>
          </cell>
        </row>
        <row r="1144">
          <cell r="B1144" t="str">
            <v>081-10-46</v>
          </cell>
          <cell r="C1144" t="str">
            <v>Зажим винтовой ЗВИ-30 полипропилен 1.5-10мм² 12пар 100°С  черный HLT</v>
          </cell>
          <cell r="D1144" t="str">
            <v>шт.</v>
          </cell>
          <cell r="E1144">
            <v>10</v>
          </cell>
          <cell r="F1144">
            <v>300</v>
          </cell>
          <cell r="G1144">
            <v>0.0516666666666667</v>
          </cell>
        </row>
        <row r="1144">
          <cell r="I1144">
            <v>15</v>
          </cell>
          <cell r="J1144" t="str">
            <v>4630076441788</v>
          </cell>
        </row>
        <row r="1145">
          <cell r="B1145" t="str">
            <v>081-10-48</v>
          </cell>
          <cell r="C1145" t="str">
            <v>Зажим винтовой ЗВИ-60 полипропилен 2.5-16мм² 12пар 100°С  черный HLT</v>
          </cell>
          <cell r="D1145" t="str">
            <v>шт.</v>
          </cell>
          <cell r="E1145">
            <v>10</v>
          </cell>
          <cell r="F1145">
            <v>200</v>
          </cell>
          <cell r="G1145">
            <v>0.075</v>
          </cell>
        </row>
        <row r="1145">
          <cell r="I1145">
            <v>15</v>
          </cell>
          <cell r="J1145" t="str">
            <v>4630076441795</v>
          </cell>
        </row>
        <row r="1146">
          <cell r="B1146" t="str">
            <v>081-10-49</v>
          </cell>
          <cell r="C1146" t="str">
            <v>Зажим винтовой ЗВИ-80 полипропилен 6-25мм² 12пар 100°С  черный HLT</v>
          </cell>
          <cell r="D1146" t="str">
            <v>шт.</v>
          </cell>
          <cell r="E1146">
            <v>10</v>
          </cell>
          <cell r="F1146">
            <v>120</v>
          </cell>
          <cell r="G1146">
            <v>0.15</v>
          </cell>
        </row>
        <row r="1146">
          <cell r="I1146">
            <v>18</v>
          </cell>
          <cell r="J1146" t="str">
            <v>4630076441801</v>
          </cell>
        </row>
        <row r="1147">
          <cell r="B1147" t="str">
            <v>081-10-50</v>
          </cell>
          <cell r="C1147" t="str">
            <v>Зажим винтовой ЗВИ-100 полипропилен 6-25мм² 12пар 100°С  черный HLT</v>
          </cell>
          <cell r="D1147" t="str">
            <v>шт.</v>
          </cell>
          <cell r="E1147">
            <v>5</v>
          </cell>
          <cell r="F1147">
            <v>100</v>
          </cell>
          <cell r="G1147">
            <v>0.21</v>
          </cell>
        </row>
        <row r="1147">
          <cell r="I1147">
            <v>21</v>
          </cell>
          <cell r="J1147" t="str">
            <v>4630076441818</v>
          </cell>
        </row>
        <row r="1148">
          <cell r="B1148" t="str">
            <v>081-10-51</v>
          </cell>
          <cell r="C1148" t="str">
            <v>Зажим винтовой ЗВИ-150 полипропилен 10-35мм² 12пар 100°С  черный HLT</v>
          </cell>
          <cell r="D1148" t="str">
            <v>шт.</v>
          </cell>
          <cell r="E1148">
            <v>5</v>
          </cell>
          <cell r="F1148">
            <v>50</v>
          </cell>
          <cell r="G1148">
            <v>0.46</v>
          </cell>
        </row>
        <row r="1148">
          <cell r="I1148">
            <v>23</v>
          </cell>
          <cell r="J1148" t="str">
            <v>4630076441825</v>
          </cell>
        </row>
        <row r="1149">
          <cell r="B1149" t="str">
            <v>Зажимы винтовые ЗВИ （розн. упак.）</v>
          </cell>
        </row>
        <row r="1150">
          <cell r="B1150" t="str">
            <v>081-10-118</v>
          </cell>
          <cell r="C1150" t="str">
            <v>Зажим винтовой ЗВИ-6 0.75-4мм² 12пар（розн. упак.）белый HLT</v>
          </cell>
          <cell r="D1150" t="str">
            <v>шт.</v>
          </cell>
        </row>
        <row r="1150">
          <cell r="J1150">
            <v>4650358703434</v>
          </cell>
        </row>
        <row r="1151">
          <cell r="B1151" t="str">
            <v>081-10-119</v>
          </cell>
          <cell r="C1151" t="str">
            <v>Зажим винтовой ЗВИ-10 1.5-6мм² 12пар（розн. упак.）белый HLT</v>
          </cell>
          <cell r="D1151" t="str">
            <v>шт.</v>
          </cell>
        </row>
        <row r="1151">
          <cell r="J1151">
            <v>4650358703441</v>
          </cell>
        </row>
        <row r="1152">
          <cell r="B1152" t="str">
            <v>081-10-121</v>
          </cell>
          <cell r="C1152" t="str">
            <v>Зажим винтовой ЗВИ-15 1.5-6мм² 12пар（розн. упак.）белый HLT</v>
          </cell>
          <cell r="D1152" t="str">
            <v>шт.</v>
          </cell>
        </row>
        <row r="1152">
          <cell r="J1152">
            <v>4650358703458</v>
          </cell>
        </row>
        <row r="1153">
          <cell r="B1153" t="str">
            <v>081-10-123</v>
          </cell>
          <cell r="C1153" t="str">
            <v>Зажим винтовой ЗВИ-20 1.5-6мм² 12пар（розн. упак.）белый HLT</v>
          </cell>
          <cell r="D1153" t="str">
            <v>шт.</v>
          </cell>
        </row>
        <row r="1153">
          <cell r="J1153">
            <v>4650358703465</v>
          </cell>
        </row>
        <row r="1154">
          <cell r="B1154" t="str">
            <v>081-10-125</v>
          </cell>
          <cell r="C1154" t="str">
            <v>Зажим винтовой ЗВИ-30 1.5-10мм² 12пар（розн. упак.）белый HLT</v>
          </cell>
          <cell r="D1154" t="str">
            <v>шт.</v>
          </cell>
        </row>
        <row r="1154">
          <cell r="J1154">
            <v>4650358703472</v>
          </cell>
        </row>
        <row r="1155">
          <cell r="B1155" t="str">
            <v>081-10-214</v>
          </cell>
          <cell r="C1155" t="str">
            <v>Зажим винтовой ЗВИ-6 полипропилен 0.75-4мм² 12пар 100°С белый (розн. упак.) HLT</v>
          </cell>
          <cell r="D1155" t="str">
            <v>шт.</v>
          </cell>
        </row>
        <row r="1155">
          <cell r="J1155">
            <v>4650358703489</v>
          </cell>
        </row>
        <row r="1156">
          <cell r="B1156" t="str">
            <v>081-10-215</v>
          </cell>
          <cell r="C1156" t="str">
            <v>Зажим винтовой ЗВИ-10 полипропилен 1.5-6мм² 12пар 100°С белый (розн. упак.) HLT</v>
          </cell>
          <cell r="D1156" t="str">
            <v>шт.</v>
          </cell>
        </row>
        <row r="1156">
          <cell r="J1156">
            <v>4650358703496</v>
          </cell>
        </row>
        <row r="1157">
          <cell r="B1157" t="str">
            <v>081-10-217</v>
          </cell>
          <cell r="C1157" t="str">
            <v>Зажим винтовой ЗВИ-15 полипропилен 1.5-6мм² 12пар 100°С белый (розн. упак.) HLT</v>
          </cell>
          <cell r="D1157" t="str">
            <v>шт.</v>
          </cell>
        </row>
        <row r="1157">
          <cell r="J1157">
            <v>4650358703502</v>
          </cell>
        </row>
        <row r="1158">
          <cell r="B1158" t="str">
            <v>081-10-219</v>
          </cell>
          <cell r="C1158" t="str">
            <v>Зажим винтовой ЗВИ-20 полипропилен 1.5-6мм² 12пар 100°С белый (розн. упак.) HLT</v>
          </cell>
          <cell r="D1158" t="str">
            <v>шт.</v>
          </cell>
        </row>
        <row r="1158">
          <cell r="J1158">
            <v>4650358703519</v>
          </cell>
        </row>
        <row r="1159">
          <cell r="B1159" t="str">
            <v>081-10-220</v>
          </cell>
          <cell r="C1159" t="str">
            <v>Зажим винтовой ЗВИ-30 полипропилен 1.5-10мм² 12пар 100°С белый (розн. упак.) HLT</v>
          </cell>
          <cell r="D1159" t="str">
            <v>шт.</v>
          </cell>
        </row>
        <row r="1159">
          <cell r="J1159">
            <v>4650358703526</v>
          </cell>
        </row>
        <row r="1160">
          <cell r="B1160" t="str">
            <v>081-10-313</v>
          </cell>
          <cell r="C1160" t="str">
            <v>Зажим винтовой ЗВИ-6 полипропилен 0.75-4мм² 12пар 100°С черный (розн. упак.) HLT</v>
          </cell>
          <cell r="D1160" t="str">
            <v>шт.</v>
          </cell>
        </row>
        <row r="1160">
          <cell r="J1160">
            <v>4650358703533</v>
          </cell>
        </row>
        <row r="1161">
          <cell r="B1161" t="str">
            <v>081-10-314</v>
          </cell>
          <cell r="C1161" t="str">
            <v>Зажим винтовой ЗВИ-10 полипропилен 1.5-6мм² 12пар 100°Счерный (розн. упак.) HLT</v>
          </cell>
          <cell r="D1161" t="str">
            <v>шт.</v>
          </cell>
        </row>
        <row r="1161">
          <cell r="J1161">
            <v>4650358703540</v>
          </cell>
        </row>
        <row r="1162">
          <cell r="B1162" t="str">
            <v>081-10-316</v>
          </cell>
          <cell r="C1162" t="str">
            <v>Зажим винтовой ЗВИ-15 полипропилен 1.5-6мм² 12пар 100°С черный (розн. упак.) HLT</v>
          </cell>
          <cell r="D1162" t="str">
            <v>шт.</v>
          </cell>
        </row>
        <row r="1162">
          <cell r="J1162">
            <v>4650358703557</v>
          </cell>
        </row>
        <row r="1163">
          <cell r="B1163" t="str">
            <v>081-10-318</v>
          </cell>
          <cell r="C1163" t="str">
            <v>Зажим винтовой ЗВИ-20 полипропилен 1.5-6мм² 12пар 100°С черный (розн. упак.) HLT</v>
          </cell>
          <cell r="D1163" t="str">
            <v>шт.</v>
          </cell>
        </row>
        <row r="1163">
          <cell r="J1163">
            <v>4650358703564</v>
          </cell>
        </row>
        <row r="1164">
          <cell r="B1164" t="str">
            <v>081-10-319</v>
          </cell>
          <cell r="C1164" t="str">
            <v>Зажим винтовой ЗВИ-30 полипропилен 1.5-10мм² 12пар 100°С черный (розн. упак.) HLT</v>
          </cell>
          <cell r="D1164" t="str">
            <v>шт.</v>
          </cell>
        </row>
        <row r="1164">
          <cell r="J1164">
            <v>4650358703571</v>
          </cell>
        </row>
        <row r="1165">
          <cell r="B1165" t="str">
            <v>Клемма силовая вводная КСВ</v>
          </cell>
        </row>
        <row r="1166">
          <cell r="B1166" t="str">
            <v>081-30-010</v>
          </cell>
          <cell r="C1166" t="str">
            <v>Клемма силовая вводная КСВ 16-50 желтая HLT</v>
          </cell>
          <cell r="D1166" t="str">
            <v>шт.</v>
          </cell>
          <cell r="E1166">
            <v>20</v>
          </cell>
          <cell r="F1166">
            <v>480</v>
          </cell>
          <cell r="G1166">
            <v>0</v>
          </cell>
        </row>
        <row r="1166">
          <cell r="J1166" t="str">
            <v>4670042792254</v>
          </cell>
          <cell r="K1166">
            <v>4650358710074</v>
          </cell>
        </row>
        <row r="1167">
          <cell r="B1167" t="str">
            <v>081-30-011</v>
          </cell>
          <cell r="C1167" t="str">
            <v>Клемма силовая вводная КСВ 16-50 синяя HLT</v>
          </cell>
          <cell r="D1167" t="str">
            <v>шт.</v>
          </cell>
          <cell r="E1167">
            <v>20</v>
          </cell>
          <cell r="F1167">
            <v>480</v>
          </cell>
          <cell r="G1167">
            <v>0</v>
          </cell>
        </row>
        <row r="1167">
          <cell r="J1167" t="str">
            <v>4670042792599</v>
          </cell>
          <cell r="K1167">
            <v>4650358710081</v>
          </cell>
        </row>
        <row r="1168">
          <cell r="B1168" t="str">
            <v>081-30-012</v>
          </cell>
          <cell r="C1168" t="str">
            <v>Клемма силовая вводная КСВ 16-50 зеленая HLT</v>
          </cell>
          <cell r="D1168" t="str">
            <v>шт.</v>
          </cell>
          <cell r="E1168">
            <v>20</v>
          </cell>
          <cell r="F1168">
            <v>480</v>
          </cell>
          <cell r="G1168">
            <v>0</v>
          </cell>
        </row>
        <row r="1168">
          <cell r="J1168" t="str">
            <v>4670042795989</v>
          </cell>
          <cell r="K1168">
            <v>4650358710098</v>
          </cell>
        </row>
        <row r="1169">
          <cell r="B1169" t="str">
            <v>081-30-001</v>
          </cell>
          <cell r="C1169" t="str">
            <v>Клемма силовая вводная КСВ 16-95 cерая HLT</v>
          </cell>
          <cell r="D1169" t="str">
            <v>шт.</v>
          </cell>
          <cell r="E1169">
            <v>10</v>
          </cell>
          <cell r="F1169">
            <v>180</v>
          </cell>
          <cell r="G1169">
            <v>0</v>
          </cell>
        </row>
        <row r="1169">
          <cell r="J1169" t="str">
            <v>4670042798997</v>
          </cell>
          <cell r="K1169">
            <v>4650358710104</v>
          </cell>
        </row>
        <row r="1170">
          <cell r="B1170" t="str">
            <v>081-30-002</v>
          </cell>
          <cell r="C1170" t="str">
            <v>Клемма силовая вводная КСВ 16-95 синяя HLT</v>
          </cell>
          <cell r="D1170" t="str">
            <v>шт.</v>
          </cell>
          <cell r="E1170">
            <v>10</v>
          </cell>
          <cell r="F1170">
            <v>180</v>
          </cell>
          <cell r="G1170">
            <v>0</v>
          </cell>
        </row>
        <row r="1170">
          <cell r="J1170" t="str">
            <v>4670042799000</v>
          </cell>
          <cell r="K1170">
            <v>4650358710111</v>
          </cell>
        </row>
        <row r="1171">
          <cell r="B1171" t="str">
            <v>081-30-003</v>
          </cell>
          <cell r="C1171" t="str">
            <v>Клемма силовая вводная КСВ 16-95 зеленая HLT</v>
          </cell>
          <cell r="D1171" t="str">
            <v>шт.</v>
          </cell>
          <cell r="E1171">
            <v>10</v>
          </cell>
          <cell r="F1171">
            <v>180</v>
          </cell>
          <cell r="G1171">
            <v>0</v>
          </cell>
        </row>
        <row r="1171">
          <cell r="J1171" t="str">
            <v>4670042799147</v>
          </cell>
          <cell r="K1171">
            <v>4650358710128</v>
          </cell>
        </row>
        <row r="1172">
          <cell r="B1172" t="str">
            <v>081-30-004</v>
          </cell>
          <cell r="C1172" t="str">
            <v>Клемма силовая вводная КСВ 35-150 желтая HLT</v>
          </cell>
          <cell r="D1172" t="str">
            <v>шт.</v>
          </cell>
          <cell r="E1172">
            <v>5</v>
          </cell>
          <cell r="F1172">
            <v>90</v>
          </cell>
          <cell r="G1172">
            <v>0</v>
          </cell>
        </row>
        <row r="1172">
          <cell r="J1172" t="str">
            <v>4670042799154</v>
          </cell>
          <cell r="K1172">
            <v>4650358710135</v>
          </cell>
        </row>
        <row r="1173">
          <cell r="B1173" t="str">
            <v>081-30-005</v>
          </cell>
          <cell r="C1173" t="str">
            <v>Клемма силовая вводная КСВ 35-150 синяя HLT</v>
          </cell>
          <cell r="D1173" t="str">
            <v>шт.</v>
          </cell>
          <cell r="E1173">
            <v>5</v>
          </cell>
          <cell r="F1173">
            <v>90</v>
          </cell>
          <cell r="G1173">
            <v>0</v>
          </cell>
        </row>
        <row r="1173">
          <cell r="J1173" t="str">
            <v>4670042799161</v>
          </cell>
          <cell r="K1173">
            <v>4650358710142</v>
          </cell>
        </row>
        <row r="1174">
          <cell r="B1174" t="str">
            <v>081-30-006</v>
          </cell>
          <cell r="C1174" t="str">
            <v>Клемма силовая вводная КСВ 35-150 зеленая HLT</v>
          </cell>
          <cell r="D1174" t="str">
            <v>шт.</v>
          </cell>
          <cell r="E1174">
            <v>5</v>
          </cell>
          <cell r="F1174">
            <v>90</v>
          </cell>
          <cell r="G1174">
            <v>0</v>
          </cell>
        </row>
        <row r="1174">
          <cell r="J1174" t="str">
            <v>4670042799178</v>
          </cell>
          <cell r="K1174">
            <v>4650358710159</v>
          </cell>
        </row>
        <row r="1175">
          <cell r="B1175" t="str">
            <v>081-30-007</v>
          </cell>
          <cell r="C1175" t="str">
            <v>Клемма силовая вводная КСВ 35-240 желтая HLT</v>
          </cell>
          <cell r="D1175" t="str">
            <v>шт.</v>
          </cell>
          <cell r="E1175">
            <v>5</v>
          </cell>
          <cell r="F1175">
            <v>60</v>
          </cell>
          <cell r="G1175">
            <v>0</v>
          </cell>
        </row>
        <row r="1175">
          <cell r="J1175" t="str">
            <v>4670042799185</v>
          </cell>
          <cell r="K1175">
            <v>4650358710166</v>
          </cell>
        </row>
        <row r="1176">
          <cell r="B1176" t="str">
            <v>081-30-008</v>
          </cell>
          <cell r="C1176" t="str">
            <v>Клемма силовая вводная КСВ 35-240 синяя HLT</v>
          </cell>
          <cell r="D1176" t="str">
            <v>шт.</v>
          </cell>
          <cell r="E1176">
            <v>5</v>
          </cell>
          <cell r="F1176">
            <v>60</v>
          </cell>
          <cell r="G1176">
            <v>0</v>
          </cell>
        </row>
        <row r="1176">
          <cell r="J1176" t="str">
            <v>4670042799192</v>
          </cell>
          <cell r="K1176">
            <v>4650358710173</v>
          </cell>
        </row>
        <row r="1177">
          <cell r="B1177" t="str">
            <v>081-30-009</v>
          </cell>
          <cell r="C1177" t="str">
            <v>Клемма силовая вводная КСВ 35-240 зеленая HLT</v>
          </cell>
          <cell r="D1177" t="str">
            <v>шт.</v>
          </cell>
          <cell r="E1177">
            <v>5</v>
          </cell>
          <cell r="F1177">
            <v>60</v>
          </cell>
          <cell r="G1177">
            <v>0</v>
          </cell>
        </row>
        <row r="1177">
          <cell r="J1177" t="str">
            <v>4670042799208</v>
          </cell>
          <cell r="K1177">
            <v>4650358710180</v>
          </cell>
        </row>
        <row r="1178">
          <cell r="B1178" t="str">
            <v>081-30-013</v>
          </cell>
          <cell r="C1178" t="str">
            <v>Клемма силовая вводная двойная КСВ 16-50 желтая HLT</v>
          </cell>
          <cell r="D1178" t="str">
            <v>шт.</v>
          </cell>
          <cell r="E1178">
            <v>16</v>
          </cell>
          <cell r="F1178">
            <v>320</v>
          </cell>
          <cell r="G1178">
            <v>0</v>
          </cell>
        </row>
        <row r="1178">
          <cell r="J1178" t="str">
            <v>4670042799215</v>
          </cell>
          <cell r="K1178">
            <v>4650358710197</v>
          </cell>
        </row>
        <row r="1179">
          <cell r="B1179" t="str">
            <v>081-30-014</v>
          </cell>
          <cell r="C1179" t="str">
            <v>Клемма силовая вводная двойная КСВ 16-50 синяя HLT</v>
          </cell>
          <cell r="D1179" t="str">
            <v>шт.</v>
          </cell>
          <cell r="E1179">
            <v>16</v>
          </cell>
          <cell r="F1179">
            <v>320</v>
          </cell>
          <cell r="G1179">
            <v>0</v>
          </cell>
        </row>
        <row r="1179">
          <cell r="J1179" t="str">
            <v>4670042799222</v>
          </cell>
          <cell r="K1179">
            <v>4650358710203</v>
          </cell>
        </row>
        <row r="1180">
          <cell r="B1180" t="str">
            <v>081-30-015</v>
          </cell>
          <cell r="C1180" t="str">
            <v>Клемма силовая вводная двойная КСВ 16-50 зеленая HLT</v>
          </cell>
          <cell r="D1180" t="str">
            <v>шт.</v>
          </cell>
          <cell r="E1180">
            <v>16</v>
          </cell>
          <cell r="F1180">
            <v>320</v>
          </cell>
          <cell r="G1180">
            <v>0</v>
          </cell>
        </row>
        <row r="1180">
          <cell r="J1180" t="str">
            <v>4670042799239</v>
          </cell>
          <cell r="K1180">
            <v>4650358710210</v>
          </cell>
        </row>
        <row r="1181">
          <cell r="B1181" t="str">
            <v>081-30-016</v>
          </cell>
          <cell r="C1181" t="str">
            <v>Клемма силовая вводная двойная КСВ 16-95 желтая HLT</v>
          </cell>
          <cell r="D1181" t="str">
            <v>шт.</v>
          </cell>
          <cell r="E1181">
            <v>9</v>
          </cell>
          <cell r="F1181">
            <v>108</v>
          </cell>
          <cell r="G1181">
            <v>0</v>
          </cell>
        </row>
        <row r="1181">
          <cell r="J1181" t="str">
            <v>4670042799246</v>
          </cell>
          <cell r="K1181">
            <v>4650358710227</v>
          </cell>
        </row>
        <row r="1182">
          <cell r="B1182" t="str">
            <v>081-30-017</v>
          </cell>
          <cell r="C1182" t="str">
            <v>Клемма силовая вводная двойная КСВ 16-95 синяя HLT</v>
          </cell>
          <cell r="D1182" t="str">
            <v>шт.</v>
          </cell>
          <cell r="E1182">
            <v>9</v>
          </cell>
          <cell r="F1182">
            <v>108</v>
          </cell>
          <cell r="G1182">
            <v>0</v>
          </cell>
        </row>
        <row r="1182">
          <cell r="J1182" t="str">
            <v>4670042799253</v>
          </cell>
          <cell r="K1182">
            <v>4650358710234</v>
          </cell>
        </row>
        <row r="1183">
          <cell r="B1183" t="str">
            <v>081-30-018</v>
          </cell>
          <cell r="C1183" t="str">
            <v>Клемма силовая вводная двойная КСВ 16-95 зеленая HLT</v>
          </cell>
          <cell r="D1183" t="str">
            <v>шт.</v>
          </cell>
          <cell r="E1183">
            <v>9</v>
          </cell>
          <cell r="F1183">
            <v>108</v>
          </cell>
          <cell r="G1183">
            <v>0</v>
          </cell>
        </row>
        <row r="1183">
          <cell r="J1183" t="str">
            <v>4670042799260</v>
          </cell>
          <cell r="K1183">
            <v>4650358710241</v>
          </cell>
        </row>
        <row r="1184">
          <cell r="B1184" t="str">
            <v>081-30-019</v>
          </cell>
          <cell r="C1184" t="str">
            <v>Клемма силовая вводная тройная КСВ 16-50 серая HLT</v>
          </cell>
          <cell r="D1184" t="str">
            <v>шт.</v>
          </cell>
          <cell r="E1184">
            <v>10</v>
          </cell>
          <cell r="F1184">
            <v>100</v>
          </cell>
        </row>
        <row r="1184">
          <cell r="J1184" t="str">
            <v>4650358711675</v>
          </cell>
          <cell r="K1184" t="str">
            <v>4650358711682</v>
          </cell>
        </row>
        <row r="1185">
          <cell r="B1185" t="str">
            <v>Клеммы керамические</v>
          </cell>
        </row>
        <row r="1186">
          <cell r="B1186" t="str">
            <v>081-39-001</v>
          </cell>
          <cell r="C1186" t="str">
            <v>Клемма керамическая винтовая ККВ-5 мм² 2 пары контактов с крепежным отверстием (20 шт./уп.) HLT</v>
          </cell>
          <cell r="D1186" t="str">
            <v>шт.</v>
          </cell>
        </row>
        <row r="1186">
          <cell r="J1186">
            <v>4620105826891</v>
          </cell>
        </row>
        <row r="1187">
          <cell r="B1187" t="str">
            <v>081-39-002</v>
          </cell>
          <cell r="C1187" t="str">
            <v>Клемма керамическая винтовая ККВ-5 мм² 3 пары контактов с крепежным отверстием (20 шт./уп.) HLT</v>
          </cell>
          <cell r="D1187" t="str">
            <v>шт.</v>
          </cell>
        </row>
        <row r="1187">
          <cell r="J1187">
            <v>4620105826907</v>
          </cell>
        </row>
        <row r="1188">
          <cell r="B1188" t="str">
            <v>081-39-003</v>
          </cell>
          <cell r="C1188" t="str">
            <v>Клемма керамическая винтовая ККВ-10 мм² 2 пары контактов с крепежным отверстием (20 шт./уп.) HLT</v>
          </cell>
          <cell r="D1188" t="str">
            <v>шт.</v>
          </cell>
        </row>
        <row r="1188">
          <cell r="J1188">
            <v>4620105826914</v>
          </cell>
        </row>
        <row r="1189">
          <cell r="B1189" t="str">
            <v>081-39-004</v>
          </cell>
          <cell r="C1189" t="str">
            <v>Клемма керамическая винтовая ККВ-10 мм² 3 пары контактов с крепежным отверстием (20 шт./уп.) HLT</v>
          </cell>
          <cell r="D1189" t="str">
            <v>шт.</v>
          </cell>
        </row>
        <row r="1189">
          <cell r="J1189">
            <v>4620105826921</v>
          </cell>
        </row>
        <row r="1190">
          <cell r="B1190" t="str">
            <v>081-39-005</v>
          </cell>
          <cell r="C1190" t="str">
            <v>Клемма керамическая винтовая ККВ-15 мм² 2 пары контактов с крепежным отверстием (10 шт./уп.) HLT</v>
          </cell>
          <cell r="D1190" t="str">
            <v>шт.</v>
          </cell>
        </row>
        <row r="1190">
          <cell r="J1190">
            <v>4620105826938</v>
          </cell>
        </row>
        <row r="1191">
          <cell r="B1191" t="str">
            <v>081-39-006</v>
          </cell>
          <cell r="C1191" t="str">
            <v>Клемма керамическая винтовая ККВ-15 мм² 3 пары контактов с крепежным отверстием (10 шт./уп.) HLT</v>
          </cell>
          <cell r="D1191" t="str">
            <v>шт.</v>
          </cell>
        </row>
        <row r="1191">
          <cell r="J1191">
            <v>4620105826945</v>
          </cell>
        </row>
        <row r="1192">
          <cell r="B1192" t="str">
            <v>081-39-007</v>
          </cell>
          <cell r="C1192" t="str">
            <v>Клемма керамическая винтовая ККВ-30 мм² 2 пары контактов с крепежным отверстием (10 шт./уп.) HLT</v>
          </cell>
          <cell r="D1192" t="str">
            <v>шт.</v>
          </cell>
        </row>
        <row r="1192">
          <cell r="J1192">
            <v>4620105826952</v>
          </cell>
        </row>
        <row r="1193">
          <cell r="B1193" t="str">
            <v>081-39-008</v>
          </cell>
          <cell r="C1193" t="str">
            <v>Клемма керамическая винтовая ККВ-30 мм² 3 пары контактов с крепежным отверстием (10 шт./уп.) HLT</v>
          </cell>
          <cell r="D1193" t="str">
            <v>шт.</v>
          </cell>
        </row>
        <row r="1193">
          <cell r="J1193">
            <v>4620105826969</v>
          </cell>
        </row>
        <row r="1194">
          <cell r="B1194" t="str">
            <v>сочетании клеммники серии H</v>
          </cell>
        </row>
        <row r="1195">
          <cell r="B1195" t="str">
            <v>081-28-01</v>
          </cell>
          <cell r="C1195" t="str">
            <v>Сочетании клеммники серии H 2519-2</v>
          </cell>
          <cell r="D1195" t="str">
            <v>шт.</v>
          </cell>
          <cell r="E1195">
            <v>150</v>
          </cell>
          <cell r="F1195">
            <v>3000</v>
          </cell>
        </row>
        <row r="1196">
          <cell r="B1196" t="str">
            <v>081-28-02</v>
          </cell>
          <cell r="C1196" t="str">
            <v>Сочетании клеммники серии H 2519-3</v>
          </cell>
          <cell r="D1196" t="str">
            <v>шт.</v>
          </cell>
          <cell r="E1196">
            <v>100</v>
          </cell>
          <cell r="F1196">
            <v>2000</v>
          </cell>
        </row>
        <row r="1197">
          <cell r="B1197" t="str">
            <v>081-28-03</v>
          </cell>
          <cell r="C1197" t="str">
            <v>Сочетании клеммники серии H 2519-5</v>
          </cell>
          <cell r="D1197" t="str">
            <v>шт.</v>
          </cell>
          <cell r="E1197">
            <v>50</v>
          </cell>
          <cell r="F1197">
            <v>1000</v>
          </cell>
        </row>
        <row r="1198">
          <cell r="B1198" t="str">
            <v>081-28-04</v>
          </cell>
          <cell r="C1198" t="str">
            <v>Сочетании клеммники серии H 2519-10</v>
          </cell>
          <cell r="D1198" t="str">
            <v>шт.</v>
          </cell>
          <cell r="E1198">
            <v>25</v>
          </cell>
          <cell r="F1198">
            <v>500</v>
          </cell>
        </row>
        <row r="1199">
          <cell r="B1199" t="str">
            <v>081-28-05</v>
          </cell>
          <cell r="C1199" t="str">
            <v>Сочетании клеммники серии H 2519-12</v>
          </cell>
          <cell r="D1199" t="str">
            <v>шт.</v>
          </cell>
          <cell r="E1199">
            <v>25</v>
          </cell>
          <cell r="F1199">
            <v>500</v>
          </cell>
        </row>
        <row r="1200">
          <cell r="B1200" t="str">
            <v>081-28-06</v>
          </cell>
          <cell r="C1200" t="str">
            <v>Сочетании клеммники серии H 3801-6</v>
          </cell>
          <cell r="D1200" t="str">
            <v>шт.</v>
          </cell>
          <cell r="E1200">
            <v>100</v>
          </cell>
          <cell r="F1200">
            <v>1000</v>
          </cell>
        </row>
        <row r="1201">
          <cell r="B1201" t="str">
            <v>081-28-07</v>
          </cell>
          <cell r="C1201" t="str">
            <v>Сочетании клеммники серии H 3801-8</v>
          </cell>
          <cell r="D1201" t="str">
            <v>шт.</v>
          </cell>
          <cell r="E1201">
            <v>100</v>
          </cell>
          <cell r="F1201">
            <v>1000</v>
          </cell>
        </row>
        <row r="1202">
          <cell r="B1202" t="str">
            <v>081-28-08</v>
          </cell>
          <cell r="C1202" t="str">
            <v>Сочетании клеммники серии H 3801-12</v>
          </cell>
          <cell r="D1202" t="str">
            <v>шт.</v>
          </cell>
          <cell r="E1202">
            <v>50</v>
          </cell>
          <cell r="F1202">
            <v>500</v>
          </cell>
        </row>
        <row r="1203">
          <cell r="B1203" t="str">
            <v>Соединительная клемма СК</v>
          </cell>
        </row>
        <row r="1204">
          <cell r="B1204" t="str">
            <v>081-19-01</v>
          </cell>
          <cell r="C1204" t="str">
            <v>Соединительная клемма СК-412 (0.1-2.5 (4.0)мм²) HLT</v>
          </cell>
          <cell r="D1204" t="str">
            <v>шт.</v>
          </cell>
          <cell r="E1204">
            <v>200</v>
          </cell>
          <cell r="F1204">
            <v>6400</v>
          </cell>
          <cell r="G1204">
            <v>0.0025078125</v>
          </cell>
        </row>
        <row r="1204">
          <cell r="I1204">
            <v>16.05</v>
          </cell>
          <cell r="J1204" t="str">
            <v>4670042790847</v>
          </cell>
        </row>
        <row r="1205">
          <cell r="B1205" t="str">
            <v>081-19-02</v>
          </cell>
          <cell r="C1205" t="str">
            <v>Соединительная клемма СК-413 (0.1-2.5 (4.0)мм²) HLT</v>
          </cell>
          <cell r="D1205" t="str">
            <v>шт.</v>
          </cell>
          <cell r="E1205">
            <v>150</v>
          </cell>
          <cell r="F1205">
            <v>4800</v>
          </cell>
          <cell r="G1205">
            <v>0.00473958333333333</v>
          </cell>
        </row>
        <row r="1205">
          <cell r="I1205">
            <v>22.75</v>
          </cell>
          <cell r="J1205" t="str">
            <v>4670042790854</v>
          </cell>
        </row>
        <row r="1206">
          <cell r="B1206" t="str">
            <v>081-19-07</v>
          </cell>
          <cell r="C1206" t="str">
            <v>Соединительная клемма СК-414 (0.1-2.5 (4.0)мм²) HLT</v>
          </cell>
          <cell r="D1206" t="str">
            <v>шт.</v>
          </cell>
        </row>
        <row r="1206">
          <cell r="J1206" t="str">
            <v>4620105822541</v>
          </cell>
        </row>
        <row r="1207">
          <cell r="B1207" t="str">
            <v>081-19-03</v>
          </cell>
          <cell r="C1207" t="str">
            <v>Соединительная клемма СК-415 (0.1-2.5 (4.0)мм²) HLT</v>
          </cell>
          <cell r="D1207" t="str">
            <v>шт.</v>
          </cell>
          <cell r="E1207">
            <v>100</v>
          </cell>
          <cell r="F1207">
            <v>3200</v>
          </cell>
          <cell r="G1207">
            <v>0.005234375</v>
          </cell>
        </row>
        <row r="1207">
          <cell r="I1207">
            <v>16.75</v>
          </cell>
          <cell r="J1207" t="str">
            <v>4670042790861</v>
          </cell>
        </row>
        <row r="1208">
          <cell r="B1208" t="str">
            <v>081-19-007</v>
          </cell>
          <cell r="C1208" t="str">
            <v>Соединительная клемма СК-412 (0.1-2.5 (4.0)мм²) (5шт./уп.) HLT</v>
          </cell>
          <cell r="D1208" t="str">
            <v>уп.</v>
          </cell>
          <cell r="E1208">
            <v>5</v>
          </cell>
          <cell r="F1208">
            <v>1600</v>
          </cell>
          <cell r="G1208">
            <v>0.0169875</v>
          </cell>
        </row>
        <row r="1208">
          <cell r="I1208">
            <v>27.18</v>
          </cell>
          <cell r="J1208" t="str">
            <v>4670042799017</v>
          </cell>
        </row>
        <row r="1209">
          <cell r="B1209" t="str">
            <v>081-19-008</v>
          </cell>
          <cell r="C1209" t="str">
            <v>Соединительная клемма СК-413 (0.1-2.5 (4.0)мм²) (5шт./уп.) HLT</v>
          </cell>
          <cell r="D1209" t="str">
            <v>уп.</v>
          </cell>
          <cell r="E1209">
            <v>5</v>
          </cell>
          <cell r="F1209">
            <v>1000</v>
          </cell>
          <cell r="G1209">
            <v>0.02425</v>
          </cell>
        </row>
        <row r="1209">
          <cell r="I1209">
            <v>24.25</v>
          </cell>
          <cell r="J1209" t="str">
            <v>4670042799024</v>
          </cell>
        </row>
        <row r="1210">
          <cell r="B1210" t="str">
            <v>081-19-013</v>
          </cell>
          <cell r="C1210" t="str">
            <v>Соединительная клемма СК-414 (0.1-2.5 (4.0)мм²) (5шт./уп.) HLT</v>
          </cell>
          <cell r="D1210" t="str">
            <v>уп.</v>
          </cell>
        </row>
        <row r="1210">
          <cell r="J1210" t="str">
            <v>4620105822558</v>
          </cell>
        </row>
        <row r="1211">
          <cell r="B1211" t="str">
            <v>081-19-009</v>
          </cell>
          <cell r="C1211" t="str">
            <v>Соединительная клемма СК-415 (0.1-2.5 (4.0)мм²) (5шт./уп.) HLT</v>
          </cell>
          <cell r="D1211" t="str">
            <v>уп.</v>
          </cell>
          <cell r="E1211">
            <v>5</v>
          </cell>
          <cell r="F1211">
            <v>640</v>
          </cell>
          <cell r="G1211">
            <v>0.03584375</v>
          </cell>
        </row>
        <row r="1211">
          <cell r="I1211">
            <v>22.94</v>
          </cell>
          <cell r="J1211" t="str">
            <v>4670042799031</v>
          </cell>
        </row>
        <row r="1212">
          <cell r="B1212" t="str">
            <v>081-19-004</v>
          </cell>
          <cell r="C1212" t="str">
            <v>Соединительная клемма СК-412 (2.5мм²) прозрачный HLT</v>
          </cell>
          <cell r="D1212" t="str">
            <v>шт.</v>
          </cell>
          <cell r="E1212">
            <v>100</v>
          </cell>
          <cell r="F1212">
            <v>4000</v>
          </cell>
          <cell r="G1212">
            <v>0.0025078125</v>
          </cell>
        </row>
        <row r="1212">
          <cell r="I1212">
            <v>16.05</v>
          </cell>
          <cell r="J1212" t="str">
            <v>4670042799048</v>
          </cell>
        </row>
        <row r="1213">
          <cell r="B1213" t="str">
            <v>081-19-005</v>
          </cell>
          <cell r="C1213" t="str">
            <v>Соединительная клемма СК-413 (2.5мм²) прозрачный HLT</v>
          </cell>
          <cell r="D1213" t="str">
            <v>шт.</v>
          </cell>
          <cell r="E1213">
            <v>50</v>
          </cell>
          <cell r="F1213">
            <v>2000</v>
          </cell>
          <cell r="G1213">
            <v>0.00473958333333333</v>
          </cell>
        </row>
        <row r="1213">
          <cell r="I1213">
            <v>22.75</v>
          </cell>
          <cell r="J1213" t="str">
            <v>4670042799055</v>
          </cell>
        </row>
        <row r="1214">
          <cell r="B1214" t="str">
            <v>081-19-006</v>
          </cell>
          <cell r="C1214" t="str">
            <v>Соединительная клемма СК-415 (2.5мм²) прозрачный HLT</v>
          </cell>
          <cell r="D1214" t="str">
            <v>шт.</v>
          </cell>
          <cell r="E1214">
            <v>50</v>
          </cell>
          <cell r="F1214">
            <v>2000</v>
          </cell>
          <cell r="G1214">
            <v>0.005234375</v>
          </cell>
        </row>
        <row r="1214">
          <cell r="I1214">
            <v>16.75</v>
          </cell>
          <cell r="J1214" t="str">
            <v>4670042799062</v>
          </cell>
        </row>
        <row r="1215">
          <cell r="B1215" t="str">
            <v>Соединительная клемма СК (10шт./упак.)</v>
          </cell>
        </row>
        <row r="1216">
          <cell r="B1216" t="str">
            <v>081-19-033</v>
          </cell>
          <cell r="C1216" t="str">
            <v>Соединительная клемма СК-412 (0.1-2.5 (4.0)мм²) (10шт./уп.) HLT</v>
          </cell>
          <cell r="D1216" t="str">
            <v>уп.</v>
          </cell>
        </row>
        <row r="1216">
          <cell r="J1216" t="str">
            <v>4650358703120</v>
          </cell>
        </row>
        <row r="1217">
          <cell r="B1217" t="str">
            <v>081-19-034</v>
          </cell>
          <cell r="C1217" t="str">
            <v>Соединительная клемма СК-413 (0.1-2.5 (4.0)мм²) (10шт./уп.) HLT</v>
          </cell>
          <cell r="D1217" t="str">
            <v>уп.</v>
          </cell>
        </row>
        <row r="1217">
          <cell r="J1217" t="str">
            <v>4650358703137</v>
          </cell>
        </row>
        <row r="1218">
          <cell r="B1218" t="str">
            <v>081-19-035</v>
          </cell>
          <cell r="C1218" t="str">
            <v>Соединительная клемма СК-414 (0.1-2.5 (4.0)мм²) (10шт./уп.) HLT</v>
          </cell>
          <cell r="D1218" t="str">
            <v>уп.</v>
          </cell>
        </row>
        <row r="1218">
          <cell r="J1218" t="str">
            <v>4650358703144</v>
          </cell>
        </row>
        <row r="1219">
          <cell r="B1219" t="str">
            <v>081-19-036</v>
          </cell>
          <cell r="C1219" t="str">
            <v>Соединительная клемма СК-415 (0.1-2.5 (4.0)мм²) (10шт./уп.) HLT</v>
          </cell>
          <cell r="D1219" t="str">
            <v>уп.</v>
          </cell>
        </row>
        <row r="1219">
          <cell r="J1219" t="str">
            <v>4650358703151</v>
          </cell>
        </row>
        <row r="1220">
          <cell r="B1220" t="str">
            <v>Соединительная клемма СК (20шт./упак.)</v>
          </cell>
        </row>
        <row r="1221">
          <cell r="B1221" t="str">
            <v>081-19-037</v>
          </cell>
          <cell r="C1221" t="str">
            <v>Соединительная клемма СК-412 (0.1-2.5 (4.0)мм²) (20шт./уп.) HLT</v>
          </cell>
          <cell r="D1221" t="str">
            <v>уп.</v>
          </cell>
        </row>
        <row r="1221">
          <cell r="J1221" t="str">
            <v>4650358703168</v>
          </cell>
        </row>
        <row r="1222">
          <cell r="B1222" t="str">
            <v>081-19-038</v>
          </cell>
          <cell r="C1222" t="str">
            <v>Соединительная клемма СК-413 (0.1-2.5 (4.0)мм²) (20шт./уп.) HLT</v>
          </cell>
          <cell r="D1222" t="str">
            <v>уп.</v>
          </cell>
        </row>
        <row r="1222">
          <cell r="J1222" t="str">
            <v>4650358703175</v>
          </cell>
        </row>
        <row r="1223">
          <cell r="B1223" t="str">
            <v>081-19-039</v>
          </cell>
          <cell r="C1223" t="str">
            <v>Соединительная клемма СК-415 (0.1-2.5 (4.0)мм²) (20шт./уп.) HLT</v>
          </cell>
          <cell r="D1223" t="str">
            <v>уп.</v>
          </cell>
        </row>
        <row r="1223">
          <cell r="J1223" t="str">
            <v>4650358703182</v>
          </cell>
        </row>
        <row r="1224">
          <cell r="B1224" t="str">
            <v>Соединительная клемма СК (50шт./упак.)</v>
          </cell>
        </row>
        <row r="1225">
          <cell r="B1225" t="str">
            <v>081-19-040</v>
          </cell>
          <cell r="C1225" t="str">
            <v>Соединительная клемма СК-412 (0.1-2.5 (4.0)мм²) (50шт./уп.) HLT</v>
          </cell>
          <cell r="D1225" t="str">
            <v>уп.</v>
          </cell>
        </row>
        <row r="1225">
          <cell r="J1225" t="str">
            <v>4650358703199</v>
          </cell>
        </row>
        <row r="1226">
          <cell r="B1226" t="str">
            <v>081-19-041</v>
          </cell>
          <cell r="C1226" t="str">
            <v>Соединительная клемма СК-413 (0.1-2.5 (4.0)мм²) (50шт./уп.) HLT</v>
          </cell>
          <cell r="D1226" t="str">
            <v>уп.</v>
          </cell>
        </row>
        <row r="1226">
          <cell r="J1226" t="str">
            <v>4650358703205</v>
          </cell>
        </row>
        <row r="1227">
          <cell r="B1227" t="str">
            <v>081-19-042</v>
          </cell>
          <cell r="C1227" t="str">
            <v>Соединительная клемма СК-415 (0.1-2.5 (4.0)мм²) (50шт./уп.) HLT</v>
          </cell>
          <cell r="D1227" t="str">
            <v>уп.</v>
          </cell>
        </row>
        <row r="1227">
          <cell r="J1227" t="str">
            <v>4650358703212</v>
          </cell>
        </row>
        <row r="1228">
          <cell r="B1228" t="str">
            <v>Соединительная проходная клемма 1 полюс СК</v>
          </cell>
        </row>
        <row r="1229">
          <cell r="B1229" t="str">
            <v>081-19-023</v>
          </cell>
          <cell r="C1229" t="str">
            <v>Соединительная проходная клемма 1 полюс СК 211-1 (0.4-2.5мм² и 0.5-4.0мм²) HLT</v>
          </cell>
          <cell r="D1229" t="str">
            <v>шт.</v>
          </cell>
        </row>
        <row r="1229">
          <cell r="J1229">
            <v>4630076448732</v>
          </cell>
        </row>
        <row r="1230">
          <cell r="B1230" t="str">
            <v>Держатель для клемм на дин-рейку</v>
          </cell>
        </row>
        <row r="1231">
          <cell r="B1231" t="str">
            <v>081-19-024</v>
          </cell>
          <cell r="C1231" t="str">
            <v>Держатель для клемм на дин-рейку （50шт./уп.) HLT</v>
          </cell>
          <cell r="D1231" t="str">
            <v>уп.</v>
          </cell>
        </row>
        <row r="1231">
          <cell r="J1231">
            <v>4630076448787</v>
          </cell>
        </row>
        <row r="1232">
          <cell r="B1232" t="str">
            <v>Соединительная проходная клемма на DIN-рейку СК</v>
          </cell>
        </row>
        <row r="1233">
          <cell r="B1233" t="str">
            <v>081-19-017</v>
          </cell>
          <cell r="C1233" t="str">
            <v>Соединительная проходная клемма 1 полюс на DIN-рейку СК-411-1 (0.4-2.5мм² и 0.5-4.0мм²) HLT</v>
          </cell>
          <cell r="D1233" t="str">
            <v>шт.</v>
          </cell>
        </row>
        <row r="1233">
          <cell r="J1233">
            <v>4630076447605</v>
          </cell>
        </row>
        <row r="1234">
          <cell r="B1234" t="str">
            <v>081-19-018</v>
          </cell>
          <cell r="C1234" t="str">
            <v>Соединительная проходная клемма 2 полюс на DIN-рейку СК-412-2 (0.4-2.5мм² и 0.5-4.0мм²) HLT</v>
          </cell>
          <cell r="D1234" t="str">
            <v>шт.</v>
          </cell>
        </row>
        <row r="1234">
          <cell r="J1234">
            <v>4630076447629</v>
          </cell>
        </row>
        <row r="1235">
          <cell r="B1235" t="str">
            <v>081-19-019</v>
          </cell>
          <cell r="C1235" t="str">
            <v>Соединительная проходная клемма 3 полюс на DIN-рейку СК-413-3 (0.4-2.5мм² и 0.5-4.0мм²) HLT</v>
          </cell>
          <cell r="D1235" t="str">
            <v>шт.</v>
          </cell>
        </row>
        <row r="1235">
          <cell r="J1235">
            <v>4630076447636</v>
          </cell>
        </row>
        <row r="1236">
          <cell r="B1236" t="str">
            <v>081-19-100</v>
          </cell>
          <cell r="C1236" t="str">
            <v>Соединительная проходная клемма 1 полюс на DIN-рейку СК-411-1 (0.4-2.5мм² и 0.5-4.0мм²) (5шт./уп.) HLT</v>
          </cell>
          <cell r="D1236" t="str">
            <v>уп.</v>
          </cell>
        </row>
        <row r="1236">
          <cell r="J1236">
            <v>4620105821919</v>
          </cell>
        </row>
        <row r="1237">
          <cell r="B1237" t="str">
            <v>081-19-101</v>
          </cell>
          <cell r="C1237" t="str">
            <v>Соединительная проходная клемма 2 полюс на DIN-рейку СК-412-2 (0.4-2.5мм² и 0.5-4.0мм²) (3шт./уп.) HLT</v>
          </cell>
          <cell r="D1237" t="str">
            <v>уп.</v>
          </cell>
        </row>
        <row r="1237">
          <cell r="J1237">
            <v>4620105822022</v>
          </cell>
        </row>
        <row r="1238">
          <cell r="B1238" t="str">
            <v>081-19-102</v>
          </cell>
          <cell r="C1238" t="str">
            <v>Соединительная проходная клемма 3 полюс на DIN-рейку СК-413-3 (0.4-2.5мм² и 0.5-4.0мм²) (3шт./уп.) HLT</v>
          </cell>
          <cell r="D1238" t="str">
            <v>уп.</v>
          </cell>
        </row>
        <row r="1238">
          <cell r="J1238">
            <v>4620105822039</v>
          </cell>
        </row>
        <row r="1239">
          <cell r="B1239" t="str">
            <v>Соединительная проходная клемма СК</v>
          </cell>
        </row>
        <row r="1240">
          <cell r="B1240" t="str">
            <v>081-19-020</v>
          </cell>
          <cell r="C1240" t="str">
            <v>Соединительная проходная клемма 2 полюс СК 412-2 (0.4-2.5мм² и 0.5-4.0мм²) HLT</v>
          </cell>
          <cell r="D1240" t="str">
            <v>шт.</v>
          </cell>
        </row>
        <row r="1240">
          <cell r="J1240">
            <v>4630076447643</v>
          </cell>
        </row>
        <row r="1241">
          <cell r="B1241" t="str">
            <v>081-19-021</v>
          </cell>
          <cell r="C1241" t="str">
            <v>Соединительная проходная клемма 3 полюс СК 413-3 (0.4-2.5мм² и 0.5-4.0мм²) HLT</v>
          </cell>
          <cell r="D1241" t="str">
            <v>шт.</v>
          </cell>
        </row>
        <row r="1241">
          <cell r="J1241">
            <v>4630076447650</v>
          </cell>
        </row>
        <row r="1242">
          <cell r="B1242" t="str">
            <v>081-19-022</v>
          </cell>
          <cell r="C1242" t="str">
            <v>Соединительная проходная клемма 5 полюс СК 415-5 (0.4-2.5мм² и 0.5-4.0мм²) HLT</v>
          </cell>
          <cell r="D1242" t="str">
            <v>шт.</v>
          </cell>
        </row>
        <row r="1242">
          <cell r="J1242">
            <v>4630076447667</v>
          </cell>
        </row>
        <row r="1243">
          <cell r="B1243" t="str">
            <v>Соединительная проходная клемма CK-LT</v>
          </cell>
        </row>
        <row r="1244">
          <cell r="B1244" t="str">
            <v>081-35-001</v>
          </cell>
          <cell r="C1244" t="str">
            <v>Соединительная проходная клемма CK-LT-724 (0.5-2.5мм²) (3шт./уп.) HLT</v>
          </cell>
          <cell r="D1244" t="str">
            <v>уп.</v>
          </cell>
          <cell r="E1244">
            <v>10</v>
          </cell>
          <cell r="F1244">
            <v>500</v>
          </cell>
        </row>
        <row r="1244">
          <cell r="H1244">
            <v>10.8</v>
          </cell>
          <cell r="I1244">
            <v>9.8</v>
          </cell>
          <cell r="J1244">
            <v>4620105820677</v>
          </cell>
        </row>
        <row r="1245">
          <cell r="B1245" t="str">
            <v>081-35-002</v>
          </cell>
          <cell r="C1245" t="str">
            <v>Соединительная проходная клемма CK-LT-736 (0.5-2.5мм²) (3шт./уп.) HLT</v>
          </cell>
          <cell r="D1245" t="str">
            <v>уп.</v>
          </cell>
          <cell r="E1245">
            <v>10</v>
          </cell>
          <cell r="F1245">
            <v>500</v>
          </cell>
        </row>
        <row r="1245">
          <cell r="H1245">
            <v>14.5</v>
          </cell>
          <cell r="I1245">
            <v>13.5</v>
          </cell>
          <cell r="J1245">
            <v>4620105820684</v>
          </cell>
        </row>
        <row r="1247">
          <cell r="B1247" t="str">
            <v>081-19-065</v>
          </cell>
          <cell r="C1247" t="str">
            <v>Строительно-монтажная клемма (проходная) СК-222 (0.4-2.5мм² и 0.5-4.0мм²) (5шт./уп.) HLT</v>
          </cell>
          <cell r="D1247" t="str">
            <v>уп.</v>
          </cell>
          <cell r="E1247">
            <v>10</v>
          </cell>
          <cell r="F1247">
            <v>500</v>
          </cell>
        </row>
        <row r="1247">
          <cell r="H1247">
            <v>19.2</v>
          </cell>
          <cell r="I1247">
            <v>18.2</v>
          </cell>
          <cell r="J1247">
            <v>4620105820691</v>
          </cell>
        </row>
        <row r="1248">
          <cell r="B1248" t="str">
            <v>081-19-066</v>
          </cell>
          <cell r="C1248" t="str">
            <v>Строительно-монтажная клемма (проходная) СК-223 (0.4-2.5мм² и 0.5-4.0мм²) (5шт./уп.) HLT</v>
          </cell>
          <cell r="D1248" t="str">
            <v>уп.</v>
          </cell>
          <cell r="E1248">
            <v>10</v>
          </cell>
          <cell r="F1248">
            <v>500</v>
          </cell>
        </row>
        <row r="1248">
          <cell r="H1248">
            <v>25.5</v>
          </cell>
          <cell r="I1248">
            <v>24.5</v>
          </cell>
          <cell r="J1248">
            <v>4620105820707</v>
          </cell>
        </row>
        <row r="1249">
          <cell r="B1249" t="str">
            <v>081-19-067</v>
          </cell>
          <cell r="C1249" t="str">
            <v>Строительно-монтажная клемма (проходная) СК-224 (0.4-2.5мм² и 0.5-4.0мм²) (3шт./уп.) HLT</v>
          </cell>
          <cell r="D1249" t="str">
            <v>уп.</v>
          </cell>
          <cell r="E1249">
            <v>10</v>
          </cell>
          <cell r="F1249">
            <v>500</v>
          </cell>
        </row>
        <row r="1249">
          <cell r="H1249">
            <v>19.3</v>
          </cell>
          <cell r="I1249">
            <v>18.3</v>
          </cell>
          <cell r="J1249">
            <v>4620105820714</v>
          </cell>
        </row>
        <row r="1250">
          <cell r="B1250" t="str">
            <v>081-19-068</v>
          </cell>
          <cell r="C1250" t="str">
            <v>Строительно-монтажная клемма (проходная) СК-225 (0.4-2.5мм² и 0.5-4.0мм²) (3шт./уп.) HLT</v>
          </cell>
          <cell r="D1250" t="str">
            <v>уп.</v>
          </cell>
          <cell r="E1250">
            <v>10</v>
          </cell>
          <cell r="F1250">
            <v>400</v>
          </cell>
        </row>
        <row r="1250">
          <cell r="H1250">
            <v>18.8</v>
          </cell>
          <cell r="I1250">
            <v>17.8</v>
          </cell>
          <cell r="J1250">
            <v>4620105820721</v>
          </cell>
        </row>
        <row r="1252">
          <cell r="B1252" t="str">
            <v>081-19-073</v>
          </cell>
          <cell r="C1252" t="str">
            <v>Строительно-монтажная клемма разветвительная LT-624 (0,1-6,0мм2, 32А) (5шт./уп.) HLT</v>
          </cell>
          <cell r="D1252" t="str">
            <v>уп.</v>
          </cell>
          <cell r="E1252">
            <v>10</v>
          </cell>
          <cell r="F1252">
            <v>500</v>
          </cell>
        </row>
        <row r="1252">
          <cell r="H1252">
            <v>23.5</v>
          </cell>
          <cell r="I1252">
            <v>22.5</v>
          </cell>
          <cell r="J1252">
            <v>4620105820738</v>
          </cell>
        </row>
        <row r="1253">
          <cell r="B1253" t="str">
            <v>081-19-074</v>
          </cell>
          <cell r="C1253" t="str">
            <v>Строительно-монтажная клемма разветвительная LT-626 (0,1-6,0мм2, 32А) (3шт./уп.) HLT</v>
          </cell>
          <cell r="D1253" t="str">
            <v>уп.</v>
          </cell>
          <cell r="E1253">
            <v>10</v>
          </cell>
          <cell r="F1253">
            <v>400</v>
          </cell>
        </row>
        <row r="1253">
          <cell r="H1253">
            <v>15.7</v>
          </cell>
          <cell r="I1253">
            <v>14.7</v>
          </cell>
          <cell r="J1253">
            <v>4620105820745</v>
          </cell>
        </row>
        <row r="1254">
          <cell r="B1254" t="str">
            <v>081-19-075</v>
          </cell>
          <cell r="C1254" t="str">
            <v>Строительно-монтажная клемма разветвительная LT-636 (0,1-6,0мм2, 32А) (3шт./уп.) HLT</v>
          </cell>
          <cell r="D1254" t="str">
            <v>уп.</v>
          </cell>
          <cell r="E1254">
            <v>10</v>
          </cell>
          <cell r="F1254">
            <v>400</v>
          </cell>
        </row>
        <row r="1254">
          <cell r="H1254">
            <v>17</v>
          </cell>
          <cell r="I1254">
            <v>16</v>
          </cell>
          <cell r="J1254">
            <v>4620105820752</v>
          </cell>
        </row>
        <row r="1255">
          <cell r="B1255" t="str">
            <v>081-19-076</v>
          </cell>
          <cell r="C1255" t="str">
            <v>Строительно-монтажная клемма разветвительная LT-639 (0,1-6,0мм2, 32А) (3шт./уп.) HLT</v>
          </cell>
          <cell r="D1255" t="str">
            <v>уп.</v>
          </cell>
          <cell r="E1255">
            <v>10</v>
          </cell>
          <cell r="F1255">
            <v>300</v>
          </cell>
        </row>
        <row r="1255">
          <cell r="H1255">
            <v>17.4</v>
          </cell>
          <cell r="I1255">
            <v>16.4</v>
          </cell>
          <cell r="J1255">
            <v>4620105820769</v>
          </cell>
        </row>
        <row r="1256">
          <cell r="B1256" t="str">
            <v>Двухполюсный клеммник ДК</v>
          </cell>
        </row>
        <row r="1257">
          <cell r="B1257" t="str">
            <v>081-32-001</v>
          </cell>
          <cell r="C1257" t="str">
            <v>Двухполюсный клеммник ДК-2Р 10A (100шт./уп.) HLT</v>
          </cell>
          <cell r="D1257" t="str">
            <v>шт.</v>
          </cell>
          <cell r="E1257">
            <v>100</v>
          </cell>
          <cell r="F1257">
            <v>5000</v>
          </cell>
          <cell r="G1257">
            <v>0.0017</v>
          </cell>
        </row>
        <row r="1257">
          <cell r="I1257">
            <v>8.5</v>
          </cell>
          <cell r="J1257" t="str">
            <v>4630076440019</v>
          </cell>
        </row>
        <row r="1258">
          <cell r="B1258" t="str">
            <v>081-32-002</v>
          </cell>
          <cell r="C1258" t="str">
            <v>Двухполюсный клеммник ДК-3Р 10A (100шт./уп.) HLT</v>
          </cell>
          <cell r="D1258" t="str">
            <v>шт.</v>
          </cell>
          <cell r="E1258">
            <v>100</v>
          </cell>
          <cell r="F1258">
            <v>5000</v>
          </cell>
          <cell r="G1258">
            <v>0.0026</v>
          </cell>
        </row>
        <row r="1258">
          <cell r="I1258">
            <v>13</v>
          </cell>
          <cell r="J1258" t="str">
            <v>4630076440026</v>
          </cell>
        </row>
        <row r="1259">
          <cell r="B1259" t="str">
            <v>Строительно-монтажная клемма СМК</v>
          </cell>
        </row>
        <row r="1260">
          <cell r="B1260" t="str">
            <v>081-31-01</v>
          </cell>
          <cell r="C1260" t="str">
            <v>Строительно-монтажная клемма СМК 224-101 HLT</v>
          </cell>
          <cell r="D1260" t="str">
            <v>шт.</v>
          </cell>
          <cell r="E1260">
            <v>250</v>
          </cell>
          <cell r="F1260">
            <v>8000</v>
          </cell>
          <cell r="G1260">
            <v>0.00194</v>
          </cell>
        </row>
        <row r="1260">
          <cell r="I1260">
            <v>15.52</v>
          </cell>
          <cell r="J1260" t="str">
            <v>4670042799109</v>
          </cell>
        </row>
        <row r="1261">
          <cell r="B1261" t="str">
            <v>081-31-02</v>
          </cell>
          <cell r="C1261" t="str">
            <v>Строительно-монтажная клемма СМК 224-112 HLT</v>
          </cell>
          <cell r="D1261" t="str">
            <v>шт.</v>
          </cell>
          <cell r="E1261">
            <v>200</v>
          </cell>
          <cell r="F1261">
            <v>6400</v>
          </cell>
          <cell r="G1261">
            <v>0.00234</v>
          </cell>
        </row>
        <row r="1261">
          <cell r="I1261">
            <v>14.976</v>
          </cell>
          <cell r="J1261" t="str">
            <v>4670042799116</v>
          </cell>
        </row>
        <row r="1262">
          <cell r="B1262" t="str">
            <v>081-31-03</v>
          </cell>
          <cell r="C1262" t="str">
            <v>Строительно-монтажная клемма СМК 224-201 HLT</v>
          </cell>
          <cell r="D1262" t="str">
            <v>шт.</v>
          </cell>
          <cell r="E1262">
            <v>100</v>
          </cell>
          <cell r="F1262">
            <v>3200</v>
          </cell>
          <cell r="G1262">
            <v>0.00491</v>
          </cell>
        </row>
        <row r="1262">
          <cell r="I1262">
            <v>15.712</v>
          </cell>
        </row>
        <row r="1263">
          <cell r="B1263" t="str">
            <v>081-31-04</v>
          </cell>
          <cell r="C1263" t="str">
            <v>Строительно-монтажная клемма СМК 224-101 прозрачный HLT</v>
          </cell>
          <cell r="D1263" t="str">
            <v>шт.</v>
          </cell>
          <cell r="E1263">
            <v>250</v>
          </cell>
          <cell r="F1263">
            <v>8000</v>
          </cell>
          <cell r="G1263">
            <v>0</v>
          </cell>
        </row>
        <row r="1264">
          <cell r="B1264" t="str">
            <v>081-31-05</v>
          </cell>
          <cell r="C1264" t="str">
            <v>Строительно-монтажная клемма СМК 224-112 прозрачный HLT</v>
          </cell>
          <cell r="D1264" t="str">
            <v>шт.</v>
          </cell>
          <cell r="E1264">
            <v>200</v>
          </cell>
          <cell r="F1264">
            <v>6400</v>
          </cell>
          <cell r="G1264">
            <v>0</v>
          </cell>
        </row>
        <row r="1265">
          <cell r="B1265" t="str">
            <v>081-31-06</v>
          </cell>
          <cell r="C1265" t="str">
            <v>Строительно-монтажная клемма СМК 224-201 прозрачный HLT</v>
          </cell>
          <cell r="D1265" t="str">
            <v>шт.</v>
          </cell>
          <cell r="E1265">
            <v>100</v>
          </cell>
          <cell r="F1265">
            <v>3200</v>
          </cell>
          <cell r="G1265">
            <v>0</v>
          </cell>
        </row>
        <row r="1266">
          <cell r="B1266" t="str">
            <v>Строительно-монтажная клемма КБМ</v>
          </cell>
        </row>
        <row r="1267">
          <cell r="B1267" t="str">
            <v>081-20-01</v>
          </cell>
          <cell r="C1267" t="str">
            <v>Строительно-монтажная клемма КБМ-773-302 (1.0-2.5мм²) желтый HLT</v>
          </cell>
          <cell r="D1267" t="str">
            <v>шт.</v>
          </cell>
          <cell r="E1267">
            <v>300</v>
          </cell>
          <cell r="F1267">
            <v>9600</v>
          </cell>
          <cell r="G1267">
            <v>0.00195</v>
          </cell>
        </row>
        <row r="1267">
          <cell r="I1267">
            <v>14.6</v>
          </cell>
          <cell r="J1267" t="str">
            <v>4670042792261</v>
          </cell>
        </row>
        <row r="1268">
          <cell r="B1268" t="str">
            <v>081-20-02</v>
          </cell>
          <cell r="C1268" t="str">
            <v>Строительно-монтажная клемма КБМ-773-304 (1.0-2.5мм²) оранжевый HLT</v>
          </cell>
          <cell r="D1268" t="str">
            <v>шт.</v>
          </cell>
          <cell r="E1268">
            <v>200</v>
          </cell>
          <cell r="F1268">
            <v>6400</v>
          </cell>
          <cell r="G1268">
            <v>0.0026</v>
          </cell>
        </row>
        <row r="1268">
          <cell r="I1268">
            <v>16</v>
          </cell>
          <cell r="J1268" t="str">
            <v>4670042792278</v>
          </cell>
        </row>
        <row r="1269">
          <cell r="B1269" t="str">
            <v>081-20-03</v>
          </cell>
          <cell r="C1269" t="str">
            <v>Строительно-монтажная клемма КБМ-773-306 (1.0-2.5мм²) фиолетовый HLT</v>
          </cell>
          <cell r="D1269" t="str">
            <v>шт.</v>
          </cell>
          <cell r="E1269">
            <v>150</v>
          </cell>
          <cell r="F1269">
            <v>4800</v>
          </cell>
          <cell r="G1269">
            <v>0.004</v>
          </cell>
        </row>
        <row r="1269">
          <cell r="I1269">
            <v>17.6</v>
          </cell>
          <cell r="J1269" t="str">
            <v>4670042792285</v>
          </cell>
        </row>
        <row r="1270">
          <cell r="B1270" t="str">
            <v>081-20-04</v>
          </cell>
          <cell r="C1270" t="str">
            <v>Строительно-монтажная клемма КБМ-773-308 (1.0-2.5мм²) серый HLT</v>
          </cell>
          <cell r="D1270" t="str">
            <v>шт.</v>
          </cell>
          <cell r="E1270">
            <v>120</v>
          </cell>
          <cell r="F1270">
            <v>3840</v>
          </cell>
          <cell r="G1270">
            <v>0.0052</v>
          </cell>
        </row>
        <row r="1270">
          <cell r="I1270">
            <v>16.6</v>
          </cell>
          <cell r="J1270" t="str">
            <v>4670042792292</v>
          </cell>
        </row>
        <row r="1271">
          <cell r="B1271" t="str">
            <v>081-20-009</v>
          </cell>
          <cell r="C1271" t="str">
            <v>Строительно-монтажная клемма КБМ-773-302 (1.0-2.5мм²) (5шт./уп.)  HLT</v>
          </cell>
          <cell r="D1271" t="str">
            <v>уп.</v>
          </cell>
          <cell r="E1271">
            <v>5</v>
          </cell>
          <cell r="F1271">
            <v>1600</v>
          </cell>
          <cell r="G1271">
            <v>0.01125</v>
          </cell>
        </row>
        <row r="1271">
          <cell r="I1271">
            <v>18</v>
          </cell>
          <cell r="J1271" t="str">
            <v>4670042799703</v>
          </cell>
        </row>
        <row r="1272">
          <cell r="B1272" t="str">
            <v>081-20-010</v>
          </cell>
          <cell r="C1272" t="str">
            <v>Строительно-монтажная клемма КБМ-773-304 (1.0-2.5мм²) (5шт./уп.)  HLT</v>
          </cell>
          <cell r="D1272" t="str">
            <v>уп.</v>
          </cell>
          <cell r="E1272">
            <v>5</v>
          </cell>
          <cell r="F1272">
            <v>1000</v>
          </cell>
          <cell r="G1272">
            <v>0.0185</v>
          </cell>
        </row>
        <row r="1272">
          <cell r="I1272">
            <v>18.5</v>
          </cell>
          <cell r="J1272" t="str">
            <v>4670042799710</v>
          </cell>
        </row>
        <row r="1273">
          <cell r="B1273" t="str">
            <v>081-20-011</v>
          </cell>
          <cell r="C1273" t="str">
            <v>Строительно-монтажная клемма КБМ-773-306 (1.0-2.5мм²) (5шт./уп.)  HLT</v>
          </cell>
          <cell r="D1273" t="str">
            <v>уп.</v>
          </cell>
          <cell r="E1273">
            <v>5</v>
          </cell>
          <cell r="F1273">
            <v>640</v>
          </cell>
          <cell r="G1273">
            <v>0.0285</v>
          </cell>
        </row>
        <row r="1273">
          <cell r="I1273">
            <v>18.24</v>
          </cell>
          <cell r="J1273" t="str">
            <v>4670042799727</v>
          </cell>
        </row>
        <row r="1274">
          <cell r="B1274" t="str">
            <v>081-20-012</v>
          </cell>
          <cell r="C1274" t="str">
            <v>Строительно-монтажная клемма КБМ-773-308 (1.0-2.5мм²) (5шт./уп.)  HLT</v>
          </cell>
          <cell r="D1274" t="str">
            <v>уп.</v>
          </cell>
          <cell r="E1274">
            <v>5</v>
          </cell>
          <cell r="F1274">
            <v>640</v>
          </cell>
          <cell r="G1274">
            <v>0.03578125</v>
          </cell>
        </row>
        <row r="1274">
          <cell r="I1274">
            <v>22.9</v>
          </cell>
          <cell r="J1274" t="str">
            <v>4670042799734</v>
          </cell>
        </row>
        <row r="1275">
          <cell r="B1275" t="str">
            <v>081-20-05</v>
          </cell>
          <cell r="C1275" t="str">
            <v>Строительно-монтажная клемма КБМ-774-302 (1.0-2.5мм²) с контактной пастой черной HLT</v>
          </cell>
          <cell r="D1275" t="str">
            <v>шт.</v>
          </cell>
          <cell r="E1275">
            <v>300</v>
          </cell>
          <cell r="F1275">
            <v>9600</v>
          </cell>
          <cell r="G1275">
            <v>0</v>
          </cell>
        </row>
        <row r="1275">
          <cell r="I1275">
            <v>15.9192</v>
          </cell>
          <cell r="J1275" t="str">
            <v>4670042799741</v>
          </cell>
        </row>
        <row r="1276">
          <cell r="B1276" t="str">
            <v>081-20-06</v>
          </cell>
          <cell r="C1276" t="str">
            <v>Строительно-монтажная клемма КБМ-774-304 (1.0-2.5мм²) с контактной пастой черной HLT</v>
          </cell>
          <cell r="D1276" t="str">
            <v>шт.</v>
          </cell>
          <cell r="E1276">
            <v>200</v>
          </cell>
          <cell r="F1276">
            <v>6400</v>
          </cell>
          <cell r="G1276">
            <v>0</v>
          </cell>
        </row>
        <row r="1276">
          <cell r="I1276">
            <v>16.08</v>
          </cell>
          <cell r="J1276" t="str">
            <v>4670042799758</v>
          </cell>
        </row>
        <row r="1277">
          <cell r="B1277" t="str">
            <v>081-20-07</v>
          </cell>
          <cell r="C1277" t="str">
            <v>Строительно-монтажная клемма КБМ-774-306 (1.0-2.5мм²) с контактной пастой черной HLT</v>
          </cell>
          <cell r="D1277" t="str">
            <v>шт.</v>
          </cell>
          <cell r="E1277">
            <v>150</v>
          </cell>
          <cell r="F1277">
            <v>4800</v>
          </cell>
          <cell r="G1277">
            <v>0</v>
          </cell>
        </row>
        <row r="1277">
          <cell r="I1277">
            <v>18.8136</v>
          </cell>
          <cell r="J1277" t="str">
            <v>4670042799765</v>
          </cell>
        </row>
        <row r="1278">
          <cell r="B1278" t="str">
            <v>081-20-08</v>
          </cell>
          <cell r="C1278" t="str">
            <v>Строительно-монтажная клемма КБМ-774-308 (1.0-2.5мм²) с контактной пастой черной HLT</v>
          </cell>
          <cell r="D1278" t="str">
            <v>шт.</v>
          </cell>
          <cell r="E1278">
            <v>120</v>
          </cell>
          <cell r="F1278">
            <v>3840</v>
          </cell>
          <cell r="G1278">
            <v>0</v>
          </cell>
        </row>
        <row r="1278">
          <cell r="I1278">
            <v>18.369792</v>
          </cell>
          <cell r="J1278" t="str">
            <v>4670042799772</v>
          </cell>
        </row>
        <row r="1279">
          <cell r="B1279" t="str">
            <v>081-20-113</v>
          </cell>
          <cell r="C1279" t="str">
            <v>Строительно-монтажная клемма КБМ-774-302 (1.0-2.5мм²) с контактной пастой черной (5шт./уп.)  HLT</v>
          </cell>
          <cell r="D1279" t="str">
            <v>уп.</v>
          </cell>
          <cell r="E1279">
            <v>5</v>
          </cell>
          <cell r="F1279">
            <v>1600</v>
          </cell>
          <cell r="G1279">
            <v>0.01125</v>
          </cell>
        </row>
        <row r="1279">
          <cell r="I1279">
            <v>18</v>
          </cell>
          <cell r="J1279" t="str">
            <v>4630076444116</v>
          </cell>
        </row>
        <row r="1280">
          <cell r="B1280" t="str">
            <v>081-20-114</v>
          </cell>
          <cell r="C1280" t="str">
            <v>Строительно-монтажная клемма КБМ-774-304 (1.0-2.5мм²) с контактной пастой черной (5шт./уп.)  HLT</v>
          </cell>
          <cell r="D1280" t="str">
            <v>уп.</v>
          </cell>
          <cell r="E1280">
            <v>5</v>
          </cell>
          <cell r="F1280">
            <v>1000</v>
          </cell>
          <cell r="G1280">
            <v>0.0185</v>
          </cell>
        </row>
        <row r="1280">
          <cell r="I1280">
            <v>18.5</v>
          </cell>
          <cell r="J1280" t="str">
            <v>4630076444123</v>
          </cell>
        </row>
        <row r="1281">
          <cell r="B1281" t="str">
            <v>081-20-115</v>
          </cell>
          <cell r="C1281" t="str">
            <v>Строительно-монтажная клемма КБМ-774-306 (1.0-2.5мм²) с контактной пастой черной (5шт./уп.)  HLT</v>
          </cell>
          <cell r="D1281" t="str">
            <v>уп.</v>
          </cell>
          <cell r="E1281">
            <v>5</v>
          </cell>
          <cell r="F1281">
            <v>640</v>
          </cell>
          <cell r="G1281">
            <v>0.0285</v>
          </cell>
        </row>
        <row r="1281">
          <cell r="I1281">
            <v>18.24</v>
          </cell>
          <cell r="J1281" t="str">
            <v>4630076444437</v>
          </cell>
        </row>
        <row r="1282">
          <cell r="B1282" t="str">
            <v>081-20-116</v>
          </cell>
          <cell r="C1282" t="str">
            <v>Строительно-монтажная клемма КБМ-774-308 (1.0-2.5мм²) с контактной пастой черной (5шт./уп.)  HLT</v>
          </cell>
          <cell r="D1282" t="str">
            <v>уп.</v>
          </cell>
          <cell r="E1282">
            <v>5</v>
          </cell>
          <cell r="F1282">
            <v>640</v>
          </cell>
          <cell r="G1282">
            <v>0.03578125</v>
          </cell>
        </row>
        <row r="1282">
          <cell r="I1282">
            <v>22.9</v>
          </cell>
          <cell r="J1282" t="str">
            <v>4630076444444</v>
          </cell>
        </row>
        <row r="1283">
          <cell r="B1283" t="str">
            <v>Клеммы рычажковые универсальные КРУ</v>
          </cell>
        </row>
        <row r="1283">
          <cell r="G1283">
            <v>0</v>
          </cell>
        </row>
        <row r="1284">
          <cell r="B1284" t="str">
            <v>081-29-01</v>
          </cell>
          <cell r="C1284" t="str">
            <v>Клеммы рычажковые универсальные КРУ-412 (0.1-2.5 (4.0)мм²) HLT</v>
          </cell>
          <cell r="D1284" t="str">
            <v>шт.</v>
          </cell>
          <cell r="E1284">
            <v>100</v>
          </cell>
          <cell r="F1284">
            <v>5000</v>
          </cell>
          <cell r="G1284">
            <v>0.0021</v>
          </cell>
        </row>
        <row r="1284">
          <cell r="I1284">
            <v>10.5</v>
          </cell>
          <cell r="J1284" t="str">
            <v>4670042790878</v>
          </cell>
        </row>
        <row r="1285">
          <cell r="B1285" t="str">
            <v>081-29-02</v>
          </cell>
          <cell r="C1285" t="str">
            <v>Клеммы рычажковые универсальные КРУ-413 (0.1-2.5 (4.0)мм²) HLT</v>
          </cell>
          <cell r="D1285" t="str">
            <v>шт.</v>
          </cell>
          <cell r="E1285">
            <v>100</v>
          </cell>
          <cell r="F1285">
            <v>5000</v>
          </cell>
          <cell r="G1285">
            <v>0.0031</v>
          </cell>
        </row>
        <row r="1285">
          <cell r="I1285">
            <v>15.5</v>
          </cell>
          <cell r="J1285" t="str">
            <v>4670042790885</v>
          </cell>
        </row>
        <row r="1286">
          <cell r="B1286" t="str">
            <v>081-29-03</v>
          </cell>
          <cell r="C1286" t="str">
            <v>Клеммы рычажковые универсальные КРУ-415 (0.1-2.5 (4.0)мм²) HLT</v>
          </cell>
          <cell r="D1286" t="str">
            <v>шт.</v>
          </cell>
          <cell r="E1286">
            <v>100</v>
          </cell>
          <cell r="F1286">
            <v>5000</v>
          </cell>
          <cell r="G1286">
            <v>0.0048</v>
          </cell>
        </row>
        <row r="1286">
          <cell r="I1286">
            <v>15.4</v>
          </cell>
          <cell r="J1286" t="str">
            <v>4670042790892</v>
          </cell>
        </row>
        <row r="1287">
          <cell r="B1287" t="str">
            <v>081-29-005</v>
          </cell>
          <cell r="C1287" t="str">
            <v>Клеммы рычажковые универсальные КРУ-412 (0.1-2.5 (4.0)мм²) (5шт./уп.) HLT</v>
          </cell>
          <cell r="D1287" t="str">
            <v>уп.</v>
          </cell>
        </row>
        <row r="1287">
          <cell r="G1287">
            <v>0</v>
          </cell>
        </row>
        <row r="1287">
          <cell r="J1287" t="str">
            <v>4670042799079</v>
          </cell>
        </row>
        <row r="1288">
          <cell r="B1288" t="str">
            <v>081-29-006</v>
          </cell>
          <cell r="C1288" t="str">
            <v>Клеммы рычажковые универсальные КРУ-413 (0.1-2.5 (4.0)мм²) (5шт./уп.) HLT</v>
          </cell>
          <cell r="D1288" t="str">
            <v>уп.</v>
          </cell>
        </row>
        <row r="1288">
          <cell r="G1288">
            <v>0</v>
          </cell>
        </row>
        <row r="1288">
          <cell r="J1288" t="str">
            <v>4670042799086</v>
          </cell>
        </row>
        <row r="1289">
          <cell r="B1289" t="str">
            <v>081-29-007</v>
          </cell>
          <cell r="C1289" t="str">
            <v>Клеммы рычажковые универсальные КРУ-415 (0.1-2.5 (4.0)мм²) (5шт./уп.) HLT</v>
          </cell>
          <cell r="D1289" t="str">
            <v>уп.</v>
          </cell>
        </row>
        <row r="1289">
          <cell r="G1289">
            <v>0</v>
          </cell>
        </row>
        <row r="1289">
          <cell r="J1289" t="str">
            <v>4670042799093</v>
          </cell>
        </row>
        <row r="1290">
          <cell r="B1290" t="str">
            <v>081-29-004</v>
          </cell>
          <cell r="C1290" t="str">
            <v>Клеммы рычажковые универсальные КРУ-414 (0.5-4мм²) HLT</v>
          </cell>
          <cell r="D1290" t="str">
            <v>шт.</v>
          </cell>
          <cell r="E1290">
            <v>100</v>
          </cell>
          <cell r="F1290">
            <v>5000</v>
          </cell>
        </row>
        <row r="1290">
          <cell r="J1290" t="str">
            <v>4670042790908</v>
          </cell>
        </row>
        <row r="1291">
          <cell r="B1291" t="str">
            <v>Клеммы рычажковые универсальные КРУ (10шт./упак.)</v>
          </cell>
        </row>
        <row r="1292">
          <cell r="B1292" t="str">
            <v>081-29-019</v>
          </cell>
          <cell r="C1292" t="str">
            <v>Клеммы рычажковые универсальные КРУ-412 (0.1-2.5 (4.0)мм²) (10шт./уп.) HLT</v>
          </cell>
          <cell r="D1292" t="str">
            <v>уп.</v>
          </cell>
        </row>
        <row r="1292">
          <cell r="J1292" t="str">
            <v>4650358703229</v>
          </cell>
        </row>
        <row r="1293">
          <cell r="B1293" t="str">
            <v>081-29-020</v>
          </cell>
          <cell r="C1293" t="str">
            <v>Клеммы рычажковые универсальные КРУ-413 (0.1-2.5 (4.0)мм²) (10шт./уп.) HLT</v>
          </cell>
          <cell r="D1293" t="str">
            <v>уп.</v>
          </cell>
        </row>
        <row r="1293">
          <cell r="J1293" t="str">
            <v>4650358703236</v>
          </cell>
        </row>
        <row r="1294">
          <cell r="B1294" t="str">
            <v>081-29-021</v>
          </cell>
          <cell r="C1294" t="str">
            <v>Клеммы рычажковые универсальные КРУ-415 (0.1-2.5 (4.0)мм²) (10шт./уп.) HLT</v>
          </cell>
          <cell r="D1294" t="str">
            <v>уп.</v>
          </cell>
        </row>
        <row r="1294">
          <cell r="J1294" t="str">
            <v>4650358703243</v>
          </cell>
        </row>
        <row r="1295">
          <cell r="B1295" t="str">
            <v>Строительно-монтажная клемма СКМ</v>
          </cell>
        </row>
        <row r="1296">
          <cell r="B1296" t="str">
            <v>081-20-20</v>
          </cell>
          <cell r="C1296" t="str">
            <v>Строительно-монтажная клемма СКМ EU2.5-412  2 отверстия (0.75-2.5мм²) HLT</v>
          </cell>
          <cell r="D1296" t="str">
            <v>шт.</v>
          </cell>
          <cell r="E1296">
            <v>200</v>
          </cell>
          <cell r="F1296">
            <v>10000</v>
          </cell>
          <cell r="G1296">
            <v>0.0008</v>
          </cell>
          <cell r="H1296">
            <v>9.35</v>
          </cell>
          <cell r="I1296">
            <v>7.35</v>
          </cell>
          <cell r="J1296" t="str">
            <v>4670042792308</v>
          </cell>
        </row>
        <row r="1297">
          <cell r="B1297" t="str">
            <v>081-20-21</v>
          </cell>
          <cell r="C1297" t="str">
            <v>Строительно-монтажная клемма СКМ EU2.5-413  3 отверстия (0.75-2.5мм²) HLT</v>
          </cell>
          <cell r="D1297" t="str">
            <v>шт.</v>
          </cell>
          <cell r="E1297">
            <v>200</v>
          </cell>
          <cell r="F1297">
            <v>10000</v>
          </cell>
          <cell r="G1297">
            <v>0.0013</v>
          </cell>
          <cell r="H1297">
            <v>12.46</v>
          </cell>
          <cell r="I1297">
            <v>10.46</v>
          </cell>
          <cell r="J1297" t="str">
            <v>4670042792315</v>
          </cell>
        </row>
        <row r="1298">
          <cell r="B1298" t="str">
            <v>081-20-22</v>
          </cell>
          <cell r="C1298" t="str">
            <v>Строительно-монтажная клемма СКМ EU2.5-414  4 отверстия (0.75-2.5мм²) HLT</v>
          </cell>
          <cell r="D1298" t="str">
            <v>шт.</v>
          </cell>
          <cell r="E1298">
            <v>100</v>
          </cell>
          <cell r="F1298">
            <v>5000</v>
          </cell>
          <cell r="G1298">
            <v>0.0014</v>
          </cell>
          <cell r="H1298">
            <v>8.88</v>
          </cell>
          <cell r="I1298">
            <v>6.88</v>
          </cell>
          <cell r="J1298" t="str">
            <v>4670042792322</v>
          </cell>
        </row>
        <row r="1299">
          <cell r="B1299" t="str">
            <v>081-20-23</v>
          </cell>
          <cell r="C1299" t="str">
            <v>Строительно-монтажная клемма СКМ EU2.5-415  5 отверстия (0.75-2.5мм²) HLT</v>
          </cell>
          <cell r="D1299" t="str">
            <v>шт.</v>
          </cell>
          <cell r="E1299">
            <v>100</v>
          </cell>
          <cell r="F1299">
            <v>5000</v>
          </cell>
          <cell r="G1299">
            <v>0.0017</v>
          </cell>
          <cell r="H1299">
            <v>10.21</v>
          </cell>
          <cell r="I1299">
            <v>8.21</v>
          </cell>
          <cell r="J1299" t="str">
            <v>4670042792339</v>
          </cell>
        </row>
        <row r="1300">
          <cell r="B1300" t="str">
            <v>081-20-24</v>
          </cell>
          <cell r="C1300" t="str">
            <v>Строительно-монтажная клемма СКМ EU2.5-426  6 отверстия (0.75-2.5мм²) HLT</v>
          </cell>
          <cell r="D1300" t="str">
            <v>шт.</v>
          </cell>
          <cell r="E1300">
            <v>100</v>
          </cell>
          <cell r="F1300">
            <v>5000</v>
          </cell>
          <cell r="G1300">
            <v>0.0021</v>
          </cell>
          <cell r="H1300">
            <v>12</v>
          </cell>
          <cell r="I1300">
            <v>10.5</v>
          </cell>
          <cell r="J1300" t="str">
            <v>4670042792346</v>
          </cell>
        </row>
        <row r="1301">
          <cell r="B1301" t="str">
            <v>081-20-25</v>
          </cell>
          <cell r="C1301" t="str">
            <v>Строительно-монтажная клемма СКМ EU2.5-428  8 отверстия (0.75-2.5мм²) HLT</v>
          </cell>
          <cell r="D1301" t="str">
            <v>шт.</v>
          </cell>
          <cell r="E1301">
            <v>50</v>
          </cell>
          <cell r="F1301">
            <v>2500</v>
          </cell>
          <cell r="G1301">
            <v>0.0052</v>
          </cell>
          <cell r="H1301">
            <v>14.5</v>
          </cell>
          <cell r="I1301">
            <v>13</v>
          </cell>
          <cell r="J1301" t="str">
            <v>4670042792353</v>
          </cell>
        </row>
        <row r="1302">
          <cell r="B1302" t="str">
            <v>081-20-030</v>
          </cell>
          <cell r="C1302" t="str">
            <v>Строительно-монтажная клемма СКМ EU2.5-412 2 отверстия (0.75-2.5мм²)  (5шт./уп.)  HLT</v>
          </cell>
          <cell r="D1302" t="str">
            <v>уп.</v>
          </cell>
        </row>
        <row r="1302">
          <cell r="G1302">
            <v>0.004</v>
          </cell>
        </row>
        <row r="1302">
          <cell r="I1302">
            <v>8</v>
          </cell>
          <cell r="J1302" t="str">
            <v>4630076444352</v>
          </cell>
        </row>
        <row r="1303">
          <cell r="B1303" t="str">
            <v>081-20-031</v>
          </cell>
          <cell r="C1303" t="str">
            <v>Строительно-монтажная клемма СКМ EU2.5-413 3 отверстия (0.75-2.5мм²)  (5шт./уп.)  HLT</v>
          </cell>
          <cell r="D1303" t="str">
            <v>уп.</v>
          </cell>
        </row>
        <row r="1303">
          <cell r="G1303">
            <v>0.0065</v>
          </cell>
        </row>
        <row r="1303">
          <cell r="I1303">
            <v>13</v>
          </cell>
          <cell r="J1303" t="str">
            <v>4630076444369</v>
          </cell>
        </row>
        <row r="1304">
          <cell r="B1304" t="str">
            <v>081-20-032</v>
          </cell>
          <cell r="C1304" t="str">
            <v>Строительно-монтажная клемма СКМ EU2.5-414 4 отверстия (0.75-2.5мм²)  (5шт./уп.)  HLT</v>
          </cell>
          <cell r="D1304" t="str">
            <v>уп.</v>
          </cell>
        </row>
        <row r="1304">
          <cell r="G1304">
            <v>0.007</v>
          </cell>
        </row>
        <row r="1304">
          <cell r="I1304">
            <v>7</v>
          </cell>
          <cell r="J1304" t="str">
            <v>4630076444376</v>
          </cell>
        </row>
        <row r="1305">
          <cell r="B1305" t="str">
            <v>081-20-033</v>
          </cell>
          <cell r="C1305" t="str">
            <v>Строительно-монтажная клемма СКМ EU2.5-415 5 отверстия (0.75-2.5мм²)  (5шт./уп.)  HLT</v>
          </cell>
          <cell r="D1305" t="str">
            <v>уп.</v>
          </cell>
        </row>
        <row r="1305">
          <cell r="G1305">
            <v>0.0085</v>
          </cell>
        </row>
        <row r="1305">
          <cell r="I1305">
            <v>8.5</v>
          </cell>
          <cell r="J1305" t="str">
            <v>4630076444390</v>
          </cell>
        </row>
        <row r="1306">
          <cell r="B1306" t="str">
            <v>081-20-034</v>
          </cell>
          <cell r="C1306" t="str">
            <v>Строительно-монтажная клемма СКМ EU2.5-426 6 отверстия (0.75-2.5мм²)  (5шт./уп.)  HLT</v>
          </cell>
          <cell r="D1306" t="str">
            <v>уп.</v>
          </cell>
        </row>
        <row r="1306">
          <cell r="G1306">
            <v>0.0105</v>
          </cell>
        </row>
        <row r="1306">
          <cell r="I1306">
            <v>10.5</v>
          </cell>
          <cell r="J1306" t="str">
            <v>4630076444406</v>
          </cell>
        </row>
        <row r="1307">
          <cell r="B1307" t="str">
            <v>081-20-035</v>
          </cell>
          <cell r="C1307" t="str">
            <v>Строительно-монтажная клемма СКМ EU2.5-428 8 отверстия (0.75-2.5мм²)  (5шт./уп.)  HLT</v>
          </cell>
          <cell r="D1307" t="str">
            <v>уп.</v>
          </cell>
        </row>
        <row r="1307">
          <cell r="G1307">
            <v>0.026</v>
          </cell>
        </row>
        <row r="1307">
          <cell r="I1307">
            <v>13</v>
          </cell>
          <cell r="J1307" t="str">
            <v>4630076444413</v>
          </cell>
        </row>
        <row r="1308">
          <cell r="B1308" t="str">
            <v>Строительно-монтажная клемма СКМ (50шт./упак.)</v>
          </cell>
        </row>
        <row r="1309">
          <cell r="B1309" t="str">
            <v>081-20-040</v>
          </cell>
          <cell r="C1309" t="str">
            <v>Строительно-монтажная клемма СКМ EU2.5-412 2 отверстия (0.75-2.5мм²)  (50шт./уп.)  HLT</v>
          </cell>
          <cell r="D1309" t="str">
            <v>уп.</v>
          </cell>
        </row>
        <row r="1309">
          <cell r="J1309" t="str">
            <v>4650358703250</v>
          </cell>
        </row>
        <row r="1310">
          <cell r="B1310" t="str">
            <v>081-20-041</v>
          </cell>
          <cell r="C1310" t="str">
            <v>Строительно-монтажная клемма СКМ EU2.5-413 3 отверстия (0.75-2.5мм²)  (50шт./уп.)  HLT</v>
          </cell>
          <cell r="D1310" t="str">
            <v>уп.</v>
          </cell>
        </row>
        <row r="1310">
          <cell r="J1310" t="str">
            <v>4650358703267</v>
          </cell>
        </row>
        <row r="1311">
          <cell r="B1311" t="str">
            <v>081-20-042</v>
          </cell>
          <cell r="C1311" t="str">
            <v>Строительно-монтажная клемма СКМ EU2.5-414 4 отверстия (0.75-2.5мм²)  (50шт./уп.)  HLT</v>
          </cell>
          <cell r="D1311" t="str">
            <v>уп.</v>
          </cell>
        </row>
        <row r="1311">
          <cell r="J1311" t="str">
            <v>4650358703274</v>
          </cell>
        </row>
        <row r="1312">
          <cell r="B1312" t="str">
            <v>081-20-043</v>
          </cell>
          <cell r="C1312" t="str">
            <v>Строительно-монтажная клемма СКМ EU2.5-415 5 отверстия (0.75-2.5мм²)  (50шт./уп.)  HLT</v>
          </cell>
          <cell r="D1312" t="str">
            <v>уп.</v>
          </cell>
        </row>
        <row r="1312">
          <cell r="J1312" t="str">
            <v>4650358703281</v>
          </cell>
        </row>
        <row r="1313">
          <cell r="B1313" t="str">
            <v>081-20-044</v>
          </cell>
          <cell r="C1313" t="str">
            <v>Строительно-монтажная клемма СКМ EU2.5-426 6 отверстия (0.75-2.5мм²)  (50шт./уп.)  HLT</v>
          </cell>
          <cell r="D1313" t="str">
            <v>уп.</v>
          </cell>
        </row>
        <row r="1313">
          <cell r="J1313" t="str">
            <v>4650358703298</v>
          </cell>
        </row>
        <row r="1314">
          <cell r="B1314" t="str">
            <v>081-20-045</v>
          </cell>
          <cell r="C1314" t="str">
            <v>Строительно-монтажная клемма СКМ EU2.5-428 8 отверстия (0.75-2.5мм²)  (50шт./уп.)  HLT</v>
          </cell>
          <cell r="D1314" t="str">
            <v>уп.</v>
          </cell>
        </row>
        <row r="1314">
          <cell r="J1314" t="str">
            <v>4650358703304</v>
          </cell>
        </row>
        <row r="1315">
          <cell r="B1315" t="str">
            <v>Строительно-монтажная клемма СКМ (10шт./упак.)</v>
          </cell>
        </row>
        <row r="1316">
          <cell r="B1316" t="str">
            <v>081-20-046</v>
          </cell>
          <cell r="C1316" t="str">
            <v>Строительно-монтажная клемма СКМ EU2.5-412 2 отверстия (0.75-2.5мм²)  (10шт./уп.)  HLT</v>
          </cell>
          <cell r="D1316" t="str">
            <v>уп.</v>
          </cell>
        </row>
        <row r="1316">
          <cell r="J1316" t="str">
            <v>4650358703311</v>
          </cell>
        </row>
        <row r="1317">
          <cell r="B1317" t="str">
            <v>081-20-047</v>
          </cell>
          <cell r="C1317" t="str">
            <v>Строительно-монтажная клемма СКМ EU2.5-413 3 отверстия (0.75-2.5мм²)  (10шт./уп.)  HLT</v>
          </cell>
          <cell r="D1317" t="str">
            <v>уп.</v>
          </cell>
        </row>
        <row r="1317">
          <cell r="J1317" t="str">
            <v>4650358703328</v>
          </cell>
        </row>
        <row r="1318">
          <cell r="B1318" t="str">
            <v>081-20-048</v>
          </cell>
          <cell r="C1318" t="str">
            <v>Строительно-монтажная клемма СКМ EU2.5-414 4 отверстия (0.75-2.5мм²)  (10шт./уп.)  HLT</v>
          </cell>
          <cell r="D1318" t="str">
            <v>уп.</v>
          </cell>
        </row>
        <row r="1318">
          <cell r="J1318" t="str">
            <v>4650358703335</v>
          </cell>
        </row>
        <row r="1319">
          <cell r="B1319" t="str">
            <v>081-20-049</v>
          </cell>
          <cell r="C1319" t="str">
            <v>Строительно-монтажная клемма СКМ EU2.5-415 5 отверстия (0.75-2.5мм²)  (10шт./уп.)  HLT</v>
          </cell>
          <cell r="D1319" t="str">
            <v>уп.</v>
          </cell>
        </row>
        <row r="1319">
          <cell r="J1319" t="str">
            <v>4650358703342</v>
          </cell>
        </row>
        <row r="1320">
          <cell r="B1320" t="str">
            <v>081-20-050</v>
          </cell>
          <cell r="C1320" t="str">
            <v>Строительно-монтажная клемма СКМ EU2.5-426 6 отверстия (0.75-2.5мм²)  (10шт./уп.)  HLT</v>
          </cell>
          <cell r="D1320" t="str">
            <v>уп.</v>
          </cell>
        </row>
        <row r="1320">
          <cell r="J1320" t="str">
            <v>4650358703359</v>
          </cell>
        </row>
        <row r="1321">
          <cell r="B1321" t="str">
            <v>081-20-051</v>
          </cell>
          <cell r="C1321" t="str">
            <v>Строительно-монтажная клемма СКМ EU2.5-428 8 отверстия (0.75-2.5мм²)  (10шт./уп.)  HLT</v>
          </cell>
          <cell r="D1321" t="str">
            <v>уп.</v>
          </cell>
        </row>
        <row r="1321">
          <cell r="J1321" t="str">
            <v>4650358703366</v>
          </cell>
        </row>
        <row r="1322">
          <cell r="B1322" t="str">
            <v>Соединительные клеммы Скотч-лок</v>
          </cell>
        </row>
        <row r="1323">
          <cell r="B1323" t="str">
            <v>081-36-001</v>
          </cell>
          <cell r="C1323" t="str">
            <v>Соединительная клемма скотч-лок К-1, (d=0,4-0,7 мм), D=1,52 мм (100шт./уп.) HLT</v>
          </cell>
          <cell r="D1323" t="str">
            <v>шт.</v>
          </cell>
        </row>
        <row r="1323">
          <cell r="J1323">
            <v>4620105825023</v>
          </cell>
        </row>
        <row r="1324">
          <cell r="B1324" t="str">
            <v>081-36-002</v>
          </cell>
          <cell r="C1324" t="str">
            <v>Соединительная клемма скотч-лок К-2, (d=0,4-0,9 мм), D=2,08 мм (100шт./уп.) HLT</v>
          </cell>
          <cell r="D1324" t="str">
            <v>шт.</v>
          </cell>
        </row>
        <row r="1324">
          <cell r="J1324">
            <v>4620105825030</v>
          </cell>
        </row>
        <row r="1325">
          <cell r="B1325" t="str">
            <v>081-36-003</v>
          </cell>
          <cell r="C1325" t="str">
            <v>Соединительная клемма скотч-лок К-3, (d=0,4-0,9 мм), D=1,67 мм (100шт./уп.) HLT</v>
          </cell>
          <cell r="D1325" t="str">
            <v>шт.</v>
          </cell>
        </row>
        <row r="1325">
          <cell r="J1325">
            <v>4620105825047</v>
          </cell>
        </row>
        <row r="1326">
          <cell r="B1326" t="str">
            <v>Соединительные клеммы Скотч-лок  (розн. упак.)</v>
          </cell>
        </row>
        <row r="1327">
          <cell r="B1327" t="str">
            <v>081-36-010</v>
          </cell>
          <cell r="C1327" t="str">
            <v>Соединительная клемма скотч-лок К-1, (d=0,4-0,7 мм), D=1,52 мм (10шт./уп.) HLT</v>
          </cell>
          <cell r="D1327" t="str">
            <v>уп.</v>
          </cell>
        </row>
        <row r="1327">
          <cell r="J1327">
            <v>4620105825054</v>
          </cell>
        </row>
        <row r="1328">
          <cell r="B1328" t="str">
            <v>081-36-011</v>
          </cell>
          <cell r="C1328" t="str">
            <v>Соединительная клемма скотч-лок К-2, (d=0,4-0,9 мм), D=2,08 мм (10шт./уп.) HLT</v>
          </cell>
          <cell r="D1328" t="str">
            <v>уп.</v>
          </cell>
        </row>
        <row r="1328">
          <cell r="J1328">
            <v>4620105825061</v>
          </cell>
        </row>
        <row r="1329">
          <cell r="B1329" t="str">
            <v>081-36-012</v>
          </cell>
          <cell r="C1329" t="str">
            <v>Соединительная клемма скотч-лок К-3, (d=0,4-0,9 мм), D=1,67 мм (10шт./уп.) HLT</v>
          </cell>
          <cell r="D1329" t="str">
            <v>уп.</v>
          </cell>
        </row>
        <row r="1329">
          <cell r="J1329">
            <v>4620105825078</v>
          </cell>
        </row>
        <row r="1330">
          <cell r="B1330" t="str">
            <v>Клеммы пружинные соединительные КСП</v>
          </cell>
        </row>
        <row r="1331">
          <cell r="B1331" t="str">
            <v>081-32-020</v>
          </cell>
          <cell r="C1331" t="str">
            <v>Клемма пружинная соединительная КСП2-L+N, 16 A HLT</v>
          </cell>
          <cell r="D1331" t="str">
            <v>шт.</v>
          </cell>
          <cell r="E1331">
            <v>100</v>
          </cell>
          <cell r="F1331">
            <v>4000</v>
          </cell>
          <cell r="G1331">
            <v>0.0057</v>
          </cell>
          <cell r="H1331">
            <v>23.65</v>
          </cell>
          <cell r="I1331">
            <v>22.8</v>
          </cell>
          <cell r="J1331" t="str">
            <v>4630076444130</v>
          </cell>
        </row>
        <row r="1332">
          <cell r="B1332" t="str">
            <v>081-32-022</v>
          </cell>
          <cell r="C1332" t="str">
            <v>Клемма пружинная соединительная КСП3-L+N+PE, 16 A HLT</v>
          </cell>
          <cell r="D1332" t="str">
            <v>шт.</v>
          </cell>
          <cell r="E1332">
            <v>100</v>
          </cell>
          <cell r="F1332">
            <v>2500</v>
          </cell>
          <cell r="G1332">
            <v>0.0083</v>
          </cell>
          <cell r="H1332">
            <v>21.6</v>
          </cell>
          <cell r="I1332">
            <v>20.75</v>
          </cell>
          <cell r="J1332" t="str">
            <v>4630076444147</v>
          </cell>
        </row>
        <row r="1333">
          <cell r="B1333" t="str">
            <v>081-32-026</v>
          </cell>
          <cell r="C1333" t="str">
            <v>Клемма пружинная соединительная КСП4-2L+N+PE, 16 A HLT</v>
          </cell>
          <cell r="D1333" t="str">
            <v>шт.</v>
          </cell>
          <cell r="E1333">
            <v>50</v>
          </cell>
          <cell r="F1333">
            <v>1800</v>
          </cell>
          <cell r="G1333">
            <v>0.011</v>
          </cell>
          <cell r="H1333">
            <v>20.65</v>
          </cell>
          <cell r="I1333">
            <v>19.8</v>
          </cell>
          <cell r="J1333" t="str">
            <v>4630076444154</v>
          </cell>
        </row>
        <row r="1334">
          <cell r="B1334" t="str">
            <v>081-32-030</v>
          </cell>
          <cell r="C1334" t="str">
            <v>Клемма пружинная соединительная КСП5-3L+N+PE, 16 A HLT</v>
          </cell>
          <cell r="D1334" t="str">
            <v>шт.</v>
          </cell>
          <cell r="E1334">
            <v>50</v>
          </cell>
          <cell r="F1334">
            <v>1400</v>
          </cell>
          <cell r="G1334">
            <v>0.0141</v>
          </cell>
          <cell r="H1334">
            <v>20.6</v>
          </cell>
          <cell r="I1334">
            <v>19.74</v>
          </cell>
          <cell r="J1334" t="str">
            <v>4630076444161</v>
          </cell>
        </row>
        <row r="1335">
          <cell r="B1335" t="str">
            <v>081-32-023</v>
          </cell>
          <cell r="C1335" t="str">
            <v>Клемма пружинная соединительная КСПз3-L+N+PE, 16 A, с заземлением под винт HLT</v>
          </cell>
          <cell r="D1335" t="str">
            <v>шт.</v>
          </cell>
          <cell r="E1335">
            <v>100</v>
          </cell>
          <cell r="F1335">
            <v>2500</v>
          </cell>
          <cell r="G1335">
            <v>0.0083</v>
          </cell>
          <cell r="H1335">
            <v>21.6</v>
          </cell>
          <cell r="I1335">
            <v>20.75</v>
          </cell>
          <cell r="J1335" t="str">
            <v>4630076444178</v>
          </cell>
        </row>
        <row r="1336">
          <cell r="B1336" t="str">
            <v>081-32-027</v>
          </cell>
          <cell r="C1336" t="str">
            <v>Клемма пружинная соединительная КСПз4-2L+N+PE, 16 A, с заземлением подвинт HLT</v>
          </cell>
          <cell r="D1336" t="str">
            <v>шт.</v>
          </cell>
          <cell r="E1336">
            <v>50</v>
          </cell>
          <cell r="F1336">
            <v>1800</v>
          </cell>
          <cell r="G1336">
            <v>0.011</v>
          </cell>
          <cell r="H1336">
            <v>20.65</v>
          </cell>
          <cell r="I1336">
            <v>19.8</v>
          </cell>
          <cell r="J1336" t="str">
            <v>4630076444185</v>
          </cell>
        </row>
        <row r="1337">
          <cell r="B1337" t="str">
            <v>081-32-031</v>
          </cell>
          <cell r="C1337" t="str">
            <v>Клемма пружинная соединительная КСПз5-3L+N+PE, 16 A, с заземлением под винт HLT</v>
          </cell>
          <cell r="D1337" t="str">
            <v>шт.</v>
          </cell>
          <cell r="E1337">
            <v>50</v>
          </cell>
          <cell r="F1337">
            <v>1400</v>
          </cell>
          <cell r="G1337">
            <v>0.0141</v>
          </cell>
          <cell r="H1337">
            <v>20.6</v>
          </cell>
          <cell r="I1337">
            <v>19.74</v>
          </cell>
          <cell r="J1337" t="str">
            <v>4630076444192</v>
          </cell>
        </row>
        <row r="1338">
          <cell r="B1338" t="str">
            <v>081-32-021</v>
          </cell>
          <cell r="C1338" t="str">
            <v>Клемма пружинная соединительная КСПн2-L+N, 16 A, с монтажной ножкой HLT</v>
          </cell>
          <cell r="D1338" t="str">
            <v>шт.</v>
          </cell>
          <cell r="E1338">
            <v>100</v>
          </cell>
          <cell r="F1338">
            <v>4000</v>
          </cell>
          <cell r="G1338">
            <v>0.0057</v>
          </cell>
          <cell r="H1338">
            <v>23.65</v>
          </cell>
          <cell r="I1338">
            <v>22.8</v>
          </cell>
          <cell r="J1338" t="str">
            <v>4630076444208</v>
          </cell>
        </row>
        <row r="1339">
          <cell r="B1339" t="str">
            <v>081-32-024</v>
          </cell>
          <cell r="C1339" t="str">
            <v>Клемма пружинная соединительная КСПн3-L+N+PE, 16 A, с монтажной ножкой HLT</v>
          </cell>
          <cell r="D1339" t="str">
            <v>шт.</v>
          </cell>
          <cell r="E1339">
            <v>100</v>
          </cell>
          <cell r="F1339">
            <v>2500</v>
          </cell>
          <cell r="G1339">
            <v>0.0083</v>
          </cell>
          <cell r="H1339">
            <v>21.6</v>
          </cell>
          <cell r="I1339">
            <v>20.75</v>
          </cell>
          <cell r="J1339" t="str">
            <v>4630076444215</v>
          </cell>
        </row>
        <row r="1340">
          <cell r="B1340" t="str">
            <v>081-32-028</v>
          </cell>
          <cell r="C1340" t="str">
            <v>Клемма пружинная соединительная КСПн4-2L+N+PE, 16 A, с монтажной ножкой HLT</v>
          </cell>
          <cell r="D1340" t="str">
            <v>шт.</v>
          </cell>
          <cell r="E1340">
            <v>50</v>
          </cell>
          <cell r="F1340">
            <v>1800</v>
          </cell>
          <cell r="G1340">
            <v>0.011</v>
          </cell>
          <cell r="H1340">
            <v>20.65</v>
          </cell>
          <cell r="I1340">
            <v>19.8</v>
          </cell>
          <cell r="J1340" t="str">
            <v>4630076444222</v>
          </cell>
        </row>
        <row r="1341">
          <cell r="B1341" t="str">
            <v>081-32-032</v>
          </cell>
          <cell r="C1341" t="str">
            <v>Клемма пружинная соединительная КСПн5-3L+N+PE, 16 A, с монтажной ножкой HLT</v>
          </cell>
          <cell r="D1341" t="str">
            <v>шт.</v>
          </cell>
          <cell r="E1341">
            <v>50</v>
          </cell>
          <cell r="F1341">
            <v>1400</v>
          </cell>
          <cell r="G1341">
            <v>0.0141</v>
          </cell>
          <cell r="H1341">
            <v>20.6</v>
          </cell>
          <cell r="I1341">
            <v>19.74</v>
          </cell>
          <cell r="J1341" t="str">
            <v>4630076444239</v>
          </cell>
        </row>
        <row r="1342">
          <cell r="B1342" t="str">
            <v>081-32-025</v>
          </cell>
          <cell r="C1342" t="str">
            <v>Клемма пружинная соединительная КСПнз3-L+N+PE, 16 A, с монтажной ножкой и заземлением под винт HLT</v>
          </cell>
          <cell r="D1342" t="str">
            <v>шт.</v>
          </cell>
          <cell r="E1342">
            <v>100</v>
          </cell>
          <cell r="F1342">
            <v>2500</v>
          </cell>
          <cell r="G1342">
            <v>0.0083</v>
          </cell>
          <cell r="H1342">
            <v>21.6</v>
          </cell>
          <cell r="I1342">
            <v>20.75</v>
          </cell>
          <cell r="J1342" t="str">
            <v>4630076444246</v>
          </cell>
        </row>
        <row r="1343">
          <cell r="B1343" t="str">
            <v>081-32-029</v>
          </cell>
          <cell r="C1343" t="str">
            <v>Клемма пружинная соединительная КСПнз4-2L+N+PE, 16 A, с монтажной ножкой и заземлением под винт HLT</v>
          </cell>
          <cell r="D1343" t="str">
            <v>шт.</v>
          </cell>
          <cell r="E1343">
            <v>50</v>
          </cell>
          <cell r="F1343">
            <v>1800</v>
          </cell>
          <cell r="G1343">
            <v>0.011</v>
          </cell>
          <cell r="H1343">
            <v>20.65</v>
          </cell>
          <cell r="I1343">
            <v>19.8</v>
          </cell>
          <cell r="J1343" t="str">
            <v>4630076444253</v>
          </cell>
        </row>
        <row r="1344">
          <cell r="B1344" t="str">
            <v>081-32-033</v>
          </cell>
          <cell r="C1344" t="str">
            <v>Клемма пружинная соединительная КСПнз5-3L+N+PE, 16 A, с монтажной ножкой и заземлением под винт HLT</v>
          </cell>
          <cell r="D1344" t="str">
            <v>шт.</v>
          </cell>
          <cell r="E1344">
            <v>50</v>
          </cell>
          <cell r="F1344">
            <v>1400</v>
          </cell>
          <cell r="G1344">
            <v>0.0141</v>
          </cell>
          <cell r="H1344">
            <v>20.6</v>
          </cell>
          <cell r="I1344">
            <v>19.74</v>
          </cell>
          <cell r="J1344" t="str">
            <v>4630076444260</v>
          </cell>
        </row>
        <row r="1345">
          <cell r="B1345" t="str">
            <v>Блок зажимов ТВ</v>
          </cell>
        </row>
        <row r="1346">
          <cell r="B1346" t="str">
            <v>081-11-02</v>
          </cell>
          <cell r="C1346" t="str">
            <v>Блок зажимов ТВ-1503 15A HLT</v>
          </cell>
          <cell r="D1346" t="str">
            <v>шт.</v>
          </cell>
          <cell r="E1346">
            <v>100</v>
          </cell>
          <cell r="F1346">
            <v>2000</v>
          </cell>
          <cell r="G1346">
            <v>0.0183333333333333</v>
          </cell>
          <cell r="H1346">
            <v>23</v>
          </cell>
          <cell r="I1346">
            <v>22</v>
          </cell>
          <cell r="J1346">
            <v>4650358709917</v>
          </cell>
          <cell r="K1346" t="str">
            <v>4670042792360</v>
          </cell>
        </row>
        <row r="1347">
          <cell r="B1347" t="str">
            <v>081-11-01</v>
          </cell>
          <cell r="C1347" t="str">
            <v>Блок зажимов ТВ-1504 15A HLT</v>
          </cell>
          <cell r="D1347" t="str">
            <v>шт.</v>
          </cell>
          <cell r="E1347">
            <v>100</v>
          </cell>
          <cell r="F1347">
            <v>1500</v>
          </cell>
          <cell r="G1347">
            <v>0.0183333333333333</v>
          </cell>
          <cell r="H1347">
            <v>23</v>
          </cell>
          <cell r="I1347">
            <v>22</v>
          </cell>
          <cell r="J1347">
            <v>4650358709924</v>
          </cell>
          <cell r="K1347" t="str">
            <v>4670042792377</v>
          </cell>
        </row>
        <row r="1348">
          <cell r="B1348" t="str">
            <v>081-11-85</v>
          </cell>
          <cell r="C1348" t="str">
            <v>Блок зажимов ТВ-1505 15A HLT</v>
          </cell>
          <cell r="D1348" t="str">
            <v>шт.</v>
          </cell>
        </row>
        <row r="1348">
          <cell r="J1348">
            <v>4650358709931</v>
          </cell>
          <cell r="K1348" t="str">
            <v>4620105821629</v>
          </cell>
        </row>
        <row r="1349">
          <cell r="B1349" t="str">
            <v>081-11-04</v>
          </cell>
          <cell r="C1349" t="str">
            <v>Блок зажимов ТВ-1506 15A HLT</v>
          </cell>
          <cell r="D1349" t="str">
            <v>шт.</v>
          </cell>
          <cell r="E1349">
            <v>100</v>
          </cell>
          <cell r="F1349">
            <v>1500</v>
          </cell>
          <cell r="G1349">
            <v>0.0146666666666667</v>
          </cell>
          <cell r="H1349">
            <v>23</v>
          </cell>
          <cell r="I1349">
            <v>22</v>
          </cell>
          <cell r="J1349">
            <v>4650358709948</v>
          </cell>
          <cell r="K1349" t="str">
            <v>4670042792384</v>
          </cell>
        </row>
        <row r="1350">
          <cell r="B1350" t="str">
            <v>081-11-07</v>
          </cell>
          <cell r="C1350" t="str">
            <v>Блок зажимов ТВ-1512 15A HLT</v>
          </cell>
          <cell r="D1350" t="str">
            <v>шт.</v>
          </cell>
          <cell r="E1350">
            <v>50</v>
          </cell>
          <cell r="F1350">
            <v>750</v>
          </cell>
          <cell r="G1350">
            <v>0.0472727272727273</v>
          </cell>
          <cell r="H1350">
            <v>28.5</v>
          </cell>
          <cell r="I1350">
            <v>27.5</v>
          </cell>
          <cell r="J1350">
            <v>4650358709955</v>
          </cell>
          <cell r="K1350" t="str">
            <v>4670042792391</v>
          </cell>
        </row>
        <row r="1351">
          <cell r="B1351" t="str">
            <v>081-11-08</v>
          </cell>
          <cell r="C1351" t="str">
            <v>Блок зажимов ТВ-2503 25A HLT</v>
          </cell>
          <cell r="D1351" t="str">
            <v>шт.</v>
          </cell>
          <cell r="E1351">
            <v>50</v>
          </cell>
          <cell r="F1351">
            <v>1200</v>
          </cell>
          <cell r="G1351">
            <v>0.0483333333333333</v>
          </cell>
          <cell r="H1351">
            <v>30</v>
          </cell>
          <cell r="I1351">
            <v>29</v>
          </cell>
          <cell r="J1351">
            <v>4650358708262</v>
          </cell>
          <cell r="K1351" t="str">
            <v>4670042792407</v>
          </cell>
        </row>
        <row r="1352">
          <cell r="B1352" t="str">
            <v>081-11-09</v>
          </cell>
          <cell r="C1352" t="str">
            <v>Блок зажимов ТВ-2504 25A HLT</v>
          </cell>
          <cell r="D1352" t="str">
            <v>шт.</v>
          </cell>
          <cell r="E1352">
            <v>50</v>
          </cell>
          <cell r="F1352">
            <v>1000</v>
          </cell>
          <cell r="G1352">
            <v>0.0483333333333333</v>
          </cell>
          <cell r="H1352">
            <v>30</v>
          </cell>
          <cell r="I1352">
            <v>29</v>
          </cell>
          <cell r="J1352">
            <v>4650358708279</v>
          </cell>
          <cell r="K1352" t="str">
            <v>4670042792414</v>
          </cell>
        </row>
        <row r="1353">
          <cell r="B1353" t="str">
            <v>081-11-86</v>
          </cell>
          <cell r="C1353" t="str">
            <v>Блок зажимов ТВ-2505 25A HLT</v>
          </cell>
          <cell r="D1353" t="str">
            <v>шт.</v>
          </cell>
        </row>
        <row r="1353">
          <cell r="J1353">
            <v>4650358708286</v>
          </cell>
          <cell r="K1353" t="str">
            <v>4620105821636</v>
          </cell>
        </row>
        <row r="1354">
          <cell r="B1354" t="str">
            <v>081-11-11</v>
          </cell>
          <cell r="C1354" t="str">
            <v>Блок зажимов ТВ-2506 25A HLT</v>
          </cell>
          <cell r="D1354" t="str">
            <v>шт.</v>
          </cell>
          <cell r="E1354">
            <v>50</v>
          </cell>
          <cell r="F1354">
            <v>600</v>
          </cell>
          <cell r="G1354">
            <v>0</v>
          </cell>
          <cell r="H1354">
            <v>30</v>
          </cell>
          <cell r="I1354">
            <v>29</v>
          </cell>
          <cell r="J1354">
            <v>4650358708293</v>
          </cell>
          <cell r="K1354" t="str">
            <v>4670042792421</v>
          </cell>
        </row>
        <row r="1355">
          <cell r="B1355" t="str">
            <v>081-11-14</v>
          </cell>
          <cell r="C1355" t="str">
            <v>Блок зажимов ТВ-2512 25A HLT</v>
          </cell>
          <cell r="D1355" t="str">
            <v>шт.</v>
          </cell>
          <cell r="E1355">
            <v>25</v>
          </cell>
          <cell r="F1355">
            <v>300</v>
          </cell>
          <cell r="G1355">
            <v>0.0916666666666667</v>
          </cell>
          <cell r="H1355">
            <v>31</v>
          </cell>
          <cell r="I1355">
            <v>30</v>
          </cell>
          <cell r="J1355">
            <v>4650358708309</v>
          </cell>
          <cell r="K1355" t="str">
            <v>4670042792438</v>
          </cell>
        </row>
        <row r="1356">
          <cell r="B1356" t="str">
            <v>081-11-31</v>
          </cell>
          <cell r="C1356" t="str">
            <v>Блок зажимов ТВ-3503 35A HLT</v>
          </cell>
          <cell r="D1356" t="str">
            <v>шт.</v>
          </cell>
          <cell r="E1356">
            <v>50</v>
          </cell>
          <cell r="F1356">
            <v>600</v>
          </cell>
          <cell r="G1356">
            <v>0.05</v>
          </cell>
          <cell r="H1356">
            <v>31</v>
          </cell>
          <cell r="I1356">
            <v>30</v>
          </cell>
          <cell r="J1356">
            <v>4650358708316</v>
          </cell>
          <cell r="K1356" t="str">
            <v>4670042792445</v>
          </cell>
        </row>
        <row r="1357">
          <cell r="B1357" t="str">
            <v>081-11-35</v>
          </cell>
          <cell r="C1357" t="str">
            <v>Блок зажимов ТВ-3504 35A HLT</v>
          </cell>
          <cell r="D1357" t="str">
            <v>шт.</v>
          </cell>
          <cell r="E1357">
            <v>50</v>
          </cell>
          <cell r="F1357">
            <v>600</v>
          </cell>
          <cell r="G1357">
            <v>0.05</v>
          </cell>
          <cell r="H1357">
            <v>31</v>
          </cell>
          <cell r="I1357">
            <v>30</v>
          </cell>
          <cell r="J1357">
            <v>4650358708323</v>
          </cell>
          <cell r="K1357" t="str">
            <v>4670042792452</v>
          </cell>
        </row>
        <row r="1358">
          <cell r="B1358" t="str">
            <v>081-11-33</v>
          </cell>
          <cell r="C1358" t="str">
            <v>Блок зажимов ТВ-3506 35A HLT</v>
          </cell>
          <cell r="D1358" t="str">
            <v>шт.</v>
          </cell>
          <cell r="E1358">
            <v>50</v>
          </cell>
          <cell r="F1358">
            <v>600</v>
          </cell>
          <cell r="G1358">
            <v>0.05</v>
          </cell>
          <cell r="H1358">
            <v>31</v>
          </cell>
          <cell r="I1358">
            <v>30</v>
          </cell>
          <cell r="J1358">
            <v>4650358708330</v>
          </cell>
          <cell r="K1358" t="str">
            <v>4670042792469</v>
          </cell>
        </row>
        <row r="1359">
          <cell r="B1359" t="str">
            <v>081-11-34</v>
          </cell>
          <cell r="C1359" t="str">
            <v>Блок зажимов ТВ-3512 35A HLT</v>
          </cell>
          <cell r="D1359" t="str">
            <v>шт.</v>
          </cell>
          <cell r="E1359">
            <v>25</v>
          </cell>
          <cell r="F1359">
            <v>300</v>
          </cell>
          <cell r="G1359">
            <v>0.1</v>
          </cell>
          <cell r="H1359">
            <v>31</v>
          </cell>
          <cell r="I1359">
            <v>30</v>
          </cell>
          <cell r="J1359">
            <v>4650358708347</v>
          </cell>
          <cell r="K1359" t="str">
            <v>4670042792476</v>
          </cell>
        </row>
        <row r="1360">
          <cell r="B1360" t="str">
            <v>081-11-36</v>
          </cell>
          <cell r="C1360" t="str">
            <v>Блок зажимов ТВ-4503 45A HLT</v>
          </cell>
          <cell r="D1360" t="str">
            <v>шт.</v>
          </cell>
          <cell r="E1360">
            <v>50</v>
          </cell>
          <cell r="F1360">
            <v>600</v>
          </cell>
          <cell r="G1360">
            <v>0.06</v>
          </cell>
          <cell r="H1360">
            <v>31</v>
          </cell>
          <cell r="I1360">
            <v>30</v>
          </cell>
          <cell r="J1360">
            <v>4650358708354</v>
          </cell>
          <cell r="K1360" t="str">
            <v>4670042792483</v>
          </cell>
        </row>
        <row r="1361">
          <cell r="B1361" t="str">
            <v>081-11-16</v>
          </cell>
          <cell r="C1361" t="str">
            <v>Блок зажимов ТВ-4504 45A HLT</v>
          </cell>
          <cell r="D1361" t="str">
            <v>шт.</v>
          </cell>
          <cell r="E1361">
            <v>50</v>
          </cell>
          <cell r="F1361">
            <v>400</v>
          </cell>
          <cell r="G1361">
            <v>0.07375</v>
          </cell>
          <cell r="H1361">
            <v>31</v>
          </cell>
          <cell r="I1361">
            <v>30</v>
          </cell>
          <cell r="J1361">
            <v>4650358708361</v>
          </cell>
          <cell r="K1361" t="str">
            <v>4670042792490</v>
          </cell>
        </row>
        <row r="1362">
          <cell r="B1362" t="str">
            <v>081-11-18</v>
          </cell>
          <cell r="C1362" t="str">
            <v>Блок зажимов ТВ-4506 45A HLT</v>
          </cell>
          <cell r="D1362" t="str">
            <v>шт.</v>
          </cell>
          <cell r="E1362">
            <v>20</v>
          </cell>
          <cell r="F1362">
            <v>320</v>
          </cell>
          <cell r="G1362">
            <v>0.107083333333333</v>
          </cell>
          <cell r="H1362">
            <v>23</v>
          </cell>
          <cell r="I1362">
            <v>22</v>
          </cell>
          <cell r="J1362">
            <v>4650358708378</v>
          </cell>
          <cell r="K1362" t="str">
            <v>4670042792506</v>
          </cell>
        </row>
        <row r="1363">
          <cell r="B1363" t="str">
            <v>081-11-20</v>
          </cell>
          <cell r="C1363" t="str">
            <v>Блок зажимов ТВ-4512 45A HLT</v>
          </cell>
          <cell r="D1363" t="str">
            <v>шт.</v>
          </cell>
          <cell r="E1363">
            <v>20</v>
          </cell>
          <cell r="F1363">
            <v>200</v>
          </cell>
          <cell r="G1363">
            <v>0</v>
          </cell>
          <cell r="H1363">
            <v>35</v>
          </cell>
          <cell r="I1363">
            <v>34</v>
          </cell>
          <cell r="J1363">
            <v>4650358708385</v>
          </cell>
          <cell r="K1363" t="str">
            <v>4670042792513</v>
          </cell>
        </row>
        <row r="1364">
          <cell r="B1364" t="str">
            <v>081-11-37</v>
          </cell>
          <cell r="C1364" t="str">
            <v>Блок зажимов ТВ-6003 60A HLT</v>
          </cell>
          <cell r="D1364" t="str">
            <v>шт.</v>
          </cell>
          <cell r="E1364">
            <v>10</v>
          </cell>
          <cell r="F1364">
            <v>300</v>
          </cell>
          <cell r="G1364">
            <v>0.0883333333333333</v>
          </cell>
          <cell r="H1364">
            <v>19</v>
          </cell>
          <cell r="I1364">
            <v>18</v>
          </cell>
          <cell r="J1364">
            <v>4650358708392</v>
          </cell>
          <cell r="K1364" t="str">
            <v>4670042792520</v>
          </cell>
        </row>
        <row r="1365">
          <cell r="B1365" t="str">
            <v>081-11-23</v>
          </cell>
          <cell r="C1365" t="str">
            <v>Блок зажимов ТВ-6004 60A HLT</v>
          </cell>
          <cell r="D1365" t="str">
            <v>шт.</v>
          </cell>
          <cell r="E1365">
            <v>10</v>
          </cell>
          <cell r="F1365">
            <v>300</v>
          </cell>
          <cell r="G1365">
            <v>0</v>
          </cell>
          <cell r="H1365">
            <v>24</v>
          </cell>
          <cell r="I1365">
            <v>23</v>
          </cell>
          <cell r="J1365">
            <v>4650358708408</v>
          </cell>
          <cell r="K1365" t="str">
            <v>4670042792537</v>
          </cell>
        </row>
        <row r="1366">
          <cell r="B1366" t="str">
            <v>081-11-25</v>
          </cell>
          <cell r="C1366" t="str">
            <v>Блок зажимов ТВ-6006 60A HLT</v>
          </cell>
          <cell r="D1366" t="str">
            <v>шт.</v>
          </cell>
          <cell r="E1366">
            <v>10</v>
          </cell>
          <cell r="F1366">
            <v>200</v>
          </cell>
          <cell r="G1366">
            <v>0</v>
          </cell>
          <cell r="H1366">
            <v>26</v>
          </cell>
          <cell r="I1366">
            <v>25</v>
          </cell>
          <cell r="J1366">
            <v>4650358708415</v>
          </cell>
          <cell r="K1366" t="str">
            <v>4670042792544</v>
          </cell>
        </row>
        <row r="1367">
          <cell r="B1367" t="str">
            <v>081-11-26</v>
          </cell>
          <cell r="C1367" t="str">
            <v>Блок зажимов ТВ-6012 60A HLT</v>
          </cell>
          <cell r="D1367" t="str">
            <v>шт.</v>
          </cell>
          <cell r="E1367">
            <v>10</v>
          </cell>
          <cell r="F1367">
            <v>100</v>
          </cell>
          <cell r="G1367">
            <v>0</v>
          </cell>
          <cell r="H1367">
            <v>31.5</v>
          </cell>
          <cell r="I1367">
            <v>30.5</v>
          </cell>
          <cell r="J1367">
            <v>4650358708422</v>
          </cell>
          <cell r="K1367" t="str">
            <v>4670042792551</v>
          </cell>
        </row>
        <row r="1368">
          <cell r="B1368" t="str">
            <v>081-11-38</v>
          </cell>
          <cell r="C1368" t="str">
            <v>Блок зажимов ТВ-10003 100A HLT</v>
          </cell>
          <cell r="D1368" t="str">
            <v>шт.</v>
          </cell>
          <cell r="E1368">
            <v>10</v>
          </cell>
          <cell r="F1368">
            <v>200</v>
          </cell>
          <cell r="G1368">
            <v>0.12</v>
          </cell>
          <cell r="H1368">
            <v>25</v>
          </cell>
          <cell r="I1368">
            <v>24</v>
          </cell>
          <cell r="J1368">
            <v>4650358708439</v>
          </cell>
          <cell r="K1368" t="str">
            <v>4670042792568</v>
          </cell>
        </row>
        <row r="1369">
          <cell r="B1369" t="str">
            <v>081-11-39</v>
          </cell>
          <cell r="C1369" t="str">
            <v>Блок зажимов ТВ-10004 100A HLT</v>
          </cell>
          <cell r="D1369" t="str">
            <v>шт.</v>
          </cell>
          <cell r="E1369">
            <v>10</v>
          </cell>
          <cell r="F1369">
            <v>200</v>
          </cell>
          <cell r="G1369">
            <v>0.1525</v>
          </cell>
          <cell r="H1369">
            <v>23.4</v>
          </cell>
          <cell r="I1369">
            <v>22.4</v>
          </cell>
          <cell r="J1369">
            <v>4650358708446</v>
          </cell>
          <cell r="K1369" t="str">
            <v>4670042792575</v>
          </cell>
        </row>
        <row r="1370">
          <cell r="B1370" t="str">
            <v>081-11-32</v>
          </cell>
          <cell r="C1370" t="str">
            <v>Блок зажимов ТВ-10006 100A HLT</v>
          </cell>
          <cell r="D1370" t="str">
            <v>шт.</v>
          </cell>
          <cell r="E1370">
            <v>10</v>
          </cell>
          <cell r="F1370">
            <v>200</v>
          </cell>
          <cell r="G1370">
            <v>0</v>
          </cell>
          <cell r="H1370">
            <v>26.8</v>
          </cell>
          <cell r="I1370">
            <v>25.8</v>
          </cell>
          <cell r="J1370">
            <v>4650358708453</v>
          </cell>
          <cell r="K1370" t="str">
            <v>4670042792582</v>
          </cell>
        </row>
        <row r="1371">
          <cell r="B1371" t="str">
            <v>Блок зажимов ТC</v>
          </cell>
        </row>
        <row r="1372">
          <cell r="B1372" t="str">
            <v>081-12-01</v>
          </cell>
          <cell r="C1372" t="str">
            <v>Блок зажимов ТС-603 HLT</v>
          </cell>
          <cell r="D1372" t="str">
            <v>шт.</v>
          </cell>
          <cell r="E1372">
            <v>10</v>
          </cell>
          <cell r="F1372">
            <v>200</v>
          </cell>
          <cell r="G1372">
            <v>0.1225</v>
          </cell>
          <cell r="H1372">
            <v>26.5</v>
          </cell>
          <cell r="I1372">
            <v>24.5</v>
          </cell>
          <cell r="J1372">
            <v>4650358709962</v>
          </cell>
          <cell r="K1372" t="str">
            <v>4670042793022</v>
          </cell>
        </row>
        <row r="1373">
          <cell r="B1373" t="str">
            <v>081-12-02</v>
          </cell>
          <cell r="C1373" t="str">
            <v>Блок зажимов ТС-604 HLT</v>
          </cell>
          <cell r="D1373" t="str">
            <v>шт.</v>
          </cell>
          <cell r="E1373">
            <v>10</v>
          </cell>
          <cell r="F1373">
            <v>160</v>
          </cell>
          <cell r="G1373">
            <v>0.135</v>
          </cell>
          <cell r="H1373">
            <v>28</v>
          </cell>
          <cell r="I1373">
            <v>27</v>
          </cell>
          <cell r="J1373">
            <v>4650358709979</v>
          </cell>
          <cell r="K1373" t="str">
            <v>4670042793039</v>
          </cell>
        </row>
        <row r="1374">
          <cell r="B1374" t="str">
            <v>081-12-04</v>
          </cell>
          <cell r="C1374" t="str">
            <v>Блок зажимов ТС-1003 HLT</v>
          </cell>
          <cell r="D1374" t="str">
            <v>шт.</v>
          </cell>
          <cell r="E1374">
            <v>10</v>
          </cell>
          <cell r="F1374">
            <v>100</v>
          </cell>
          <cell r="G1374">
            <v>0</v>
          </cell>
          <cell r="H1374">
            <v>20</v>
          </cell>
          <cell r="I1374">
            <v>19</v>
          </cell>
          <cell r="J1374">
            <v>4650358709986</v>
          </cell>
          <cell r="K1374" t="str">
            <v>4670042793046</v>
          </cell>
        </row>
        <row r="1375">
          <cell r="B1375" t="str">
            <v>081-12-05</v>
          </cell>
          <cell r="C1375" t="str">
            <v>Блок зажимов ТС-1004 HLT</v>
          </cell>
          <cell r="D1375" t="str">
            <v>шт.</v>
          </cell>
          <cell r="E1375">
            <v>10</v>
          </cell>
          <cell r="F1375">
            <v>100</v>
          </cell>
          <cell r="G1375">
            <v>0.23</v>
          </cell>
          <cell r="H1375">
            <v>25</v>
          </cell>
          <cell r="I1375">
            <v>24</v>
          </cell>
          <cell r="J1375">
            <v>4650358709993</v>
          </cell>
          <cell r="K1375" t="str">
            <v>4670042793053</v>
          </cell>
        </row>
        <row r="1376">
          <cell r="B1376" t="str">
            <v>081-12-06</v>
          </cell>
          <cell r="C1376" t="str">
            <v>Блок зажимов ТС-1503 HLT</v>
          </cell>
          <cell r="D1376" t="str">
            <v>шт.</v>
          </cell>
          <cell r="E1376">
            <v>10</v>
          </cell>
          <cell r="F1376">
            <v>80</v>
          </cell>
          <cell r="G1376">
            <v>0.21</v>
          </cell>
          <cell r="H1376">
            <v>22.5</v>
          </cell>
          <cell r="I1376">
            <v>22</v>
          </cell>
          <cell r="J1376">
            <v>4650358710005</v>
          </cell>
          <cell r="K1376" t="str">
            <v>4670042793060</v>
          </cell>
        </row>
        <row r="1377">
          <cell r="B1377" t="str">
            <v>081-12-07</v>
          </cell>
          <cell r="C1377" t="str">
            <v>Блок зажимов ТС-1504 HLT</v>
          </cell>
          <cell r="D1377" t="str">
            <v>шт.</v>
          </cell>
          <cell r="E1377">
            <v>10</v>
          </cell>
          <cell r="F1377">
            <v>60</v>
          </cell>
          <cell r="G1377">
            <v>0.5</v>
          </cell>
          <cell r="H1377">
            <v>26</v>
          </cell>
          <cell r="I1377">
            <v>25</v>
          </cell>
          <cell r="J1377">
            <v>4650358708460</v>
          </cell>
          <cell r="K1377" t="str">
            <v>4670042793077</v>
          </cell>
        </row>
        <row r="1378">
          <cell r="B1378" t="str">
            <v>081-12-08</v>
          </cell>
          <cell r="C1378" t="str">
            <v>Блок зажимов ТС-2003 HLT</v>
          </cell>
          <cell r="D1378" t="str">
            <v>шт.</v>
          </cell>
          <cell r="E1378">
            <v>10</v>
          </cell>
          <cell r="F1378">
            <v>60</v>
          </cell>
          <cell r="G1378">
            <v>0.4</v>
          </cell>
          <cell r="H1378">
            <v>26</v>
          </cell>
          <cell r="I1378">
            <v>25</v>
          </cell>
          <cell r="J1378">
            <v>4650358708477</v>
          </cell>
          <cell r="K1378" t="str">
            <v>4670042793084</v>
          </cell>
        </row>
        <row r="1379">
          <cell r="B1379" t="str">
            <v>081-12-09</v>
          </cell>
          <cell r="C1379" t="str">
            <v>Блок зажимов ТС-2004 HLT</v>
          </cell>
          <cell r="D1379" t="str">
            <v>шт.</v>
          </cell>
          <cell r="E1379">
            <v>10</v>
          </cell>
          <cell r="F1379">
            <v>50</v>
          </cell>
          <cell r="G1379">
            <v>0.466666666666667</v>
          </cell>
          <cell r="H1379">
            <v>29</v>
          </cell>
          <cell r="I1379">
            <v>28</v>
          </cell>
          <cell r="J1379">
            <v>4650358708484</v>
          </cell>
          <cell r="K1379" t="str">
            <v>4670042793091</v>
          </cell>
        </row>
        <row r="1380">
          <cell r="B1380" t="str">
            <v>081-12-10</v>
          </cell>
          <cell r="C1380" t="str">
            <v>Блок зажимов ТС-3003 HLT</v>
          </cell>
          <cell r="D1380" t="str">
            <v>шт.</v>
          </cell>
          <cell r="E1380">
            <v>5</v>
          </cell>
          <cell r="F1380">
            <v>30</v>
          </cell>
          <cell r="G1380">
            <v>0</v>
          </cell>
          <cell r="H1380">
            <v>24</v>
          </cell>
          <cell r="I1380">
            <v>23</v>
          </cell>
          <cell r="J1380">
            <v>4650358708491</v>
          </cell>
          <cell r="K1380" t="str">
            <v>4670042793107</v>
          </cell>
        </row>
        <row r="1381">
          <cell r="B1381" t="str">
            <v>081-12-11</v>
          </cell>
          <cell r="C1381" t="str">
            <v>Блок зажимов ТС-3004 HLT</v>
          </cell>
          <cell r="D1381" t="str">
            <v>шт.</v>
          </cell>
          <cell r="E1381">
            <v>5</v>
          </cell>
          <cell r="F1381">
            <v>30</v>
          </cell>
          <cell r="G1381">
            <v>1.55</v>
          </cell>
          <cell r="H1381">
            <v>31.5</v>
          </cell>
          <cell r="I1381">
            <v>31</v>
          </cell>
          <cell r="J1381">
            <v>4650358708507</v>
          </cell>
          <cell r="K1381" t="str">
            <v>4670042793114</v>
          </cell>
        </row>
        <row r="1382">
          <cell r="B1382" t="str">
            <v>081-12-12</v>
          </cell>
          <cell r="C1382" t="str">
            <v>Блок зажимов ТС-4003 HLT</v>
          </cell>
          <cell r="D1382" t="str">
            <v>шт.</v>
          </cell>
          <cell r="E1382">
            <v>5</v>
          </cell>
          <cell r="F1382">
            <v>30</v>
          </cell>
          <cell r="G1382">
            <v>0.8</v>
          </cell>
          <cell r="H1382">
            <v>25</v>
          </cell>
          <cell r="I1382">
            <v>24</v>
          </cell>
          <cell r="J1382">
            <v>4650358708514</v>
          </cell>
          <cell r="K1382" t="str">
            <v>4670042793121</v>
          </cell>
        </row>
        <row r="1383">
          <cell r="B1383" t="str">
            <v>081-12-13</v>
          </cell>
          <cell r="C1383" t="str">
            <v>Блок зажимов ТС-4004 HLT</v>
          </cell>
          <cell r="D1383" t="str">
            <v>шт.</v>
          </cell>
          <cell r="E1383">
            <v>5</v>
          </cell>
          <cell r="F1383">
            <v>30</v>
          </cell>
          <cell r="G1383">
            <v>1.08</v>
          </cell>
          <cell r="H1383">
            <v>33.5</v>
          </cell>
          <cell r="I1383">
            <v>33</v>
          </cell>
          <cell r="J1383">
            <v>4650358708521</v>
          </cell>
          <cell r="K1383" t="str">
            <v>4670042793138</v>
          </cell>
        </row>
        <row r="1384">
          <cell r="B1384" t="str">
            <v>081-12-14</v>
          </cell>
          <cell r="C1384" t="str">
            <v>Блок зажимов ТС-6003 HLT</v>
          </cell>
          <cell r="D1384" t="str">
            <v>шт.</v>
          </cell>
          <cell r="E1384">
            <v>1</v>
          </cell>
          <cell r="F1384">
            <v>15</v>
          </cell>
          <cell r="G1384">
            <v>1.77</v>
          </cell>
          <cell r="H1384">
            <v>34</v>
          </cell>
          <cell r="I1384">
            <v>33</v>
          </cell>
          <cell r="J1384">
            <v>4670042793145</v>
          </cell>
        </row>
        <row r="1385">
          <cell r="B1385" t="str">
            <v>081-12-15</v>
          </cell>
          <cell r="C1385" t="str">
            <v>Блок зажимов ТС-6004 HLT</v>
          </cell>
          <cell r="D1385" t="str">
            <v>шт.</v>
          </cell>
          <cell r="E1385">
            <v>1</v>
          </cell>
          <cell r="F1385">
            <v>10</v>
          </cell>
          <cell r="G1385">
            <v>2.3</v>
          </cell>
          <cell r="H1385">
            <v>23.5</v>
          </cell>
          <cell r="I1385">
            <v>22.5</v>
          </cell>
          <cell r="J1385">
            <v>4670042793152</v>
          </cell>
        </row>
        <row r="1386">
          <cell r="B1386" t="str">
            <v>Блок зажимов наборный TD</v>
          </cell>
        </row>
        <row r="1387">
          <cell r="B1387" t="str">
            <v>081-18-01</v>
          </cell>
          <cell r="C1387" t="str">
            <v>Блок зажимов наборный TD 15А на DIN-рейку 10 пар HLT</v>
          </cell>
          <cell r="D1387" t="str">
            <v>шт.</v>
          </cell>
          <cell r="E1387">
            <v>10</v>
          </cell>
          <cell r="F1387">
            <v>400</v>
          </cell>
          <cell r="G1387">
            <v>0.1365</v>
          </cell>
        </row>
        <row r="1387">
          <cell r="I1387">
            <v>28.5</v>
          </cell>
          <cell r="J1387">
            <v>4650358708538</v>
          </cell>
          <cell r="K1387" t="str">
            <v>4670042793169</v>
          </cell>
        </row>
        <row r="1388">
          <cell r="B1388" t="str">
            <v>081-18-02</v>
          </cell>
          <cell r="C1388" t="str">
            <v>Блок зажимов наборный TD 20А на DIN-рейку 10 пар HLT</v>
          </cell>
          <cell r="D1388" t="str">
            <v>шт.</v>
          </cell>
          <cell r="E1388">
            <v>10</v>
          </cell>
          <cell r="F1388">
            <v>200</v>
          </cell>
          <cell r="G1388">
            <v>0.155625</v>
          </cell>
        </row>
        <row r="1388">
          <cell r="I1388">
            <v>25</v>
          </cell>
          <cell r="J1388">
            <v>4650358708545</v>
          </cell>
          <cell r="K1388" t="str">
            <v>4670042793176</v>
          </cell>
        </row>
        <row r="1389">
          <cell r="B1389" t="str">
            <v>081-18-03</v>
          </cell>
          <cell r="C1389" t="str">
            <v>Блок зажимов наборный TD 30А на DIN-рейку 10 пар HLT</v>
          </cell>
          <cell r="D1389" t="str">
            <v>шт.</v>
          </cell>
          <cell r="E1389">
            <v>10</v>
          </cell>
          <cell r="F1389">
            <v>150</v>
          </cell>
          <cell r="G1389">
            <v>0.245833333333333</v>
          </cell>
        </row>
        <row r="1389">
          <cell r="I1389">
            <v>30</v>
          </cell>
          <cell r="J1389">
            <v>4650358708552</v>
          </cell>
          <cell r="K1389" t="str">
            <v>4670042793183</v>
          </cell>
        </row>
        <row r="1390">
          <cell r="B1390" t="str">
            <v>081-18-04</v>
          </cell>
          <cell r="C1390" t="str">
            <v>Блок зажимов наборный TD 60А на DIN-рейку 10 пар HLT</v>
          </cell>
          <cell r="D1390" t="str">
            <v>шт.</v>
          </cell>
          <cell r="E1390">
            <v>10</v>
          </cell>
          <cell r="F1390">
            <v>80</v>
          </cell>
          <cell r="G1390">
            <v>0.381666666666667</v>
          </cell>
        </row>
        <row r="1390">
          <cell r="I1390">
            <v>23</v>
          </cell>
          <cell r="J1390">
            <v>4650358708569</v>
          </cell>
          <cell r="K1390" t="str">
            <v>4670042793190</v>
          </cell>
        </row>
        <row r="1391">
          <cell r="B1391" t="str">
            <v>081-18-05</v>
          </cell>
          <cell r="C1391" t="str">
            <v>Блок зажимов наборный TD 100А на DIN-рейку 10 пар HLT</v>
          </cell>
          <cell r="D1391" t="str">
            <v>шт.</v>
          </cell>
          <cell r="E1391">
            <v>2</v>
          </cell>
          <cell r="F1391">
            <v>56</v>
          </cell>
          <cell r="G1391">
            <v>1.205</v>
          </cell>
        </row>
        <row r="1391">
          <cell r="I1391">
            <v>24</v>
          </cell>
          <cell r="J1391">
            <v>4650358708576</v>
          </cell>
          <cell r="K1391" t="str">
            <v>4670042793206</v>
          </cell>
        </row>
        <row r="1392">
          <cell r="B1392" t="str">
            <v>Блоки зажимов БЗД</v>
          </cell>
        </row>
        <row r="1393">
          <cell r="B1393" t="str">
            <v>081-33-01</v>
          </cell>
          <cell r="C1393" t="str">
            <v>Блок зажиимов на DIN БЗД 1 -60А HLT</v>
          </cell>
          <cell r="D1393" t="str">
            <v>шт.</v>
          </cell>
          <cell r="E1393">
            <v>20</v>
          </cell>
        </row>
        <row r="1393">
          <cell r="J1393">
            <v>4650358710012</v>
          </cell>
          <cell r="K1393" t="str">
            <v>4630076440965</v>
          </cell>
        </row>
        <row r="1394">
          <cell r="B1394" t="str">
            <v>081-33-02</v>
          </cell>
          <cell r="C1394" t="str">
            <v>Блок зажиимов на DIN БЗД 1 -90А HLT</v>
          </cell>
          <cell r="D1394" t="str">
            <v>шт.</v>
          </cell>
          <cell r="E1394">
            <v>10</v>
          </cell>
          <cell r="F1394">
            <v>400</v>
          </cell>
        </row>
        <row r="1394">
          <cell r="J1394">
            <v>4650358710029</v>
          </cell>
          <cell r="K1394" t="str">
            <v>4630076440972</v>
          </cell>
        </row>
        <row r="1395">
          <cell r="B1395" t="str">
            <v>081-33-05</v>
          </cell>
          <cell r="C1395" t="str">
            <v>Блок зажиимов на DIN БЗД 2 -20А HLT</v>
          </cell>
          <cell r="D1395" t="str">
            <v>шт.</v>
          </cell>
          <cell r="E1395">
            <v>20</v>
          </cell>
          <cell r="F1395">
            <v>1900</v>
          </cell>
        </row>
        <row r="1395">
          <cell r="J1395">
            <v>4650358710036</v>
          </cell>
          <cell r="K1395" t="str">
            <v>4630076440989</v>
          </cell>
        </row>
        <row r="1396">
          <cell r="B1396" t="str">
            <v>081-33-06</v>
          </cell>
          <cell r="C1396" t="str">
            <v>Блок зажиимов на DIN БЗД 3 -20А HLT</v>
          </cell>
          <cell r="D1396" t="str">
            <v>шт.</v>
          </cell>
          <cell r="E1396">
            <v>20</v>
          </cell>
          <cell r="F1396">
            <v>1500</v>
          </cell>
        </row>
        <row r="1396">
          <cell r="J1396">
            <v>4650358710043</v>
          </cell>
          <cell r="K1396" t="str">
            <v>4630076440996</v>
          </cell>
        </row>
        <row r="1397">
          <cell r="B1397" t="str">
            <v>081-33-07</v>
          </cell>
          <cell r="C1397" t="str">
            <v>Блок зажиимов на DIN БЗД 3 -30А HLT</v>
          </cell>
          <cell r="D1397" t="str">
            <v>шт.</v>
          </cell>
          <cell r="E1397">
            <v>20</v>
          </cell>
          <cell r="F1397">
            <v>1000</v>
          </cell>
        </row>
        <row r="1397">
          <cell r="J1397">
            <v>4650358710050</v>
          </cell>
          <cell r="K1397" t="str">
            <v>4630076441009</v>
          </cell>
        </row>
        <row r="1398">
          <cell r="B1398" t="str">
            <v>081-33-08</v>
          </cell>
          <cell r="C1398" t="str">
            <v>Блок зажиимов на DIN БЗД 3 -50А HLT</v>
          </cell>
          <cell r="D1398" t="str">
            <v>шт.</v>
          </cell>
          <cell r="E1398">
            <v>10</v>
          </cell>
        </row>
        <row r="1398">
          <cell r="J1398">
            <v>4650358710067</v>
          </cell>
          <cell r="K1398" t="str">
            <v>4630076441016</v>
          </cell>
        </row>
        <row r="1399">
          <cell r="B1399" t="str">
            <v>Клеммник концевой изолированный ККИ</v>
          </cell>
        </row>
        <row r="1400">
          <cell r="B1400" t="str">
            <v>081-14-001</v>
          </cell>
          <cell r="C1400" t="str">
            <v>Клеммник концевой изолированный ККИ 2.5мм² (5х1) HLT</v>
          </cell>
          <cell r="D1400" t="str">
            <v>шт.</v>
          </cell>
          <cell r="E1400">
            <v>40</v>
          </cell>
          <cell r="F1400">
            <v>1600</v>
          </cell>
        </row>
        <row r="1400">
          <cell r="J1400">
            <v>4630076445540</v>
          </cell>
        </row>
        <row r="1401">
          <cell r="B1401" t="str">
            <v>081-14-002</v>
          </cell>
          <cell r="C1401" t="str">
            <v>Клеммник концевой изолированный ККИ 4мм² (5х1) HLT</v>
          </cell>
          <cell r="D1401" t="str">
            <v>шт.</v>
          </cell>
          <cell r="E1401">
            <v>20</v>
          </cell>
          <cell r="F1401">
            <v>1000</v>
          </cell>
        </row>
        <row r="1401">
          <cell r="J1401">
            <v>4630076445557</v>
          </cell>
        </row>
        <row r="1402">
          <cell r="B1402" t="str">
            <v>081-14-003</v>
          </cell>
          <cell r="C1402" t="str">
            <v>Клеммник концевой изолированный ККИ 6мм² (5х1) HLT</v>
          </cell>
          <cell r="D1402" t="str">
            <v>шт.</v>
          </cell>
          <cell r="E1402">
            <v>20</v>
          </cell>
          <cell r="F1402">
            <v>1000</v>
          </cell>
        </row>
        <row r="1402">
          <cell r="J1402">
            <v>4630076445564</v>
          </cell>
        </row>
        <row r="1403">
          <cell r="B1403" t="str">
            <v>081-14-004</v>
          </cell>
          <cell r="C1403" t="str">
            <v>Клеммник концевой изолированный ККИ 10мм² (5х1) HLT</v>
          </cell>
          <cell r="D1403" t="str">
            <v>шт.</v>
          </cell>
          <cell r="E1403">
            <v>20</v>
          </cell>
          <cell r="F1403">
            <v>500</v>
          </cell>
        </row>
        <row r="1403">
          <cell r="J1403">
            <v>4630076445571</v>
          </cell>
        </row>
        <row r="1404">
          <cell r="B1404" t="str">
            <v>081-14-005</v>
          </cell>
          <cell r="C1404" t="str">
            <v>Клеммник концевой изолированный ККИ 16мм² (5х1) HLT</v>
          </cell>
          <cell r="D1404" t="str">
            <v>шт.</v>
          </cell>
          <cell r="E1404">
            <v>20</v>
          </cell>
          <cell r="F1404">
            <v>300</v>
          </cell>
        </row>
        <row r="1404">
          <cell r="J1404">
            <v>4630076445588</v>
          </cell>
        </row>
        <row r="1405">
          <cell r="B1405" t="str">
            <v>081-14-007</v>
          </cell>
          <cell r="C1405" t="str">
            <v>Клеммник концевой изолированный ККИ 2.5мм² (10х1) HLT</v>
          </cell>
          <cell r="D1405" t="str">
            <v>шт.</v>
          </cell>
        </row>
        <row r="1405">
          <cell r="J1405">
            <v>4620105820622</v>
          </cell>
        </row>
        <row r="1406">
          <cell r="B1406" t="str">
            <v>081-14-008</v>
          </cell>
          <cell r="C1406" t="str">
            <v>Клеммник концевой изолированный ККИ 4мм² (10х1) HLT</v>
          </cell>
          <cell r="D1406" t="str">
            <v>шт.</v>
          </cell>
        </row>
        <row r="1406">
          <cell r="J1406">
            <v>4620105820639</v>
          </cell>
        </row>
        <row r="1407">
          <cell r="B1407" t="str">
            <v>081-14-009</v>
          </cell>
          <cell r="C1407" t="str">
            <v>Клеммник концевой изолированный ККИ 6мм² (10х1) HLT</v>
          </cell>
          <cell r="D1407" t="str">
            <v>шт.</v>
          </cell>
        </row>
        <row r="1407">
          <cell r="J1407">
            <v>4620105820646</v>
          </cell>
        </row>
        <row r="1408">
          <cell r="B1408" t="str">
            <v>081-14-010</v>
          </cell>
          <cell r="C1408" t="str">
            <v>Клеммник концевой изолированный ККИ 10мм² (10х1) HLT</v>
          </cell>
          <cell r="D1408" t="str">
            <v>шт.</v>
          </cell>
        </row>
        <row r="1408">
          <cell r="J1408">
            <v>4620105820653</v>
          </cell>
        </row>
        <row r="1409">
          <cell r="B1409" t="str">
            <v>081-14-011</v>
          </cell>
          <cell r="C1409" t="str">
            <v>Клеммник концевой изолированный ККИ 16мм² (10х1) HLT</v>
          </cell>
          <cell r="D1409" t="str">
            <v>шт.</v>
          </cell>
        </row>
        <row r="1409">
          <cell r="J1409">
            <v>4620105820660</v>
          </cell>
        </row>
        <row r="1410">
          <cell r="B1410" t="str">
            <v>Клемма для сетей уличного освещения</v>
          </cell>
        </row>
        <row r="1411">
          <cell r="B1411" t="str">
            <v>081-38-001</v>
          </cell>
          <cell r="C1411" t="str">
            <v>Клемма для сетей уличного освещения КЕ10.1 AI 4x10-35ммAL/Cu 1.5-25мм HLT</v>
          </cell>
          <cell r="D1411" t="str">
            <v>шт</v>
          </cell>
        </row>
        <row r="1411">
          <cell r="J1411">
            <v>4620105826648</v>
          </cell>
        </row>
        <row r="1412">
          <cell r="B1412" t="str">
            <v>081-38-002</v>
          </cell>
          <cell r="C1412" t="str">
            <v>Клемма для сетей уличного освещения КЕ10.3 AI 6x10-35мм/Cu 1.5-25мм HLT</v>
          </cell>
          <cell r="D1412" t="str">
            <v>шт</v>
          </cell>
        </row>
        <row r="1412">
          <cell r="J1412">
            <v>4620105826655</v>
          </cell>
        </row>
        <row r="1413">
          <cell r="B1413" t="str">
            <v>081-38-003</v>
          </cell>
          <cell r="C1413" t="str">
            <v>Клемма для сетей уличного освещения КЕ10.504 AI 4x10-50мм/Cu 2.5-35 HLT</v>
          </cell>
          <cell r="D1413" t="str">
            <v>шт</v>
          </cell>
        </row>
        <row r="1413">
          <cell r="J1413">
            <v>4620105826662</v>
          </cell>
        </row>
        <row r="1414">
          <cell r="B1414" t="str">
            <v>081-38-004</v>
          </cell>
          <cell r="C1414" t="str">
            <v>Клемма для сетей уличного освещения КЕ10.506 AI 6x10-50мм/Cu 2.5-35мм HLT</v>
          </cell>
          <cell r="D1414" t="str">
            <v>шт</v>
          </cell>
        </row>
        <row r="1414">
          <cell r="J1414">
            <v>4620105826679</v>
          </cell>
        </row>
        <row r="1415">
          <cell r="B1415" t="str">
            <v>081-38-005</v>
          </cell>
          <cell r="C1415" t="str">
            <v>Набор клемм КК-1 3xКЕ10.1+1хКЕ10.3 (Al 10-35мм/Cu 1.5-25мм) для сетей уличного освещения HLT</v>
          </cell>
          <cell r="D1415" t="str">
            <v>уп.</v>
          </cell>
        </row>
        <row r="1415">
          <cell r="J1415">
            <v>4620105826686</v>
          </cell>
        </row>
        <row r="1416">
          <cell r="B1416" t="str">
            <v>081-38-006</v>
          </cell>
          <cell r="C1416" t="str">
            <v>Набор клемм КК-2 4xКЕ10.1+1хКЕ10.3 (Al 10-35мм/Cu 1.5-25мм) для сетей уличного освещения HLT</v>
          </cell>
          <cell r="D1416" t="str">
            <v>уп.</v>
          </cell>
        </row>
        <row r="1416">
          <cell r="J1416">
            <v>4620105826693</v>
          </cell>
        </row>
        <row r="1417">
          <cell r="B1417" t="str">
            <v>081-38-007</v>
          </cell>
          <cell r="C1417" t="str">
            <v>Набор клемм КК-3 3xКЕ10.504+1хКЕ10.506 (Al 10-50мм/Cu 2.5-35мм) для сетей уличного освещения HLT</v>
          </cell>
          <cell r="D1417" t="str">
            <v>уп.</v>
          </cell>
        </row>
        <row r="1417">
          <cell r="J1417">
            <v>4620105826709</v>
          </cell>
        </row>
        <row r="1418">
          <cell r="B1418" t="str">
            <v>081-38-008</v>
          </cell>
          <cell r="C1418" t="str">
            <v>Крышка защитная для клеммников KE10.1, KE10.504 HLT</v>
          </cell>
          <cell r="D1418" t="str">
            <v>шт</v>
          </cell>
        </row>
        <row r="1418">
          <cell r="J1418" t="str">
            <v>4650358711941</v>
          </cell>
        </row>
        <row r="1419">
          <cell r="B1419" t="str">
            <v>Коробка распределительная герметичная SER</v>
          </cell>
        </row>
        <row r="1420">
          <cell r="B1420" t="str">
            <v>086-06-001</v>
          </cell>
          <cell r="C1420" t="str">
            <v>Коробка распределительная герметичная SER 2-вводная M686-2 IP68 HLT</v>
          </cell>
          <cell r="D1420" t="str">
            <v>шт.</v>
          </cell>
        </row>
        <row r="1421">
          <cell r="B1421" t="str">
            <v>086-06-002</v>
          </cell>
          <cell r="C1421" t="str">
            <v>Коробка распределительная герметичная SER 3-вводная M686-3 IP68 HLT</v>
          </cell>
          <cell r="D1421" t="str">
            <v>шт.</v>
          </cell>
        </row>
        <row r="1422">
          <cell r="B1422" t="str">
            <v>086-06-003</v>
          </cell>
          <cell r="C1422" t="str">
            <v>Коробка распределительная герметичная SER 4-вводная M686-4A IP68 HLT</v>
          </cell>
          <cell r="D1422" t="str">
            <v>шт.</v>
          </cell>
        </row>
        <row r="1423">
          <cell r="B1423" t="str">
            <v>086-06-004</v>
          </cell>
          <cell r="C1423" t="str">
            <v>Коробка распределительная герметичная SER 4-вводная M686-4B IP68 HLT</v>
          </cell>
          <cell r="D1423" t="str">
            <v>шт.</v>
          </cell>
        </row>
        <row r="1424">
          <cell r="B1424" t="str">
            <v>086-06-005</v>
          </cell>
          <cell r="C1424" t="str">
            <v>Коробка распределительная герметичная SER 5-вводная M686-5 IP68 HLT</v>
          </cell>
          <cell r="D1424" t="str">
            <v>шт.</v>
          </cell>
        </row>
        <row r="1425">
          <cell r="B1425" t="str">
            <v>086-06-006</v>
          </cell>
          <cell r="C1425" t="str">
            <v>Коробка распределительная герметичная SER 6-вводная M686-6 IP68 HLT</v>
          </cell>
          <cell r="D1425" t="str">
            <v>шт.</v>
          </cell>
        </row>
        <row r="1426">
          <cell r="B1426" t="str">
            <v>086-06-007</v>
          </cell>
          <cell r="C1426" t="str">
            <v>Коробка распределительная герметичная SER 4-вводная M686XL-4 IP68 HLT</v>
          </cell>
          <cell r="D1426" t="str">
            <v>шт.</v>
          </cell>
        </row>
        <row r="1427">
          <cell r="B1427" t="str">
            <v>086-06-008</v>
          </cell>
          <cell r="C1427" t="str">
            <v>Коробка распределительная герметичная SER 10-вводная M686XL-10 IP68 HLT</v>
          </cell>
          <cell r="D1427" t="str">
            <v>шт.</v>
          </cell>
        </row>
        <row r="1428">
          <cell r="B1428" t="str">
            <v>TTC</v>
          </cell>
        </row>
        <row r="1429">
          <cell r="B1429" t="str">
            <v>081-15-001</v>
          </cell>
          <cell r="C1429" t="str">
            <v>TTC-01 Кабель Размер 16мм² HLT</v>
          </cell>
          <cell r="D1429" t="str">
            <v>шт.</v>
          </cell>
          <cell r="E1429">
            <v>1</v>
          </cell>
          <cell r="F1429">
            <v>120</v>
          </cell>
          <cell r="G1429">
            <v>0</v>
          </cell>
        </row>
        <row r="1430">
          <cell r="B1430" t="str">
            <v>081-15-002</v>
          </cell>
          <cell r="C1430" t="str">
            <v>TTC-02 Кабель Размер 25мм² HLT</v>
          </cell>
          <cell r="D1430" t="str">
            <v>шт.</v>
          </cell>
          <cell r="E1430">
            <v>1</v>
          </cell>
          <cell r="F1430">
            <v>180</v>
          </cell>
          <cell r="G1430">
            <v>0</v>
          </cell>
        </row>
        <row r="1431">
          <cell r="B1431" t="str">
            <v>081-15-003</v>
          </cell>
          <cell r="C1431" t="str">
            <v>TTC-03 Кабель Размер 35мм² HLT</v>
          </cell>
          <cell r="D1431" t="str">
            <v>шт.</v>
          </cell>
          <cell r="E1431">
            <v>1</v>
          </cell>
          <cell r="F1431">
            <v>80</v>
          </cell>
          <cell r="G1431">
            <v>0</v>
          </cell>
        </row>
        <row r="1432">
          <cell r="B1432" t="str">
            <v>081-15-004</v>
          </cell>
          <cell r="C1432" t="str">
            <v>TTC-04 Кабель Размер 50мм² HLT</v>
          </cell>
          <cell r="D1432" t="str">
            <v>шт.</v>
          </cell>
          <cell r="E1432">
            <v>1</v>
          </cell>
          <cell r="F1432">
            <v>70</v>
          </cell>
          <cell r="G1432">
            <v>0</v>
          </cell>
        </row>
        <row r="1433">
          <cell r="B1433" t="str">
            <v>081-15-005</v>
          </cell>
          <cell r="C1433" t="str">
            <v>TTC-05 Кабель Размер 70мм² HLT</v>
          </cell>
          <cell r="D1433" t="str">
            <v>шт.</v>
          </cell>
          <cell r="E1433">
            <v>1</v>
          </cell>
          <cell r="F1433">
            <v>50</v>
          </cell>
          <cell r="G1433">
            <v>0</v>
          </cell>
        </row>
        <row r="1434">
          <cell r="B1434" t="str">
            <v>Зажимы СИЗ</v>
          </cell>
        </row>
        <row r="1435">
          <cell r="B1435" t="str">
            <v>084-09-01</v>
          </cell>
          <cell r="C1435" t="str">
            <v>Соединительный изолирующий зажим СИЗ-1 3.0мм² (уп./100 шт) HLT</v>
          </cell>
          <cell r="D1435" t="str">
            <v>уп.</v>
          </cell>
          <cell r="E1435">
            <v>5</v>
          </cell>
          <cell r="F1435">
            <v>300</v>
          </cell>
          <cell r="G1435">
            <v>0.03</v>
          </cell>
        </row>
        <row r="1435">
          <cell r="I1435">
            <v>9</v>
          </cell>
          <cell r="J1435" t="str">
            <v>4670042790670</v>
          </cell>
          <cell r="K1435">
            <v>4650358713143</v>
          </cell>
        </row>
        <row r="1436">
          <cell r="B1436" t="str">
            <v>084-09-02</v>
          </cell>
          <cell r="C1436" t="str">
            <v>Соединительный изолирующий зажим СИЗ-2 4.5мм² (уп./100 шт) HLT</v>
          </cell>
          <cell r="D1436" t="str">
            <v>уп.</v>
          </cell>
          <cell r="E1436">
            <v>5</v>
          </cell>
          <cell r="F1436">
            <v>250</v>
          </cell>
          <cell r="G1436">
            <v>0.0244</v>
          </cell>
        </row>
        <row r="1436">
          <cell r="I1436">
            <v>9.66</v>
          </cell>
          <cell r="J1436" t="str">
            <v>4670042790687</v>
          </cell>
          <cell r="K1436">
            <v>4650358713150</v>
          </cell>
        </row>
        <row r="1437">
          <cell r="B1437" t="str">
            <v>084-09-03</v>
          </cell>
          <cell r="C1437" t="str">
            <v>Соединительный изолирующий зажим СИЗ-3 5.5мм² (уп./100 шт) HLT</v>
          </cell>
          <cell r="D1437" t="str">
            <v>уп.</v>
          </cell>
          <cell r="E1437">
            <v>5</v>
          </cell>
          <cell r="F1437">
            <v>125</v>
          </cell>
          <cell r="G1437">
            <v>0.0608</v>
          </cell>
        </row>
        <row r="1437">
          <cell r="I1437">
            <v>10.3</v>
          </cell>
          <cell r="J1437" t="str">
            <v>4670042790694</v>
          </cell>
          <cell r="K1437">
            <v>4650358713167</v>
          </cell>
        </row>
        <row r="1438">
          <cell r="B1438" t="str">
            <v>084-09-04</v>
          </cell>
          <cell r="C1438" t="str">
            <v>Соединительный изолирующий зажим СИЗ-4 11.0мм² (уп./100 шт) HLT</v>
          </cell>
          <cell r="D1438" t="str">
            <v>уп.</v>
          </cell>
          <cell r="E1438">
            <v>5</v>
          </cell>
          <cell r="F1438">
            <v>100</v>
          </cell>
          <cell r="G1438">
            <v>0.074</v>
          </cell>
        </row>
        <row r="1438">
          <cell r="I1438">
            <v>9.4</v>
          </cell>
          <cell r="J1438" t="str">
            <v>4670042790700</v>
          </cell>
          <cell r="K1438">
            <v>4650358713174</v>
          </cell>
        </row>
        <row r="1439">
          <cell r="B1439" t="str">
            <v>084-09-05</v>
          </cell>
          <cell r="C1439" t="str">
            <v>Соединительный изолирующий зажим СИЗ-5 20мм² (уп./100 шт) HLT</v>
          </cell>
          <cell r="D1439" t="str">
            <v>уп.</v>
          </cell>
          <cell r="E1439">
            <v>5</v>
          </cell>
          <cell r="F1439">
            <v>100</v>
          </cell>
          <cell r="G1439">
            <v>0.073</v>
          </cell>
        </row>
        <row r="1439">
          <cell r="I1439">
            <v>11.4</v>
          </cell>
          <cell r="J1439" t="str">
            <v>4670042790717</v>
          </cell>
          <cell r="K1439">
            <v>4650358713181</v>
          </cell>
        </row>
        <row r="1440">
          <cell r="B1440" t="str">
            <v>Соединительные изолирующие зажимы с крыльями СИЗ-K</v>
          </cell>
        </row>
        <row r="1441">
          <cell r="B1441" t="str">
            <v>084-09-008</v>
          </cell>
          <cell r="C1441" t="str">
            <v>Соединительные изолирующие зажимы с крыльями СИЗ-K-2 7мм2 синий (уп./100 шт) HLT</v>
          </cell>
          <cell r="D1441" t="str">
            <v>уп.</v>
          </cell>
          <cell r="E1441">
            <v>5</v>
          </cell>
          <cell r="F1441">
            <v>250</v>
          </cell>
        </row>
        <row r="1441">
          <cell r="J1441" t="str">
            <v>4670042799444</v>
          </cell>
          <cell r="K1441">
            <v>4650358713198</v>
          </cell>
        </row>
        <row r="1442">
          <cell r="B1442" t="str">
            <v>084-09-009</v>
          </cell>
          <cell r="C1442" t="str">
            <v>Соединительные изолирующие зажимы с крыльями СИЗ-K-3 8мм2 серый (уп./100 шт) HLT</v>
          </cell>
          <cell r="D1442" t="str">
            <v>уп.</v>
          </cell>
          <cell r="E1442">
            <v>5</v>
          </cell>
          <cell r="F1442">
            <v>125</v>
          </cell>
        </row>
        <row r="1442">
          <cell r="J1442" t="str">
            <v>4670042799451</v>
          </cell>
          <cell r="K1442">
            <v>4650358713204</v>
          </cell>
        </row>
        <row r="1443">
          <cell r="B1443" t="str">
            <v>084-09-010</v>
          </cell>
          <cell r="C1443" t="str">
            <v>Соединительные изолирующие зажимы с крыльями СИЗ-K-4 11мм2 красный (уп./50 шт) HLT</v>
          </cell>
          <cell r="D1443" t="str">
            <v>уп.</v>
          </cell>
          <cell r="E1443">
            <v>5</v>
          </cell>
          <cell r="F1443">
            <v>100</v>
          </cell>
        </row>
        <row r="1443">
          <cell r="J1443" t="str">
            <v>4670042799468</v>
          </cell>
        </row>
        <row r="1444">
          <cell r="B1444" t="str">
            <v>Концевые изолированные заглушки КИЗ</v>
          </cell>
        </row>
        <row r="1445">
          <cell r="B1445" t="str">
            <v>084-11-001</v>
          </cell>
          <cell r="C1445" t="str">
            <v>Концевой изолирующий зажим КИЗ-1 (уп./100 шт) HLT</v>
          </cell>
          <cell r="D1445" t="str">
            <v>уп.</v>
          </cell>
        </row>
        <row r="1445">
          <cell r="J1445" t="str">
            <v>4630076443850</v>
          </cell>
          <cell r="K1445">
            <v>4650358712535</v>
          </cell>
        </row>
        <row r="1446">
          <cell r="B1446" t="str">
            <v>084-11-002</v>
          </cell>
          <cell r="C1446" t="str">
            <v>Концевой изолирующий зажим КИЗ-2 (уп./100 шт) HLT</v>
          </cell>
          <cell r="D1446" t="str">
            <v>уп.</v>
          </cell>
        </row>
        <row r="1446">
          <cell r="J1446" t="str">
            <v>4630076443867</v>
          </cell>
          <cell r="K1446">
            <v>4650358712610</v>
          </cell>
        </row>
        <row r="1447">
          <cell r="B1447" t="str">
            <v>084-11-003</v>
          </cell>
          <cell r="C1447" t="str">
            <v>Концевой изолирующий зажим КИЗ-3 (уп./100 шт) HLT</v>
          </cell>
          <cell r="D1447" t="str">
            <v>уп.</v>
          </cell>
        </row>
        <row r="1447">
          <cell r="J1447" t="str">
            <v>4630076443874</v>
          </cell>
          <cell r="K1447">
            <v>4650358712665</v>
          </cell>
        </row>
        <row r="1448">
          <cell r="B1448" t="str">
            <v>Наконечники вилочные изолированные НКИ</v>
          </cell>
        </row>
        <row r="1449">
          <cell r="B1449" t="str">
            <v>084-04-01</v>
          </cell>
          <cell r="C1449" t="str">
            <v>Наконечники НКИ 1.5-3 кольцо 0.25-1.5мм  красный (уп./100 шт) HLT</v>
          </cell>
          <cell r="D1449" t="str">
            <v>уп.</v>
          </cell>
          <cell r="E1449">
            <v>10</v>
          </cell>
          <cell r="F1449">
            <v>200</v>
          </cell>
          <cell r="G1449">
            <v>0.073</v>
          </cell>
          <cell r="H1449">
            <v>11</v>
          </cell>
          <cell r="I1449">
            <v>10</v>
          </cell>
          <cell r="J1449" t="str">
            <v>4670042790724</v>
          </cell>
          <cell r="K1449">
            <v>4650358705148</v>
          </cell>
        </row>
        <row r="1450">
          <cell r="B1450" t="str">
            <v>084-04-02</v>
          </cell>
          <cell r="C1450" t="str">
            <v>Наконечники НКИ 1.5-4 кольцо 0.25-1.5мм  красный (уп./100 шт) HLT</v>
          </cell>
          <cell r="D1450" t="str">
            <v>уп.</v>
          </cell>
          <cell r="E1450">
            <v>10</v>
          </cell>
          <cell r="F1450">
            <v>200</v>
          </cell>
          <cell r="G1450">
            <v>0.073</v>
          </cell>
          <cell r="H1450">
            <v>13</v>
          </cell>
          <cell r="I1450">
            <v>12</v>
          </cell>
          <cell r="J1450" t="str">
            <v>4670042790731</v>
          </cell>
          <cell r="K1450">
            <v>4650358705155</v>
          </cell>
        </row>
        <row r="1451">
          <cell r="B1451" t="str">
            <v>084-04-03</v>
          </cell>
          <cell r="C1451" t="str">
            <v>Наконечники НКИ 1.5-5 кольцо 0.25-1.5мм  красный (уп./100 шт) HLT</v>
          </cell>
          <cell r="D1451" t="str">
            <v>уп.</v>
          </cell>
          <cell r="E1451">
            <v>10</v>
          </cell>
          <cell r="F1451">
            <v>200</v>
          </cell>
          <cell r="G1451">
            <v>0.0655</v>
          </cell>
          <cell r="H1451">
            <v>14</v>
          </cell>
          <cell r="I1451">
            <v>13</v>
          </cell>
          <cell r="J1451" t="str">
            <v>4670042790748</v>
          </cell>
          <cell r="K1451">
            <v>4650358705162</v>
          </cell>
        </row>
        <row r="1452">
          <cell r="B1452" t="str">
            <v>084-04-04</v>
          </cell>
          <cell r="C1452" t="str">
            <v>Наконечники НКИ 1.5-6 кольцо 0.25-1.5мм  красный (уп./100 шт) HLT</v>
          </cell>
          <cell r="D1452" t="str">
            <v>уп.</v>
          </cell>
          <cell r="E1452">
            <v>10</v>
          </cell>
          <cell r="F1452">
            <v>200</v>
          </cell>
          <cell r="G1452">
            <v>0.095</v>
          </cell>
          <cell r="H1452">
            <v>18</v>
          </cell>
          <cell r="I1452">
            <v>17</v>
          </cell>
          <cell r="J1452" t="str">
            <v>4670042790755</v>
          </cell>
          <cell r="K1452">
            <v>4650358706626</v>
          </cell>
        </row>
        <row r="1453">
          <cell r="B1453" t="str">
            <v>084-04-05</v>
          </cell>
          <cell r="C1453" t="str">
            <v>Наконечники НКИ 2.5-4 кольцо 1.0-2.5мм  синий (уп./100 шт) HLT</v>
          </cell>
          <cell r="D1453" t="str">
            <v>уп.</v>
          </cell>
          <cell r="E1453">
            <v>10</v>
          </cell>
          <cell r="F1453">
            <v>200</v>
          </cell>
          <cell r="G1453">
            <v>0.081</v>
          </cell>
          <cell r="H1453">
            <v>17</v>
          </cell>
          <cell r="I1453">
            <v>16</v>
          </cell>
          <cell r="J1453" t="str">
            <v>4670042790762</v>
          </cell>
          <cell r="K1453">
            <v>4650358706640</v>
          </cell>
        </row>
        <row r="1454">
          <cell r="B1454" t="str">
            <v>084-04-06</v>
          </cell>
          <cell r="C1454" t="str">
            <v>Наконечники НКИ 2.5-5 кольцо 1.0-2.5мм  синий (уп./100 шт) HLT</v>
          </cell>
          <cell r="D1454" t="str">
            <v>уп.</v>
          </cell>
          <cell r="E1454">
            <v>10</v>
          </cell>
          <cell r="F1454">
            <v>200</v>
          </cell>
          <cell r="G1454">
            <v>0.083</v>
          </cell>
          <cell r="H1454">
            <v>17</v>
          </cell>
          <cell r="I1454">
            <v>16</v>
          </cell>
          <cell r="J1454" t="str">
            <v>4670042790779</v>
          </cell>
          <cell r="K1454">
            <v>4650358706657</v>
          </cell>
        </row>
        <row r="1455">
          <cell r="B1455" t="str">
            <v>084-04-07</v>
          </cell>
          <cell r="C1455" t="str">
            <v>Наконечники НКИ 2.5-6 кольцо 1.0-2.5мм  синий (уп./100 шт) HLT</v>
          </cell>
          <cell r="D1455" t="str">
            <v>уп.</v>
          </cell>
          <cell r="E1455">
            <v>10</v>
          </cell>
          <cell r="F1455">
            <v>200</v>
          </cell>
          <cell r="G1455">
            <v>0.0805</v>
          </cell>
          <cell r="H1455">
            <v>20</v>
          </cell>
          <cell r="I1455">
            <v>19</v>
          </cell>
          <cell r="J1455" t="str">
            <v>4670042790786</v>
          </cell>
          <cell r="K1455">
            <v>4650358706664</v>
          </cell>
        </row>
        <row r="1456">
          <cell r="B1456" t="str">
            <v>084-04-08</v>
          </cell>
          <cell r="C1456" t="str">
            <v>Наконечники НКИ 2.5-8 кольцо 1.0-2.5мм  синий (уп./100 шт) HLT</v>
          </cell>
          <cell r="D1456" t="str">
            <v>уп.</v>
          </cell>
          <cell r="E1456">
            <v>10</v>
          </cell>
          <cell r="F1456">
            <v>200</v>
          </cell>
          <cell r="G1456">
            <v>0.078</v>
          </cell>
          <cell r="H1456">
            <v>18</v>
          </cell>
          <cell r="I1456">
            <v>17</v>
          </cell>
          <cell r="J1456" t="str">
            <v>4670042790793</v>
          </cell>
          <cell r="K1456">
            <v>4650358706671</v>
          </cell>
        </row>
        <row r="1457">
          <cell r="B1457" t="str">
            <v>084-04-09</v>
          </cell>
          <cell r="C1457" t="str">
            <v>Наконечники НКИ 5.5-4 кольцо 4-6мм  желтый (уп./100 шт) HLT</v>
          </cell>
          <cell r="D1457" t="str">
            <v>уп.</v>
          </cell>
          <cell r="E1457">
            <v>5</v>
          </cell>
          <cell r="F1457">
            <v>100</v>
          </cell>
          <cell r="G1457">
            <v>0.0525</v>
          </cell>
          <cell r="H1457">
            <v>15</v>
          </cell>
          <cell r="I1457">
            <v>14</v>
          </cell>
          <cell r="J1457" t="str">
            <v>4670042790809</v>
          </cell>
          <cell r="K1457">
            <v>4650358706688</v>
          </cell>
        </row>
        <row r="1458">
          <cell r="B1458" t="str">
            <v>084-04-10</v>
          </cell>
          <cell r="C1458" t="str">
            <v>Наконечники НКИ 5.5-5 кольцо 4-6мм  желтый (уп./100 шт) HLT</v>
          </cell>
          <cell r="D1458" t="str">
            <v>уп.</v>
          </cell>
          <cell r="E1458">
            <v>5</v>
          </cell>
          <cell r="F1458">
            <v>100</v>
          </cell>
          <cell r="G1458">
            <v>0.0615</v>
          </cell>
          <cell r="H1458">
            <v>15</v>
          </cell>
          <cell r="I1458">
            <v>14</v>
          </cell>
          <cell r="J1458" t="str">
            <v>4670042790816</v>
          </cell>
          <cell r="K1458">
            <v>4650358706695</v>
          </cell>
        </row>
        <row r="1459">
          <cell r="B1459" t="str">
            <v>084-04-11</v>
          </cell>
          <cell r="C1459" t="str">
            <v>Наконечники НКИ 5.5-6 кольцо 4-6мм  желтый (уп./100 шт) HLT</v>
          </cell>
          <cell r="D1459" t="str">
            <v>уп.</v>
          </cell>
          <cell r="E1459">
            <v>5</v>
          </cell>
          <cell r="F1459">
            <v>100</v>
          </cell>
          <cell r="G1459">
            <v>0.183333333333333</v>
          </cell>
          <cell r="H1459">
            <v>16</v>
          </cell>
          <cell r="I1459">
            <v>15</v>
          </cell>
          <cell r="J1459" t="str">
            <v>4670042790823</v>
          </cell>
          <cell r="K1459">
            <v>4650358706701</v>
          </cell>
        </row>
        <row r="1460">
          <cell r="B1460" t="str">
            <v>084-04-12</v>
          </cell>
          <cell r="C1460" t="str">
            <v>Наконечники НКИ 5.5-8 кольцо 4-6мм  желтый (уп./100 шт) HLT</v>
          </cell>
          <cell r="D1460" t="str">
            <v>уп.</v>
          </cell>
          <cell r="E1460">
            <v>5</v>
          </cell>
          <cell r="F1460">
            <v>100</v>
          </cell>
          <cell r="G1460">
            <v>0.347</v>
          </cell>
          <cell r="H1460">
            <v>21</v>
          </cell>
          <cell r="I1460">
            <v>20</v>
          </cell>
          <cell r="J1460" t="str">
            <v>4670042790830</v>
          </cell>
          <cell r="K1460">
            <v>4650358706718</v>
          </cell>
        </row>
        <row r="1461">
          <cell r="B1461" t="str">
            <v>084-04-147</v>
          </cell>
          <cell r="C1461" t="str">
            <v>Наконечники НКИ 5.5-10 кольцо 4-6мм  желтый (уп./100 шт) HLT</v>
          </cell>
          <cell r="D1461" t="str">
            <v>уп.</v>
          </cell>
        </row>
        <row r="1461">
          <cell r="J1461">
            <v>4630076448688</v>
          </cell>
          <cell r="K1461">
            <v>4650358706725</v>
          </cell>
        </row>
        <row r="1462">
          <cell r="B1462" t="str">
            <v>Наконечники кольцевые изолированные НКИ  (розн. упак.)</v>
          </cell>
        </row>
        <row r="1462">
          <cell r="G1462">
            <v>0</v>
          </cell>
        </row>
        <row r="1463">
          <cell r="B1463" t="str">
            <v>084-04-113</v>
          </cell>
          <cell r="C1463" t="str">
            <v>Наконечники НКИ 1.5-4 кольцо 0.25-1.5мм  красный (уп./20 шт) HLT</v>
          </cell>
          <cell r="D1463" t="str">
            <v>уп.</v>
          </cell>
        </row>
        <row r="1463">
          <cell r="J1463">
            <v>4630076445229</v>
          </cell>
          <cell r="K1463">
            <v>4650358706732</v>
          </cell>
        </row>
        <row r="1464">
          <cell r="B1464" t="str">
            <v>084-04-114</v>
          </cell>
          <cell r="C1464" t="str">
            <v>Наконечники НКИ 1.5-5 кольцо 0.25-1.5мм  красный (уп./20 шт) HLT</v>
          </cell>
          <cell r="D1464" t="str">
            <v>уп.</v>
          </cell>
        </row>
        <row r="1464">
          <cell r="J1464">
            <v>4630076445236</v>
          </cell>
          <cell r="K1464">
            <v>4650358706749</v>
          </cell>
        </row>
        <row r="1465">
          <cell r="B1465" t="str">
            <v>084-04-115</v>
          </cell>
          <cell r="C1465" t="str">
            <v>Наконечники НКИ 1.5-6 кольцо 0.25-1.5мм  красный (уп./20 шт) HLT</v>
          </cell>
          <cell r="D1465" t="str">
            <v>уп.</v>
          </cell>
        </row>
        <row r="1465">
          <cell r="J1465">
            <v>4630076445243</v>
          </cell>
          <cell r="K1465">
            <v>4650358706756</v>
          </cell>
        </row>
        <row r="1466">
          <cell r="B1466" t="str">
            <v>084-04-116</v>
          </cell>
          <cell r="C1466" t="str">
            <v>Наконечники НКИ 2.5-4 кольцо 1.0-2.5мм  синий (уп./20 шт) HLT</v>
          </cell>
          <cell r="D1466" t="str">
            <v>уп.</v>
          </cell>
        </row>
        <row r="1466">
          <cell r="J1466">
            <v>4630076445250</v>
          </cell>
          <cell r="K1466">
            <v>4650358706763</v>
          </cell>
        </row>
        <row r="1467">
          <cell r="B1467" t="str">
            <v>084-04-117</v>
          </cell>
          <cell r="C1467" t="str">
            <v>Наконечники НКИ 2.5-5 кольцо 1.0-2.5мм  синий (уп./20 шт) HLT</v>
          </cell>
          <cell r="D1467" t="str">
            <v>уп.</v>
          </cell>
        </row>
        <row r="1467">
          <cell r="J1467">
            <v>4630076445267</v>
          </cell>
          <cell r="K1467">
            <v>4650358706770</v>
          </cell>
        </row>
        <row r="1468">
          <cell r="B1468" t="str">
            <v>084-04-118</v>
          </cell>
          <cell r="C1468" t="str">
            <v>Наконечники НКИ 2.5-6 кольцо 1.0-2.5мм  синий (уп./20 шт) HLT</v>
          </cell>
          <cell r="D1468" t="str">
            <v>уп.</v>
          </cell>
        </row>
        <row r="1468">
          <cell r="J1468">
            <v>4630076445274</v>
          </cell>
          <cell r="K1468">
            <v>4650358706787</v>
          </cell>
        </row>
        <row r="1469">
          <cell r="B1469" t="str">
            <v>084-04-120</v>
          </cell>
          <cell r="C1469" t="str">
            <v>Наконечники НКИ 5.5-4 кольцо 4-6мм  желтый (уп./20 шт) HLT</v>
          </cell>
          <cell r="D1469" t="str">
            <v>уп.</v>
          </cell>
        </row>
        <row r="1469">
          <cell r="J1469">
            <v>4630076445281</v>
          </cell>
          <cell r="K1469">
            <v>4650358706794</v>
          </cell>
        </row>
        <row r="1470">
          <cell r="B1470" t="str">
            <v>084-04-121</v>
          </cell>
          <cell r="C1470" t="str">
            <v>Наконечники НКИ 5.5-5 кольцо 4-6мм  желтый (уп./20 шт) HLT</v>
          </cell>
          <cell r="D1470" t="str">
            <v>уп.</v>
          </cell>
        </row>
        <row r="1470">
          <cell r="J1470">
            <v>4630076445298</v>
          </cell>
          <cell r="K1470">
            <v>4650358706800</v>
          </cell>
        </row>
        <row r="1471">
          <cell r="B1471" t="str">
            <v>084-04-122</v>
          </cell>
          <cell r="C1471" t="str">
            <v>Наконечники НКИ 5.5-6 кольцо 4-6мм  желтый (уп./20 шт) HLT</v>
          </cell>
          <cell r="D1471" t="str">
            <v>уп.</v>
          </cell>
        </row>
        <row r="1471">
          <cell r="J1471">
            <v>4630076445304</v>
          </cell>
          <cell r="K1471">
            <v>4650358706817</v>
          </cell>
        </row>
        <row r="1472">
          <cell r="B1472" t="str">
            <v>084-04-123</v>
          </cell>
          <cell r="C1472" t="str">
            <v>Наконечники НКИ 5.5-8 кольцо 4-6мм  желтый (уп./20 шт) HLT</v>
          </cell>
          <cell r="D1472" t="str">
            <v>уп.</v>
          </cell>
        </row>
        <row r="1472">
          <cell r="J1472">
            <v>4630076445311</v>
          </cell>
          <cell r="K1472">
            <v>4650358706824</v>
          </cell>
        </row>
        <row r="1473">
          <cell r="B1473" t="str">
            <v>Наконечники вилочные изолированные НВИ</v>
          </cell>
        </row>
        <row r="1474">
          <cell r="B1474" t="str">
            <v>084-04-13</v>
          </cell>
          <cell r="C1474" t="str">
            <v>Наконечники НВИ 1.25-3 вилка 0.25-1.5мм красный (уп./100 шт) HLT</v>
          </cell>
          <cell r="D1474" t="str">
            <v>уп.</v>
          </cell>
          <cell r="E1474">
            <v>10</v>
          </cell>
          <cell r="F1474">
            <v>200</v>
          </cell>
          <cell r="G1474">
            <v>0.0715</v>
          </cell>
          <cell r="H1474">
            <v>12</v>
          </cell>
          <cell r="I1474">
            <v>11</v>
          </cell>
          <cell r="J1474">
            <v>4670042793930</v>
          </cell>
          <cell r="K1474">
            <v>4650358706831</v>
          </cell>
        </row>
        <row r="1475">
          <cell r="B1475" t="str">
            <v>084-04-14</v>
          </cell>
          <cell r="C1475" t="str">
            <v>Наконечники НВИ 1.25-4 вилка 0.25-1.5мм красный (уп./100 шт) HLT</v>
          </cell>
          <cell r="D1475" t="str">
            <v>уп.</v>
          </cell>
          <cell r="E1475">
            <v>10</v>
          </cell>
          <cell r="F1475">
            <v>200</v>
          </cell>
          <cell r="G1475">
            <v>0.0715</v>
          </cell>
          <cell r="H1475">
            <v>13</v>
          </cell>
          <cell r="I1475">
            <v>12</v>
          </cell>
          <cell r="J1475">
            <v>4670042793947</v>
          </cell>
          <cell r="K1475">
            <v>4650358706848</v>
          </cell>
        </row>
        <row r="1476">
          <cell r="B1476" t="str">
            <v>084-04-15</v>
          </cell>
          <cell r="C1476" t="str">
            <v>Наконечники НВИ 1.25-5 вилка 0.25-1.5мм красный (уп./100 шт) HLT</v>
          </cell>
          <cell r="D1476" t="str">
            <v>уп.</v>
          </cell>
          <cell r="E1476">
            <v>10</v>
          </cell>
          <cell r="F1476">
            <v>200</v>
          </cell>
          <cell r="G1476">
            <v>0.064</v>
          </cell>
          <cell r="H1476">
            <v>15</v>
          </cell>
          <cell r="I1476">
            <v>14</v>
          </cell>
          <cell r="J1476">
            <v>4670042793954</v>
          </cell>
          <cell r="K1476">
            <v>4650358706855</v>
          </cell>
        </row>
        <row r="1477">
          <cell r="B1477" t="str">
            <v>084-04-16</v>
          </cell>
          <cell r="C1477" t="str">
            <v>Наконечники НВИ 2.5-4 вилка 1.0-2.5мм синий (уп./100 шт) HLT</v>
          </cell>
          <cell r="D1477" t="str">
            <v>уп.</v>
          </cell>
          <cell r="E1477">
            <v>10</v>
          </cell>
          <cell r="F1477">
            <v>200</v>
          </cell>
          <cell r="G1477">
            <v>0.0795</v>
          </cell>
          <cell r="H1477">
            <v>16</v>
          </cell>
          <cell r="I1477">
            <v>15</v>
          </cell>
          <cell r="J1477">
            <v>4670042793961</v>
          </cell>
          <cell r="K1477">
            <v>4650358706862</v>
          </cell>
        </row>
        <row r="1478">
          <cell r="B1478" t="str">
            <v>084-04-17</v>
          </cell>
          <cell r="C1478" t="str">
            <v>Наконечники НВИ 2.5-5 вилка 1.0-2.5мм синий (уп./100 шт) HLT</v>
          </cell>
          <cell r="D1478" t="str">
            <v>уп.</v>
          </cell>
          <cell r="E1478">
            <v>10</v>
          </cell>
          <cell r="F1478">
            <v>200</v>
          </cell>
          <cell r="G1478">
            <v>0.0815</v>
          </cell>
          <cell r="H1478">
            <v>17</v>
          </cell>
          <cell r="I1478">
            <v>16</v>
          </cell>
          <cell r="J1478">
            <v>4670042793978</v>
          </cell>
          <cell r="K1478">
            <v>4650358706879</v>
          </cell>
        </row>
        <row r="1479">
          <cell r="B1479" t="str">
            <v>084-04-18</v>
          </cell>
          <cell r="C1479" t="str">
            <v>Наконечники НВИ 2.5-6 вилка 1.0-2.5мм синий (уп./100 шт) HLT</v>
          </cell>
          <cell r="D1479" t="str">
            <v>уп.</v>
          </cell>
          <cell r="E1479">
            <v>10</v>
          </cell>
          <cell r="F1479">
            <v>200</v>
          </cell>
          <cell r="G1479">
            <v>0.08</v>
          </cell>
          <cell r="H1479">
            <v>19</v>
          </cell>
          <cell r="I1479">
            <v>18</v>
          </cell>
          <cell r="J1479">
            <v>4670042793985</v>
          </cell>
          <cell r="K1479">
            <v>4650358706886</v>
          </cell>
        </row>
        <row r="1480">
          <cell r="B1480" t="str">
            <v>084-04-19</v>
          </cell>
          <cell r="C1480" t="str">
            <v>Наконечники НВИ 5.5-4 вилка 4-6мм желтый (уп./100 шт) HLT</v>
          </cell>
          <cell r="D1480" t="str">
            <v>уп.</v>
          </cell>
          <cell r="E1480">
            <v>5</v>
          </cell>
          <cell r="F1480">
            <v>100</v>
          </cell>
          <cell r="G1480">
            <v>0.1435</v>
          </cell>
          <cell r="H1480">
            <v>14</v>
          </cell>
          <cell r="I1480">
            <v>13</v>
          </cell>
          <cell r="J1480">
            <v>4670042793992</v>
          </cell>
          <cell r="K1480">
            <v>4650358706893</v>
          </cell>
        </row>
        <row r="1481">
          <cell r="B1481" t="str">
            <v>084-04-20</v>
          </cell>
          <cell r="C1481" t="str">
            <v>Наконечники НВИ 5.5-5 вилка 4-6мм желтый (уп./100 шт) HLT</v>
          </cell>
          <cell r="D1481" t="str">
            <v>уп.</v>
          </cell>
          <cell r="E1481">
            <v>5</v>
          </cell>
          <cell r="F1481">
            <v>100</v>
          </cell>
          <cell r="G1481">
            <v>0.1375</v>
          </cell>
          <cell r="H1481">
            <v>14</v>
          </cell>
          <cell r="I1481">
            <v>13</v>
          </cell>
          <cell r="J1481">
            <v>4670042794005</v>
          </cell>
          <cell r="K1481">
            <v>4650358706909</v>
          </cell>
        </row>
        <row r="1482">
          <cell r="B1482" t="str">
            <v>084-04-21</v>
          </cell>
          <cell r="C1482" t="str">
            <v>Наконечники НВИ 5.5-6 вилка 4-6мм желтый (уп./100 шт) HLT</v>
          </cell>
          <cell r="D1482" t="str">
            <v>уп.</v>
          </cell>
          <cell r="E1482">
            <v>5</v>
          </cell>
          <cell r="F1482">
            <v>100</v>
          </cell>
          <cell r="G1482">
            <v>0.167333333333333</v>
          </cell>
          <cell r="H1482">
            <v>18</v>
          </cell>
          <cell r="I1482">
            <v>17</v>
          </cell>
          <cell r="J1482">
            <v>4670042794012</v>
          </cell>
          <cell r="K1482">
            <v>4650358706916</v>
          </cell>
        </row>
        <row r="1483">
          <cell r="B1483" t="str">
            <v>Наконечники вилочные изолированные НВИ  (розн. упак.)</v>
          </cell>
        </row>
        <row r="1484">
          <cell r="B1484" t="str">
            <v>084-04-210</v>
          </cell>
          <cell r="C1484" t="str">
            <v>Наконечники НВИ 1.25-4 вилка 0.25-1.5мм красный (уп./20 шт) HLT</v>
          </cell>
          <cell r="D1484" t="str">
            <v>уп.</v>
          </cell>
        </row>
        <row r="1484">
          <cell r="J1484">
            <v>4630076445328</v>
          </cell>
          <cell r="K1484">
            <v>4650358706923</v>
          </cell>
        </row>
        <row r="1485">
          <cell r="B1485" t="str">
            <v>084-04-211</v>
          </cell>
          <cell r="C1485" t="str">
            <v>Наконечники НВИ 1.25-5 вилка 0.25-1.5мм красный (уп./20 шт) HLT</v>
          </cell>
          <cell r="D1485" t="str">
            <v>уп.</v>
          </cell>
        </row>
        <row r="1485">
          <cell r="J1485">
            <v>4630076445335</v>
          </cell>
          <cell r="K1485">
            <v>4650358706930</v>
          </cell>
        </row>
        <row r="1486">
          <cell r="B1486" t="str">
            <v>084-04-212</v>
          </cell>
          <cell r="C1486" t="str">
            <v>Наконечники НВИ 2.5-4 вилка 1.0-2.5мм синий (уп./20 шт) HLT</v>
          </cell>
          <cell r="D1486" t="str">
            <v>уп.</v>
          </cell>
        </row>
        <row r="1486">
          <cell r="J1486">
            <v>4630076445342</v>
          </cell>
          <cell r="K1486">
            <v>4650358706947</v>
          </cell>
        </row>
        <row r="1487">
          <cell r="B1487" t="str">
            <v>084-04-213</v>
          </cell>
          <cell r="C1487" t="str">
            <v>Наконечники НВИ 2.5-5 вилка 1.0-2.5мм синий (уп./20 шт) HLT</v>
          </cell>
          <cell r="D1487" t="str">
            <v>уп.</v>
          </cell>
        </row>
        <row r="1487">
          <cell r="J1487">
            <v>4630076445359</v>
          </cell>
          <cell r="K1487">
            <v>4650358706954</v>
          </cell>
        </row>
        <row r="1488">
          <cell r="B1488" t="str">
            <v>084-04-215</v>
          </cell>
          <cell r="C1488" t="str">
            <v>Наконечники НВИ 5.5-4 вилка 4-6мм желтый (уп./20 шт) HLT</v>
          </cell>
          <cell r="D1488" t="str">
            <v>уп.</v>
          </cell>
        </row>
        <row r="1488">
          <cell r="J1488">
            <v>4630076445366</v>
          </cell>
          <cell r="K1488">
            <v>4650358706961</v>
          </cell>
        </row>
        <row r="1489">
          <cell r="B1489" t="str">
            <v>084-04-216</v>
          </cell>
          <cell r="C1489" t="str">
            <v>Наконечники НВИ 5.5-5 вилка 4-6мм желтый (уп./20 шт) HLT</v>
          </cell>
          <cell r="D1489" t="str">
            <v>уп.</v>
          </cell>
        </row>
        <row r="1489">
          <cell r="J1489">
            <v>4630076445373</v>
          </cell>
          <cell r="K1489">
            <v>4650358706978</v>
          </cell>
        </row>
        <row r="1490">
          <cell r="B1490" t="str">
            <v>084-04-217</v>
          </cell>
          <cell r="C1490" t="str">
            <v>Наконечники НВИ 5.5-6 вилка 4-6мм желтый (уп./20 шт) HLT</v>
          </cell>
          <cell r="D1490" t="str">
            <v>уп.</v>
          </cell>
        </row>
        <row r="1490">
          <cell r="J1490">
            <v>4630076445380</v>
          </cell>
          <cell r="K1490">
            <v>4650358706985</v>
          </cell>
        </row>
        <row r="1491">
          <cell r="B1491" t="str">
            <v>Наконечники кольцевые изолированные с термоусаживаемой манжетой НКИ-Т</v>
          </cell>
        </row>
        <row r="1492">
          <cell r="B1492" t="str">
            <v>084-04-500</v>
          </cell>
          <cell r="C1492" t="str">
            <v>Наконечник НКИ-Т 1.5–3 кольцо в термоусаживаемой манжете (уп./100 шт) HLT</v>
          </cell>
          <cell r="D1492" t="str">
            <v>уп.</v>
          </cell>
          <cell r="E1492">
            <v>10</v>
          </cell>
          <cell r="F1492">
            <v>200</v>
          </cell>
          <cell r="G1492">
            <v>0.05</v>
          </cell>
          <cell r="H1492">
            <v>11</v>
          </cell>
          <cell r="I1492">
            <v>10</v>
          </cell>
          <cell r="J1492">
            <v>4630076443515</v>
          </cell>
          <cell r="K1492">
            <v>4650358706992</v>
          </cell>
        </row>
        <row r="1493">
          <cell r="B1493" t="str">
            <v>084-04-501</v>
          </cell>
          <cell r="C1493" t="str">
            <v>Наконечник НКИ-Т 1.5–4 кольцо в термоусаживаемой манжете (уп./100 шт) HLT</v>
          </cell>
          <cell r="D1493" t="str">
            <v>уп.</v>
          </cell>
          <cell r="E1493">
            <v>10</v>
          </cell>
          <cell r="F1493">
            <v>200</v>
          </cell>
          <cell r="G1493">
            <v>0.06</v>
          </cell>
          <cell r="H1493">
            <v>13</v>
          </cell>
          <cell r="I1493">
            <v>12</v>
          </cell>
          <cell r="J1493">
            <v>4630076443522</v>
          </cell>
          <cell r="K1493">
            <v>4650358707005</v>
          </cell>
        </row>
        <row r="1494">
          <cell r="B1494" t="str">
            <v>084-04-502</v>
          </cell>
          <cell r="C1494" t="str">
            <v>Наконечник НКИ-Т 1.5–5 кольцо в термоусаживаемой манжете (уп./100 шт) HLT</v>
          </cell>
          <cell r="D1494" t="str">
            <v>уп.</v>
          </cell>
          <cell r="E1494">
            <v>10</v>
          </cell>
          <cell r="F1494">
            <v>200</v>
          </cell>
          <cell r="G1494">
            <v>0.065</v>
          </cell>
          <cell r="H1494">
            <v>14</v>
          </cell>
          <cell r="I1494">
            <v>13</v>
          </cell>
          <cell r="J1494">
            <v>4630076443539</v>
          </cell>
          <cell r="K1494">
            <v>4650358707012</v>
          </cell>
        </row>
        <row r="1495">
          <cell r="B1495" t="str">
            <v>084-04-503</v>
          </cell>
          <cell r="C1495" t="str">
            <v>Наконечник НКИ-Т 1.5–6 кольцо в термоусаживаемой манжете (уп./100 шт) HLT</v>
          </cell>
          <cell r="D1495" t="str">
            <v>уп.</v>
          </cell>
          <cell r="E1495">
            <v>10</v>
          </cell>
          <cell r="F1495">
            <v>200</v>
          </cell>
          <cell r="G1495">
            <v>0.085</v>
          </cell>
          <cell r="H1495">
            <v>18</v>
          </cell>
          <cell r="I1495">
            <v>17</v>
          </cell>
          <cell r="J1495">
            <v>4630076443546</v>
          </cell>
          <cell r="K1495">
            <v>4650358707029</v>
          </cell>
        </row>
        <row r="1496">
          <cell r="B1496" t="str">
            <v>084-04-504</v>
          </cell>
          <cell r="C1496" t="str">
            <v>Наконечник НКИ-Т 2.5–4 кольцо в термоусаживаемой манжете (уп./100 шт) HLT</v>
          </cell>
          <cell r="D1496" t="str">
            <v>уп.</v>
          </cell>
          <cell r="E1496">
            <v>10</v>
          </cell>
          <cell r="F1496">
            <v>200</v>
          </cell>
          <cell r="G1496">
            <v>0.08</v>
          </cell>
          <cell r="H1496">
            <v>17</v>
          </cell>
          <cell r="I1496">
            <v>16</v>
          </cell>
          <cell r="J1496">
            <v>4630076443553</v>
          </cell>
          <cell r="K1496">
            <v>4650358707036</v>
          </cell>
        </row>
        <row r="1497">
          <cell r="B1497" t="str">
            <v>084-04-505</v>
          </cell>
          <cell r="C1497" t="str">
            <v>Наконечник НКИ-Т 2.5–5 кольцо в термоусаживаемой манжете (уп./100 шт) HLT</v>
          </cell>
          <cell r="D1497" t="str">
            <v>уп.</v>
          </cell>
          <cell r="E1497">
            <v>10</v>
          </cell>
          <cell r="F1497">
            <v>200</v>
          </cell>
          <cell r="G1497">
            <v>0.08</v>
          </cell>
          <cell r="H1497">
            <v>17</v>
          </cell>
          <cell r="I1497">
            <v>16</v>
          </cell>
          <cell r="J1497">
            <v>4630076443560</v>
          </cell>
          <cell r="K1497">
            <v>4650358707043</v>
          </cell>
        </row>
        <row r="1498">
          <cell r="B1498" t="str">
            <v>084-04-506</v>
          </cell>
          <cell r="C1498" t="str">
            <v>Наконечник НКИ-Т 2.5–6 кольцо в термоусаживаемой манжете (уп./100 шт) HLT</v>
          </cell>
          <cell r="D1498" t="str">
            <v>уп.</v>
          </cell>
          <cell r="E1498">
            <v>10</v>
          </cell>
          <cell r="F1498">
            <v>200</v>
          </cell>
          <cell r="G1498">
            <v>0.095</v>
          </cell>
          <cell r="H1498">
            <v>20</v>
          </cell>
          <cell r="I1498">
            <v>19</v>
          </cell>
          <cell r="J1498">
            <v>4630076443577</v>
          </cell>
          <cell r="K1498">
            <v>4650358707050</v>
          </cell>
        </row>
        <row r="1499">
          <cell r="B1499" t="str">
            <v>084-04-507</v>
          </cell>
          <cell r="C1499" t="str">
            <v>Наконечник НКИ-Т 2.5–8 кольцо в термоусаживаемой манжете (уп./100 шт) HLT</v>
          </cell>
          <cell r="D1499" t="str">
            <v>уп.</v>
          </cell>
          <cell r="E1499">
            <v>10</v>
          </cell>
          <cell r="F1499">
            <v>200</v>
          </cell>
          <cell r="G1499">
            <v>0.085</v>
          </cell>
          <cell r="H1499">
            <v>18</v>
          </cell>
          <cell r="I1499">
            <v>17</v>
          </cell>
          <cell r="J1499">
            <v>4630076443584</v>
          </cell>
          <cell r="K1499">
            <v>4650358707067</v>
          </cell>
        </row>
        <row r="1500">
          <cell r="B1500" t="str">
            <v>084-04-508</v>
          </cell>
          <cell r="C1500" t="str">
            <v>Наконечник НКИ-Т 5.5–4 кольцо в термоусаживаемой манжете (уп./100 шт) HLT</v>
          </cell>
          <cell r="D1500" t="str">
            <v>уп.</v>
          </cell>
          <cell r="E1500">
            <v>5</v>
          </cell>
          <cell r="F1500">
            <v>100</v>
          </cell>
          <cell r="G1500">
            <v>0.14</v>
          </cell>
          <cell r="H1500">
            <v>15</v>
          </cell>
          <cell r="I1500">
            <v>14</v>
          </cell>
          <cell r="J1500">
            <v>4630076443591</v>
          </cell>
          <cell r="K1500">
            <v>4650358707074</v>
          </cell>
        </row>
        <row r="1501">
          <cell r="B1501" t="str">
            <v>084-04-509</v>
          </cell>
          <cell r="C1501" t="str">
            <v>Наконечник НКИ-Т 5.5–5 кольцо в термоусаживаемой манжете (уп./100 шт) HLT</v>
          </cell>
          <cell r="D1501" t="str">
            <v>уп.</v>
          </cell>
          <cell r="E1501">
            <v>5</v>
          </cell>
          <cell r="F1501">
            <v>100</v>
          </cell>
          <cell r="G1501">
            <v>0.14</v>
          </cell>
          <cell r="H1501">
            <v>15</v>
          </cell>
          <cell r="I1501">
            <v>14</v>
          </cell>
          <cell r="J1501">
            <v>4630076443607</v>
          </cell>
          <cell r="K1501">
            <v>4650358707081</v>
          </cell>
        </row>
        <row r="1502">
          <cell r="B1502" t="str">
            <v>084-04-510</v>
          </cell>
          <cell r="C1502" t="str">
            <v>Наконечник НКИ-Т 5.5–6 кольцо в термоусаживаемой манжете (уп./100 шт) HLT</v>
          </cell>
          <cell r="D1502" t="str">
            <v>уп.</v>
          </cell>
          <cell r="E1502">
            <v>5</v>
          </cell>
          <cell r="F1502">
            <v>100</v>
          </cell>
          <cell r="G1502">
            <v>0.15</v>
          </cell>
          <cell r="H1502">
            <v>16</v>
          </cell>
          <cell r="I1502">
            <v>15</v>
          </cell>
          <cell r="J1502">
            <v>4630076443614</v>
          </cell>
          <cell r="K1502">
            <v>4650358707098</v>
          </cell>
        </row>
        <row r="1503">
          <cell r="B1503" t="str">
            <v>084-04-511</v>
          </cell>
          <cell r="C1503" t="str">
            <v>Наконечник НКИ-Т 5.5–8 кольцо в термоусаживаемой манжете (уп./100 шт) HLT</v>
          </cell>
          <cell r="D1503" t="str">
            <v>уп.</v>
          </cell>
          <cell r="E1503">
            <v>5</v>
          </cell>
          <cell r="F1503">
            <v>100</v>
          </cell>
          <cell r="G1503">
            <v>0.2</v>
          </cell>
          <cell r="H1503">
            <v>21</v>
          </cell>
          <cell r="I1503">
            <v>20</v>
          </cell>
          <cell r="J1503">
            <v>4630076443621</v>
          </cell>
          <cell r="K1503">
            <v>4650358707104</v>
          </cell>
        </row>
        <row r="1504">
          <cell r="B1504" t="str">
            <v>Наконечники вилочные изолированные с термоусаживаемой манжетой НВИ-Т</v>
          </cell>
        </row>
        <row r="1505">
          <cell r="B1505" t="str">
            <v>084-04-600</v>
          </cell>
          <cell r="C1505" t="str">
            <v>Наконечник НВИ-Т 1.5–3 вилка в термоусаживаемой манжете (уп./100 шт) HLT</v>
          </cell>
          <cell r="D1505" t="str">
            <v>уп.</v>
          </cell>
          <cell r="E1505">
            <v>10</v>
          </cell>
          <cell r="F1505">
            <v>200</v>
          </cell>
          <cell r="G1505">
            <v>0.055</v>
          </cell>
          <cell r="H1505">
            <v>12</v>
          </cell>
          <cell r="I1505">
            <v>11</v>
          </cell>
          <cell r="J1505">
            <v>4630076443638</v>
          </cell>
          <cell r="K1505">
            <v>4650358707111</v>
          </cell>
        </row>
        <row r="1506">
          <cell r="B1506" t="str">
            <v>084-04-601</v>
          </cell>
          <cell r="C1506" t="str">
            <v>Наконечник НВИ-Т 1.5–4 вилка в термоусаживаемой манжете (уп./100 шт) HLT</v>
          </cell>
          <cell r="D1506" t="str">
            <v>уп.</v>
          </cell>
          <cell r="E1506">
            <v>10</v>
          </cell>
          <cell r="F1506">
            <v>200</v>
          </cell>
          <cell r="G1506">
            <v>0.06</v>
          </cell>
          <cell r="H1506">
            <v>13</v>
          </cell>
          <cell r="I1506">
            <v>12</v>
          </cell>
          <cell r="J1506">
            <v>4630076443645</v>
          </cell>
          <cell r="K1506">
            <v>4650358707128</v>
          </cell>
        </row>
        <row r="1507">
          <cell r="B1507" t="str">
            <v>084-04-602</v>
          </cell>
          <cell r="C1507" t="str">
            <v>Наконечник НВИ-Т 1.5–5 вилка в термоусаживаемой манжете (уп./100 шт) HLT</v>
          </cell>
          <cell r="D1507" t="str">
            <v>уп.</v>
          </cell>
          <cell r="E1507">
            <v>10</v>
          </cell>
          <cell r="F1507">
            <v>200</v>
          </cell>
          <cell r="G1507">
            <v>0.07</v>
          </cell>
          <cell r="H1507">
            <v>15</v>
          </cell>
          <cell r="I1507">
            <v>14</v>
          </cell>
          <cell r="J1507">
            <v>4630076443652</v>
          </cell>
          <cell r="K1507">
            <v>4650358707135</v>
          </cell>
        </row>
        <row r="1508">
          <cell r="B1508" t="str">
            <v>084-04-603</v>
          </cell>
          <cell r="C1508" t="str">
            <v>Наконечник НВИ-Т 2.5–4 вилка в термоусаживаемой манжете (уп./100 шт) HLT</v>
          </cell>
          <cell r="D1508" t="str">
            <v>уп.</v>
          </cell>
          <cell r="E1508">
            <v>10</v>
          </cell>
          <cell r="F1508">
            <v>200</v>
          </cell>
          <cell r="G1508">
            <v>0.075</v>
          </cell>
          <cell r="H1508">
            <v>16</v>
          </cell>
          <cell r="I1508">
            <v>15</v>
          </cell>
          <cell r="J1508">
            <v>4630076443669</v>
          </cell>
          <cell r="K1508">
            <v>4650358707142</v>
          </cell>
        </row>
        <row r="1509">
          <cell r="B1509" t="str">
            <v>084-04-604</v>
          </cell>
          <cell r="C1509" t="str">
            <v>Наконечник НВИ-Т 2.5–5 вилка в термоусаживаемой манжете (уп./100 шт) HLT</v>
          </cell>
          <cell r="D1509" t="str">
            <v>уп.</v>
          </cell>
          <cell r="E1509">
            <v>10</v>
          </cell>
          <cell r="F1509">
            <v>200</v>
          </cell>
          <cell r="G1509">
            <v>0.08</v>
          </cell>
          <cell r="H1509">
            <v>17</v>
          </cell>
          <cell r="I1509">
            <v>16</v>
          </cell>
          <cell r="J1509">
            <v>4630076443676</v>
          </cell>
          <cell r="K1509">
            <v>4650358707159</v>
          </cell>
        </row>
        <row r="1510">
          <cell r="B1510" t="str">
            <v>084-04-605</v>
          </cell>
          <cell r="C1510" t="str">
            <v>Наконечник НВИ-Т 2.5–6 вилка в термоусаживаемой манжете (уп./100 шт) HLT</v>
          </cell>
          <cell r="D1510" t="str">
            <v>уп.</v>
          </cell>
          <cell r="E1510">
            <v>10</v>
          </cell>
          <cell r="F1510">
            <v>200</v>
          </cell>
          <cell r="G1510">
            <v>0.09</v>
          </cell>
          <cell r="H1510">
            <v>19</v>
          </cell>
          <cell r="I1510">
            <v>18</v>
          </cell>
          <cell r="J1510">
            <v>4630076443683</v>
          </cell>
          <cell r="K1510">
            <v>4650358707166</v>
          </cell>
        </row>
        <row r="1511">
          <cell r="B1511" t="str">
            <v>084-04-606</v>
          </cell>
          <cell r="C1511" t="str">
            <v>Наконечник НВИ-Т 5.5–4 вилка в термоусаживаемой манжете (уп./100 шт) HLT</v>
          </cell>
          <cell r="D1511" t="str">
            <v>уп.</v>
          </cell>
          <cell r="E1511">
            <v>5</v>
          </cell>
          <cell r="F1511">
            <v>100</v>
          </cell>
          <cell r="G1511">
            <v>0.13</v>
          </cell>
          <cell r="H1511">
            <v>14</v>
          </cell>
          <cell r="I1511">
            <v>13</v>
          </cell>
          <cell r="J1511">
            <v>4630076443690</v>
          </cell>
          <cell r="K1511">
            <v>4650358707173</v>
          </cell>
        </row>
        <row r="1512">
          <cell r="B1512" t="str">
            <v>084-04-607</v>
          </cell>
          <cell r="C1512" t="str">
            <v>Наконечник НВИ-Т 5.5–6 вилка в термоусаживаемой манжете (уп./100 шт) HLT</v>
          </cell>
          <cell r="D1512" t="str">
            <v>уп.</v>
          </cell>
          <cell r="E1512">
            <v>5</v>
          </cell>
          <cell r="F1512">
            <v>100</v>
          </cell>
          <cell r="G1512">
            <v>0.13</v>
          </cell>
          <cell r="H1512">
            <v>14</v>
          </cell>
          <cell r="I1512">
            <v>13</v>
          </cell>
          <cell r="J1512">
            <v>4630076443706</v>
          </cell>
          <cell r="K1512">
            <v>4650358707180</v>
          </cell>
        </row>
        <row r="1513">
          <cell r="B1513" t="str">
            <v>084-04-608</v>
          </cell>
          <cell r="C1513" t="str">
            <v>Наконечник НВИ-Т 5.5–8 вилка в термоусаживаемой манжете (уп./100 шт) HLT</v>
          </cell>
          <cell r="D1513" t="str">
            <v>уп.</v>
          </cell>
          <cell r="E1513">
            <v>5</v>
          </cell>
          <cell r="F1513">
            <v>100</v>
          </cell>
          <cell r="G1513">
            <v>0.17</v>
          </cell>
          <cell r="H1513">
            <v>18</v>
          </cell>
          <cell r="I1513">
            <v>17</v>
          </cell>
          <cell r="J1513">
            <v>4630076443713</v>
          </cell>
          <cell r="K1513">
            <v>4650358707197</v>
          </cell>
        </row>
        <row r="1514">
          <cell r="B1514" t="str">
            <v>Наконечники кольцевые изолированные нейлон НКИ-Н</v>
          </cell>
        </row>
        <row r="1515">
          <cell r="B1515" t="str">
            <v>084-04-512</v>
          </cell>
          <cell r="C1515" t="str">
            <v>Наконечник НКИ-Н 1,25-3 кольцо 0,5-1,5мм (уп./100 шт) HLT</v>
          </cell>
        </row>
        <row r="1515">
          <cell r="J1515">
            <v>4630076446882</v>
          </cell>
          <cell r="K1515">
            <v>4650358707203</v>
          </cell>
        </row>
        <row r="1516">
          <cell r="B1516" t="str">
            <v>084-04-513</v>
          </cell>
          <cell r="C1516" t="str">
            <v>Наконечник НКИ-Н 1,25-4 кольцо 0,5-1,5мм (уп./100 шт) HLT</v>
          </cell>
        </row>
        <row r="1516">
          <cell r="J1516">
            <v>4630076446899</v>
          </cell>
          <cell r="K1516">
            <v>4650358707210</v>
          </cell>
        </row>
        <row r="1517">
          <cell r="B1517" t="str">
            <v>084-04-514</v>
          </cell>
          <cell r="C1517" t="str">
            <v>Наконечник НКИ-Н 1,25-5 кольцо 0,5-1,5мм (уп./100 шт) HLT</v>
          </cell>
        </row>
        <row r="1517">
          <cell r="J1517">
            <v>4630076446905</v>
          </cell>
          <cell r="K1517">
            <v>4650358707227</v>
          </cell>
        </row>
        <row r="1518">
          <cell r="B1518" t="str">
            <v>084-04-515</v>
          </cell>
          <cell r="C1518" t="str">
            <v>Наконечник НКИ-Н 1,25-6 кольцо 0,5-1,5мм (уп./100 шт) HLT</v>
          </cell>
        </row>
        <row r="1518">
          <cell r="J1518">
            <v>4630076446912</v>
          </cell>
          <cell r="K1518">
            <v>4650358707234</v>
          </cell>
        </row>
        <row r="1519">
          <cell r="B1519" t="str">
            <v>084-04-516</v>
          </cell>
          <cell r="C1519" t="str">
            <v>Наконечник НКИ-Н 2-3 кольцо 1,5-2,5мм (уп./100 шт) HLT</v>
          </cell>
        </row>
        <row r="1519">
          <cell r="J1519">
            <v>4630076446929</v>
          </cell>
          <cell r="K1519">
            <v>4650358707241</v>
          </cell>
        </row>
        <row r="1520">
          <cell r="B1520" t="str">
            <v>084-04-517</v>
          </cell>
          <cell r="C1520" t="str">
            <v>Наконечник НКИ-Н 2-4 кольцо 1,5-2,5мм (уп./100 шт) HLT</v>
          </cell>
        </row>
        <row r="1520">
          <cell r="J1520">
            <v>4630076446936</v>
          </cell>
          <cell r="K1520">
            <v>4650358707258</v>
          </cell>
        </row>
        <row r="1521">
          <cell r="B1521" t="str">
            <v>084-04-518</v>
          </cell>
          <cell r="C1521" t="str">
            <v>Наконечник НКИ-Н 2-5 кольцо 1,5-2,5мм (уп./100 шт) HLT</v>
          </cell>
        </row>
        <row r="1521">
          <cell r="J1521">
            <v>4630076446943</v>
          </cell>
          <cell r="K1521">
            <v>4650358707265</v>
          </cell>
        </row>
        <row r="1522">
          <cell r="B1522" t="str">
            <v>084-04-519</v>
          </cell>
          <cell r="C1522" t="str">
            <v>Наконечник НКИ-Н 2-6 кольцо 1,5-2,5мм (уп./100 шт) HLT</v>
          </cell>
        </row>
        <row r="1522">
          <cell r="J1522">
            <v>4630076446950</v>
          </cell>
          <cell r="K1522">
            <v>4650358707272</v>
          </cell>
        </row>
        <row r="1523">
          <cell r="B1523" t="str">
            <v>084-04-520</v>
          </cell>
          <cell r="C1523" t="str">
            <v>Наконечник НКИ-Н 5.5-4 кольцо 4-6мм (уп./100 шт) HLT</v>
          </cell>
        </row>
        <row r="1523">
          <cell r="J1523">
            <v>4630076446806</v>
          </cell>
          <cell r="K1523">
            <v>4650358707289</v>
          </cell>
        </row>
        <row r="1524">
          <cell r="B1524" t="str">
            <v>084-04-521</v>
          </cell>
          <cell r="C1524" t="str">
            <v>Наконечник НКИ-Н 5.5-5 кольцо 4-6мм (уп./100 шт) HLT</v>
          </cell>
        </row>
        <row r="1524">
          <cell r="J1524">
            <v>4630076446967</v>
          </cell>
          <cell r="K1524">
            <v>4650358707296</v>
          </cell>
        </row>
        <row r="1525">
          <cell r="B1525" t="str">
            <v>084-04-522</v>
          </cell>
          <cell r="C1525" t="str">
            <v>Наконечник НКИ-Н 5.5-6 кольцо 4-6мм (уп./100 шт) HLT</v>
          </cell>
        </row>
        <row r="1525">
          <cell r="J1525">
            <v>4630076446974</v>
          </cell>
          <cell r="K1525">
            <v>4650358707302</v>
          </cell>
        </row>
        <row r="1526">
          <cell r="B1526" t="str">
            <v>084-04-523</v>
          </cell>
          <cell r="C1526" t="str">
            <v>Наконечник НКИ-Н 5.5-8 кольцо 4-6мм (уп./100 шт) HLT</v>
          </cell>
        </row>
        <row r="1526">
          <cell r="J1526">
            <v>4630076446981</v>
          </cell>
          <cell r="K1526">
            <v>4650358707319</v>
          </cell>
        </row>
        <row r="1527">
          <cell r="B1527" t="str">
            <v>Наконечники вилочные изолированные нейлон НВИ-Н</v>
          </cell>
        </row>
        <row r="1528">
          <cell r="B1528" t="str">
            <v>084-04-609</v>
          </cell>
          <cell r="C1528" t="str">
            <v>Наконечник НВИ-Н 1,25-3 вилка 0,5-1,5мм (уп./100 шт) HLT</v>
          </cell>
        </row>
        <row r="1528">
          <cell r="J1528">
            <v>4630076446998</v>
          </cell>
          <cell r="K1528">
            <v>4650358707326</v>
          </cell>
        </row>
        <row r="1529">
          <cell r="B1529" t="str">
            <v>084-04-610</v>
          </cell>
          <cell r="C1529" t="str">
            <v>Наконечник НВИ-Н 1,25-4 вилка 0,5-1,5мм (уп./100 шт) HLT</v>
          </cell>
        </row>
        <row r="1529">
          <cell r="J1529">
            <v>4630076447001</v>
          </cell>
          <cell r="K1529">
            <v>4650358707333</v>
          </cell>
        </row>
        <row r="1530">
          <cell r="B1530" t="str">
            <v>084-04-611</v>
          </cell>
          <cell r="C1530" t="str">
            <v>Наконечник НВИ-Н 1,25-5 вилка 0,5-1,5мм (уп./100 шт) HLT</v>
          </cell>
        </row>
        <row r="1530">
          <cell r="J1530">
            <v>4630076447018</v>
          </cell>
          <cell r="K1530">
            <v>4650358707340</v>
          </cell>
        </row>
        <row r="1531">
          <cell r="B1531" t="str">
            <v>084-04-612</v>
          </cell>
          <cell r="C1531" t="str">
            <v>Наконечник НВИ-Н 2-4 вилка 1,5-2,5мм (уп./100 шт) HLT</v>
          </cell>
        </row>
        <row r="1531">
          <cell r="J1531">
            <v>4630076447025</v>
          </cell>
          <cell r="K1531">
            <v>4650358707357</v>
          </cell>
        </row>
        <row r="1532">
          <cell r="B1532" t="str">
            <v>084-04-613</v>
          </cell>
          <cell r="C1532" t="str">
            <v>Наконечник НВИ-Н 2-5 вилка 1,5-2,5мм (уп./100 шт) HLT</v>
          </cell>
        </row>
        <row r="1532">
          <cell r="J1532">
            <v>4630076447032</v>
          </cell>
          <cell r="K1532">
            <v>4650358707364</v>
          </cell>
        </row>
        <row r="1533">
          <cell r="B1533" t="str">
            <v>084-04-614</v>
          </cell>
          <cell r="C1533" t="str">
            <v>Наконечник НВИ-Н 2-6 вилка 1,5-2,5мм (уп./100 шт) HLT</v>
          </cell>
        </row>
        <row r="1533">
          <cell r="J1533">
            <v>4630076447049</v>
          </cell>
          <cell r="K1533">
            <v>4650358707371</v>
          </cell>
        </row>
        <row r="1534">
          <cell r="B1534" t="str">
            <v>084-04-615</v>
          </cell>
          <cell r="C1534" t="str">
            <v>Наконечник НВИ-Н 5.5-4 вилка 4-6мм (уп./100 шт) HLT</v>
          </cell>
        </row>
        <row r="1534">
          <cell r="J1534">
            <v>4630076447056</v>
          </cell>
          <cell r="K1534">
            <v>4650358707388</v>
          </cell>
        </row>
        <row r="1535">
          <cell r="B1535" t="str">
            <v>084-04-616</v>
          </cell>
          <cell r="C1535" t="str">
            <v>Наконечник НВИ-Н 5.5-5 вилка 4-6мм (уп./100 шт) HLT</v>
          </cell>
        </row>
        <row r="1535">
          <cell r="J1535">
            <v>4630076447063</v>
          </cell>
          <cell r="K1535">
            <v>4650358707395</v>
          </cell>
        </row>
        <row r="1536">
          <cell r="B1536" t="str">
            <v>084-04-617</v>
          </cell>
          <cell r="C1536" t="str">
            <v>Наконечник НВИ-Н 5.5-6 вилка 4-6мм (уп./100 шт) HLT</v>
          </cell>
        </row>
        <row r="1536">
          <cell r="J1536">
            <v>4630076447070</v>
          </cell>
          <cell r="K1536">
            <v>4650358707401</v>
          </cell>
        </row>
        <row r="1537">
          <cell r="B1537" t="str">
            <v>Наконечник-гильза E</v>
          </cell>
        </row>
        <row r="1538">
          <cell r="B1538" t="str">
            <v>084-04-364</v>
          </cell>
          <cell r="C1538" t="str">
            <v>Наконечник-гильза Е0308 0.3мм² с изолированным фланцем зелёный (уп./100 шт) HLT</v>
          </cell>
          <cell r="D1538" t="str">
            <v>уп.</v>
          </cell>
        </row>
        <row r="1538">
          <cell r="J1538" t="str">
            <v>4620105824866</v>
          </cell>
          <cell r="K1538">
            <v>4650358705919</v>
          </cell>
        </row>
        <row r="1539">
          <cell r="B1539" t="str">
            <v>084-04-99</v>
          </cell>
          <cell r="C1539" t="str">
            <v>Наконечник-гильза Е0508 0.5мм² с изолированным фланцем белый (уп./100 шт) HLT</v>
          </cell>
          <cell r="D1539" t="str">
            <v>уп.</v>
          </cell>
          <cell r="E1539">
            <v>50</v>
          </cell>
          <cell r="F1539">
            <v>1250</v>
          </cell>
          <cell r="G1539">
            <v>0.0131666666666667</v>
          </cell>
          <cell r="H1539">
            <v>12.8</v>
          </cell>
          <cell r="I1539">
            <v>10.2</v>
          </cell>
          <cell r="J1539">
            <v>4670042794029</v>
          </cell>
          <cell r="K1539">
            <v>4650358705926</v>
          </cell>
        </row>
        <row r="1540">
          <cell r="B1540" t="str">
            <v>084-04-53</v>
          </cell>
          <cell r="C1540" t="str">
            <v>Наконечник-гильза Е7508 0.75мм² с изолированным фланцем серый (уп./100 шт) HLT</v>
          </cell>
          <cell r="D1540" t="str">
            <v>уп.</v>
          </cell>
          <cell r="E1540">
            <v>50</v>
          </cell>
          <cell r="F1540">
            <v>1250</v>
          </cell>
          <cell r="G1540">
            <v>0.0087</v>
          </cell>
          <cell r="H1540">
            <v>13.5</v>
          </cell>
          <cell r="I1540">
            <v>11</v>
          </cell>
          <cell r="J1540">
            <v>4670042794036</v>
          </cell>
          <cell r="K1540">
            <v>4650358705933</v>
          </cell>
        </row>
        <row r="1541">
          <cell r="B1541" t="str">
            <v>084-04-33</v>
          </cell>
          <cell r="C1541" t="str">
            <v>Наконечник-гильза Е7512 0.5мм² с изолированным фланцем серый (уп./100 шт) HLT</v>
          </cell>
          <cell r="D1541" t="str">
            <v>уп.</v>
          </cell>
          <cell r="E1541">
            <v>50</v>
          </cell>
          <cell r="F1541">
            <v>1250</v>
          </cell>
          <cell r="G1541">
            <v>0.01075</v>
          </cell>
          <cell r="H1541">
            <v>13.5</v>
          </cell>
          <cell r="I1541">
            <v>11</v>
          </cell>
          <cell r="J1541">
            <v>4670042794043</v>
          </cell>
          <cell r="K1541">
            <v>4650358705940</v>
          </cell>
        </row>
        <row r="1542">
          <cell r="B1542" t="str">
            <v>084-04-22</v>
          </cell>
          <cell r="C1542" t="str">
            <v>Наконечник-гильза Е1008 1мм² с изолированным фланцем красный (уп./100 шт) HLT</v>
          </cell>
          <cell r="D1542" t="str">
            <v>уп.</v>
          </cell>
          <cell r="E1542">
            <v>40</v>
          </cell>
          <cell r="F1542">
            <v>1000</v>
          </cell>
          <cell r="G1542">
            <v>0.0223333333333333</v>
          </cell>
          <cell r="H1542">
            <v>14</v>
          </cell>
          <cell r="I1542">
            <v>11.5</v>
          </cell>
          <cell r="J1542">
            <v>4670042794050</v>
          </cell>
          <cell r="K1542">
            <v>4650358705957</v>
          </cell>
        </row>
        <row r="1543">
          <cell r="B1543" t="str">
            <v>084-04-23</v>
          </cell>
          <cell r="C1543" t="str">
            <v>Наконечник-гильза Е1012 1мм² с изолированным фланцем красный (уп./100 шт) HLT</v>
          </cell>
          <cell r="D1543" t="str">
            <v>уп.</v>
          </cell>
          <cell r="E1543">
            <v>40</v>
          </cell>
          <cell r="F1543">
            <v>1000</v>
          </cell>
          <cell r="G1543">
            <v>0.034</v>
          </cell>
          <cell r="H1543">
            <v>17.4</v>
          </cell>
          <cell r="I1543">
            <v>14.7</v>
          </cell>
          <cell r="J1543">
            <v>4670042794067</v>
          </cell>
          <cell r="K1543">
            <v>4650358705964</v>
          </cell>
        </row>
        <row r="1544">
          <cell r="B1544" t="str">
            <v>084-04-24</v>
          </cell>
          <cell r="C1544" t="str">
            <v>Наконечник-гильза Е1508 1.5мм² с изолированным фланцем черный (уп./100 шт) HLT</v>
          </cell>
          <cell r="D1544" t="str">
            <v>уп.</v>
          </cell>
          <cell r="E1544">
            <v>30</v>
          </cell>
          <cell r="F1544">
            <v>750</v>
          </cell>
          <cell r="G1544">
            <v>0.0575</v>
          </cell>
          <cell r="H1544">
            <v>15.7</v>
          </cell>
          <cell r="I1544">
            <v>13</v>
          </cell>
          <cell r="J1544">
            <v>4670042794074</v>
          </cell>
          <cell r="K1544">
            <v>4650358705971</v>
          </cell>
        </row>
        <row r="1545">
          <cell r="B1545" t="str">
            <v>084-04-34</v>
          </cell>
          <cell r="C1545" t="str">
            <v>Наконечник-гильза Е1512 0.5мм² с изолированным фланцем чёрый  (уп./100 шт) HLT</v>
          </cell>
          <cell r="D1545" t="str">
            <v>уп.</v>
          </cell>
          <cell r="E1545">
            <v>30</v>
          </cell>
          <cell r="F1545">
            <v>750</v>
          </cell>
          <cell r="G1545">
            <v>0.0141666666666667</v>
          </cell>
          <cell r="H1545">
            <v>16.8</v>
          </cell>
          <cell r="I1545">
            <v>14.2</v>
          </cell>
          <cell r="J1545">
            <v>4670042794081</v>
          </cell>
          <cell r="K1545">
            <v>4650358705988</v>
          </cell>
        </row>
        <row r="1546">
          <cell r="B1546" t="str">
            <v>084-04-35</v>
          </cell>
          <cell r="C1546" t="str">
            <v>Наконечник-гильза Е1518 0.5мм² с изолированным фланцем чёрый  (уп./100 шт) HLT</v>
          </cell>
          <cell r="D1546" t="str">
            <v>уп.</v>
          </cell>
          <cell r="E1546">
            <v>30</v>
          </cell>
          <cell r="F1546">
            <v>750</v>
          </cell>
          <cell r="G1546">
            <v>0</v>
          </cell>
          <cell r="H1546">
            <v>15.7</v>
          </cell>
          <cell r="I1546">
            <v>13</v>
          </cell>
          <cell r="J1546">
            <v>4670042794098</v>
          </cell>
          <cell r="K1546">
            <v>4650358705995</v>
          </cell>
        </row>
        <row r="1547">
          <cell r="B1547" t="str">
            <v>084-04-25</v>
          </cell>
          <cell r="C1547" t="str">
            <v>Наконечник-гильза Е2508 2.5мм² с изолированным фланцем синий (уп./100 шт) HLT</v>
          </cell>
          <cell r="D1547" t="str">
            <v>уп.</v>
          </cell>
          <cell r="E1547">
            <v>25</v>
          </cell>
          <cell r="F1547">
            <v>625</v>
          </cell>
          <cell r="G1547">
            <v>0.0505</v>
          </cell>
          <cell r="H1547">
            <v>13.7</v>
          </cell>
          <cell r="I1547">
            <v>11</v>
          </cell>
          <cell r="J1547">
            <v>4670042794104</v>
          </cell>
          <cell r="K1547">
            <v>4650358706008</v>
          </cell>
        </row>
        <row r="1548">
          <cell r="B1548" t="str">
            <v>084-04-36</v>
          </cell>
          <cell r="C1548" t="str">
            <v>Наконечник-гильза Е2512 0.5мм² с изолированным фланцем синий (уп./100 шт) HLT</v>
          </cell>
          <cell r="D1548" t="str">
            <v>уп.</v>
          </cell>
          <cell r="E1548">
            <v>25</v>
          </cell>
          <cell r="F1548">
            <v>625</v>
          </cell>
          <cell r="G1548">
            <v>0</v>
          </cell>
          <cell r="H1548">
            <v>11.9</v>
          </cell>
          <cell r="I1548">
            <v>9.2</v>
          </cell>
          <cell r="J1548">
            <v>4670042794111</v>
          </cell>
          <cell r="K1548">
            <v>4650358706015</v>
          </cell>
        </row>
        <row r="1549">
          <cell r="B1549" t="str">
            <v>084-04-37</v>
          </cell>
          <cell r="C1549" t="str">
            <v>Наконечник-гильза Е2518 0.5мм² с изолированным фланцем синий (уп./100 шт) HLT</v>
          </cell>
          <cell r="D1549" t="str">
            <v>уп.</v>
          </cell>
          <cell r="E1549">
            <v>20</v>
          </cell>
          <cell r="F1549">
            <v>500</v>
          </cell>
          <cell r="G1549">
            <v>0.025</v>
          </cell>
          <cell r="H1549">
            <v>11.6</v>
          </cell>
          <cell r="I1549">
            <v>9</v>
          </cell>
          <cell r="J1549">
            <v>4670042794128</v>
          </cell>
          <cell r="K1549">
            <v>4650358706022</v>
          </cell>
        </row>
        <row r="1550">
          <cell r="B1550" t="str">
            <v>084-04-26</v>
          </cell>
          <cell r="C1550" t="str">
            <v>Наконечник-гильза Е4009 4мм² с изолированным фланцем серый (уп./100 шт) HLT</v>
          </cell>
          <cell r="D1550" t="str">
            <v>уп.</v>
          </cell>
          <cell r="E1550">
            <v>20</v>
          </cell>
          <cell r="F1550">
            <v>500</v>
          </cell>
          <cell r="G1550">
            <v>0.0415</v>
          </cell>
          <cell r="H1550">
            <v>13.4</v>
          </cell>
          <cell r="I1550">
            <v>10.8</v>
          </cell>
          <cell r="J1550">
            <v>4670042794135</v>
          </cell>
          <cell r="K1550">
            <v>4650358706039</v>
          </cell>
        </row>
        <row r="1551">
          <cell r="B1551" t="str">
            <v>084-04-38</v>
          </cell>
          <cell r="C1551" t="str">
            <v>Наконечник-гильза Е4012 0.5мм² с изолированным фланцем серый (уп./100 шт) HLT</v>
          </cell>
          <cell r="D1551" t="str">
            <v>уп.</v>
          </cell>
          <cell r="E1551">
            <v>20</v>
          </cell>
          <cell r="F1551">
            <v>500</v>
          </cell>
          <cell r="G1551">
            <v>0.02325</v>
          </cell>
          <cell r="H1551">
            <v>14.7</v>
          </cell>
          <cell r="I1551">
            <v>12</v>
          </cell>
          <cell r="J1551">
            <v>4670042794142</v>
          </cell>
          <cell r="K1551">
            <v>4650358706046</v>
          </cell>
        </row>
        <row r="1552">
          <cell r="B1552" t="str">
            <v>084-04-39</v>
          </cell>
          <cell r="C1552" t="str">
            <v>Наконечник-гильза Е4018 0.5мм² с изолированным фланцем серый (уп./100 шт) HLT</v>
          </cell>
          <cell r="D1552" t="str">
            <v>уп.</v>
          </cell>
          <cell r="E1552">
            <v>20</v>
          </cell>
          <cell r="F1552">
            <v>500</v>
          </cell>
          <cell r="G1552">
            <v>0.0373333333333333</v>
          </cell>
          <cell r="H1552">
            <v>10.2</v>
          </cell>
          <cell r="I1552">
            <v>7.6</v>
          </cell>
          <cell r="J1552">
            <v>4670042794159</v>
          </cell>
          <cell r="K1552">
            <v>4650358706053</v>
          </cell>
        </row>
        <row r="1553">
          <cell r="B1553" t="str">
            <v>084-04-27</v>
          </cell>
          <cell r="C1553" t="str">
            <v>Наконечник-гильза Е6012 6мм² с изолированным фланцем жёлтый (уп./100 шт) HLT</v>
          </cell>
          <cell r="D1553" t="str">
            <v>уп.</v>
          </cell>
          <cell r="E1553">
            <v>10</v>
          </cell>
          <cell r="F1553">
            <v>250</v>
          </cell>
          <cell r="G1553">
            <v>0.0265</v>
          </cell>
          <cell r="H1553">
            <v>12.5</v>
          </cell>
          <cell r="I1553">
            <v>10</v>
          </cell>
          <cell r="J1553">
            <v>4670042794166</v>
          </cell>
          <cell r="K1553">
            <v>4650358706060</v>
          </cell>
        </row>
        <row r="1554">
          <cell r="B1554" t="str">
            <v>084-04-28</v>
          </cell>
          <cell r="C1554" t="str">
            <v>Наконечник-гильза Е6018 6мм² с изолированным фланцем жёлтый  (уп./100 шт) HLT</v>
          </cell>
          <cell r="D1554" t="str">
            <v>уп.</v>
          </cell>
          <cell r="E1554">
            <v>10</v>
          </cell>
          <cell r="F1554">
            <v>250</v>
          </cell>
          <cell r="G1554">
            <v>0.028</v>
          </cell>
          <cell r="H1554">
            <v>8.7</v>
          </cell>
          <cell r="I1554">
            <v>6</v>
          </cell>
          <cell r="J1554">
            <v>4670042794173</v>
          </cell>
          <cell r="K1554">
            <v>4650358706077</v>
          </cell>
        </row>
        <row r="1555">
          <cell r="B1555" t="str">
            <v>084-04-29</v>
          </cell>
          <cell r="C1555" t="str">
            <v>Наконечник-гильза Е10-12 10мм² с изолированным фланцем красный (уп./100 шт) HLT</v>
          </cell>
          <cell r="D1555" t="str">
            <v>уп.</v>
          </cell>
          <cell r="E1555">
            <v>5</v>
          </cell>
          <cell r="F1555">
            <v>125</v>
          </cell>
          <cell r="G1555">
            <v>0.0493333333333333</v>
          </cell>
          <cell r="H1555">
            <v>12.3</v>
          </cell>
          <cell r="I1555">
            <v>9.7</v>
          </cell>
          <cell r="J1555">
            <v>4670042794180</v>
          </cell>
          <cell r="K1555">
            <v>4650358706084</v>
          </cell>
        </row>
        <row r="1556">
          <cell r="B1556" t="str">
            <v>084-04-319</v>
          </cell>
          <cell r="C1556" t="str">
            <v>Наконечник-гильза Е10-18 10мм² с изолированным фланцем серый (уп./100 шт)  HLT</v>
          </cell>
          <cell r="D1556" t="str">
            <v>уп.</v>
          </cell>
        </row>
        <row r="1556">
          <cell r="J1556">
            <v>4620105822725</v>
          </cell>
          <cell r="K1556">
            <v>4650358706091</v>
          </cell>
        </row>
        <row r="1557">
          <cell r="B1557" t="str">
            <v>084-04-30</v>
          </cell>
          <cell r="C1557" t="str">
            <v>Наконечник-гильза Е16-12 16мм² с изолированным фланцем синий (уп./100 шт) HLT</v>
          </cell>
          <cell r="D1557" t="str">
            <v>уп.</v>
          </cell>
          <cell r="E1557">
            <v>5</v>
          </cell>
          <cell r="F1557">
            <v>125</v>
          </cell>
          <cell r="G1557">
            <v>0.05</v>
          </cell>
          <cell r="H1557">
            <v>8.8</v>
          </cell>
          <cell r="I1557">
            <v>6.6</v>
          </cell>
          <cell r="J1557">
            <v>4670042794197</v>
          </cell>
          <cell r="K1557">
            <v>4650358706107</v>
          </cell>
        </row>
        <row r="1558">
          <cell r="B1558" t="str">
            <v>084-04-320</v>
          </cell>
          <cell r="C1558" t="str">
            <v>Наконечник-гильза Е16-18 16мм² с изолированным фланцем зеленый (уп./100 шт)  HLT</v>
          </cell>
          <cell r="D1558" t="str">
            <v>уп.</v>
          </cell>
        </row>
        <row r="1558">
          <cell r="J1558">
            <v>4620105823159</v>
          </cell>
          <cell r="K1558">
            <v>4650358706114</v>
          </cell>
        </row>
        <row r="1559">
          <cell r="B1559" t="str">
            <v>084-04-31</v>
          </cell>
          <cell r="C1559" t="str">
            <v>Наконечник-гильза Е25-16 25мм² с изолированным фланцем  жёлтый (уп./100 шт) HLT</v>
          </cell>
          <cell r="D1559" t="str">
            <v>уп.</v>
          </cell>
          <cell r="E1559">
            <v>4</v>
          </cell>
          <cell r="F1559">
            <v>100</v>
          </cell>
          <cell r="G1559">
            <v>0.096</v>
          </cell>
          <cell r="H1559">
            <v>8.7</v>
          </cell>
          <cell r="I1559">
            <v>6.1</v>
          </cell>
          <cell r="J1559">
            <v>4670042794203</v>
          </cell>
          <cell r="K1559">
            <v>4650358706121</v>
          </cell>
        </row>
        <row r="1560">
          <cell r="B1560" t="str">
            <v>084-04-32</v>
          </cell>
          <cell r="C1560" t="str">
            <v>Наконечник-гильза Е35-16 35мм² с изолированным фланцем красный (уп./100 шт) HLT</v>
          </cell>
          <cell r="D1560" t="str">
            <v>уп.</v>
          </cell>
          <cell r="E1560">
            <v>2</v>
          </cell>
          <cell r="F1560">
            <v>50</v>
          </cell>
          <cell r="G1560">
            <v>0.18</v>
          </cell>
          <cell r="H1560">
            <v>9.3</v>
          </cell>
          <cell r="I1560">
            <v>6.7</v>
          </cell>
          <cell r="J1560">
            <v>4670042794210</v>
          </cell>
          <cell r="K1560">
            <v>4650358706138</v>
          </cell>
        </row>
        <row r="1561">
          <cell r="B1561" t="str">
            <v>084-04-52</v>
          </cell>
          <cell r="C1561" t="str">
            <v>Наконечник-гильза Е50-20 50мм² с изолированным фланцем синий (уп./100 шт) HLT</v>
          </cell>
          <cell r="D1561" t="str">
            <v>уп.</v>
          </cell>
          <cell r="E1561">
            <v>2</v>
          </cell>
          <cell r="F1561">
            <v>50</v>
          </cell>
          <cell r="G1561">
            <v>0.256</v>
          </cell>
          <cell r="H1561">
            <v>8.3</v>
          </cell>
          <cell r="I1561">
            <v>5.6</v>
          </cell>
          <cell r="J1561">
            <v>4670042794227</v>
          </cell>
        </row>
        <row r="1562">
          <cell r="B1562" t="str">
            <v>084-04-360</v>
          </cell>
          <cell r="C1562" t="str">
            <v>Наконечник-гильза Е70-20 70мм2 с изолированным фланцем желтый (уп./50 шт) HLT</v>
          </cell>
          <cell r="D1562" t="str">
            <v>уп.</v>
          </cell>
        </row>
        <row r="1562">
          <cell r="J1562">
            <v>4620105824873</v>
          </cell>
          <cell r="K1562">
            <v>4650358706145</v>
          </cell>
        </row>
        <row r="1563">
          <cell r="B1563" t="str">
            <v>084-04-361</v>
          </cell>
          <cell r="C1563" t="str">
            <v>Наконечник-гильза Е95-25 95мм2 с изолированным фланцем красный (уп./50 шт) HLT</v>
          </cell>
          <cell r="D1563" t="str">
            <v>уп.</v>
          </cell>
        </row>
        <row r="1563">
          <cell r="J1563">
            <v>4620105824880</v>
          </cell>
        </row>
        <row r="1564">
          <cell r="B1564" t="str">
            <v>084-04-362</v>
          </cell>
          <cell r="C1564" t="str">
            <v>Наконечник-гильза Е120-27 120мм2 с изолированным фланцем синий (уп./20 шт) HLT</v>
          </cell>
          <cell r="D1564" t="str">
            <v>уп.</v>
          </cell>
        </row>
        <row r="1564">
          <cell r="J1564">
            <v>4620105824897</v>
          </cell>
          <cell r="K1564">
            <v>4650358706152</v>
          </cell>
        </row>
        <row r="1565">
          <cell r="B1565" t="str">
            <v>084-04-363</v>
          </cell>
          <cell r="C1565" t="str">
            <v>Наконечник-гильза Е150-32 150мм2 с изолированным фланцем желтый (уп./20 шт) HLT</v>
          </cell>
          <cell r="D1565" t="str">
            <v>уп.</v>
          </cell>
        </row>
        <row r="1565">
          <cell r="J1565">
            <v>4620105824903</v>
          </cell>
        </row>
        <row r="1566">
          <cell r="B1566" t="str">
            <v>Наконечник-гильза E  (розн. упак.)</v>
          </cell>
        </row>
        <row r="1567">
          <cell r="B1567" t="str">
            <v>084-04-321</v>
          </cell>
          <cell r="C1567" t="str">
            <v>Наконечник-гильза Е0508 0,5мм2 с изолированным фланцем (уп./20 шт)  HLT</v>
          </cell>
          <cell r="D1567" t="str">
            <v>уп.</v>
          </cell>
        </row>
        <row r="1567">
          <cell r="J1567">
            <v>4630076445014</v>
          </cell>
          <cell r="K1567">
            <v>4650358706169</v>
          </cell>
        </row>
        <row r="1568">
          <cell r="B1568" t="str">
            <v>084-04-322</v>
          </cell>
          <cell r="C1568" t="str">
            <v>Наконечник-гильза Е1008 1мм2 с изолированным фланцем (уп./20 шт)  HLT</v>
          </cell>
          <cell r="D1568" t="str">
            <v>уп.</v>
          </cell>
        </row>
        <row r="1568">
          <cell r="J1568">
            <v>4630076445021</v>
          </cell>
          <cell r="K1568">
            <v>4650358706176</v>
          </cell>
        </row>
        <row r="1569">
          <cell r="B1569" t="str">
            <v>084-04-323</v>
          </cell>
          <cell r="C1569" t="str">
            <v>Наконечник-гильза Е1012 1мм2 с изолированным фланцем (уп./20 шт)  HLT</v>
          </cell>
          <cell r="D1569" t="str">
            <v>уп.</v>
          </cell>
        </row>
        <row r="1569">
          <cell r="J1569">
            <v>4630076445038</v>
          </cell>
          <cell r="K1569">
            <v>4650358706183</v>
          </cell>
        </row>
        <row r="1570">
          <cell r="B1570" t="str">
            <v>084-04-324</v>
          </cell>
          <cell r="C1570" t="str">
            <v>Наконечник-гильза Е1508 1,5мм2 с изолированным фланцем (уп./20 шт)  HLT</v>
          </cell>
          <cell r="D1570" t="str">
            <v>уп.</v>
          </cell>
        </row>
        <row r="1570">
          <cell r="J1570">
            <v>4630076445045</v>
          </cell>
          <cell r="K1570">
            <v>4650358706190</v>
          </cell>
        </row>
        <row r="1571">
          <cell r="B1571" t="str">
            <v>084-04-327</v>
          </cell>
          <cell r="C1571" t="str">
            <v>Наконечник-гильза Е2508 2,5мм2 с изолированным фланцем (уп./20 шт)  HLT</v>
          </cell>
          <cell r="D1571" t="str">
            <v>уп.</v>
          </cell>
        </row>
        <row r="1571">
          <cell r="J1571">
            <v>4630076445052</v>
          </cell>
          <cell r="K1571">
            <v>4650358706206</v>
          </cell>
        </row>
        <row r="1572">
          <cell r="B1572" t="str">
            <v>084-04-330</v>
          </cell>
          <cell r="C1572" t="str">
            <v>Наконечник-гильза Е4009 4мм2 с изолированным фланцем (уп./20 шт)  HLT</v>
          </cell>
          <cell r="D1572" t="str">
            <v>уп.</v>
          </cell>
        </row>
        <row r="1572">
          <cell r="J1572">
            <v>4630076445069</v>
          </cell>
          <cell r="K1572">
            <v>4650358706213</v>
          </cell>
        </row>
        <row r="1573">
          <cell r="B1573" t="str">
            <v>084-04-333</v>
          </cell>
          <cell r="C1573" t="str">
            <v>Наконечник-гильза Е6012 6мм2 с изолированным фланцем (уп./20 шт)  HLT</v>
          </cell>
          <cell r="D1573" t="str">
            <v>уп.</v>
          </cell>
        </row>
        <row r="1573">
          <cell r="J1573">
            <v>4630076445076</v>
          </cell>
          <cell r="K1573">
            <v>4650358706220</v>
          </cell>
        </row>
        <row r="1574">
          <cell r="B1574" t="str">
            <v>084-04-334</v>
          </cell>
          <cell r="C1574" t="str">
            <v>Наконечник-гильза Е6018 6мм2 с изолированным фланцем (уп./20 шт)  HLT</v>
          </cell>
          <cell r="D1574" t="str">
            <v>уп.</v>
          </cell>
        </row>
        <row r="1574">
          <cell r="J1574">
            <v>4630076445083</v>
          </cell>
          <cell r="K1574">
            <v>4650358706237</v>
          </cell>
        </row>
        <row r="1575">
          <cell r="B1575" t="str">
            <v>084-04-339</v>
          </cell>
          <cell r="C1575" t="str">
            <v>Наконечник-гильза Е7508 0,75мм2 с изолированным фланцем (уп./20 шт)  HLT</v>
          </cell>
          <cell r="D1575" t="str">
            <v>уп.</v>
          </cell>
        </row>
        <row r="1575">
          <cell r="J1575">
            <v>4630076445090</v>
          </cell>
          <cell r="K1575">
            <v>4650358706244</v>
          </cell>
        </row>
        <row r="1576">
          <cell r="B1576" t="str">
            <v>084-04-335</v>
          </cell>
          <cell r="C1576" t="str">
            <v>Наконечник-гильза Е10-12 10мм2 с изолированным фланцем (уп./20 шт)  HLT</v>
          </cell>
          <cell r="D1576" t="str">
            <v>уп.</v>
          </cell>
        </row>
        <row r="1576">
          <cell r="J1576">
            <v>4630076445106</v>
          </cell>
          <cell r="K1576">
            <v>4650358706251</v>
          </cell>
        </row>
        <row r="1577">
          <cell r="B1577" t="str">
            <v>084-04-336</v>
          </cell>
          <cell r="C1577" t="str">
            <v>Наконечник-гильза Е16-12 16мм2 с изолированным фланцем (уп./20 шт)  HLT</v>
          </cell>
          <cell r="D1577" t="str">
            <v>уп.</v>
          </cell>
        </row>
        <row r="1577">
          <cell r="J1577">
            <v>4630076445113</v>
          </cell>
          <cell r="K1577">
            <v>4650358706268</v>
          </cell>
        </row>
        <row r="1578">
          <cell r="B1578" t="str">
            <v>Наконечник-гильза TE</v>
          </cell>
        </row>
        <row r="1578">
          <cell r="G1578">
            <v>0</v>
          </cell>
        </row>
        <row r="1579">
          <cell r="B1579" t="str">
            <v>084-04-55</v>
          </cell>
          <cell r="C1579" t="str">
            <v>Наконечник штыревой втулочный изолированный (двойной) Ншви(2) 0508 белый (уп./100 шт) HLT</v>
          </cell>
          <cell r="D1579" t="str">
            <v>уп.</v>
          </cell>
          <cell r="E1579">
            <v>30</v>
          </cell>
          <cell r="F1579">
            <v>750</v>
          </cell>
          <cell r="G1579">
            <v>0.0246</v>
          </cell>
          <cell r="H1579">
            <v>12.3</v>
          </cell>
          <cell r="I1579">
            <v>9.7</v>
          </cell>
          <cell r="J1579">
            <v>4670042794234</v>
          </cell>
          <cell r="K1579">
            <v>4650358706275</v>
          </cell>
        </row>
        <row r="1580">
          <cell r="B1580" t="str">
            <v>084-04-56</v>
          </cell>
          <cell r="C1580" t="str">
            <v>Наконечник штыревой втулочный изолированный (двойной) Ншви(2) 1508 черный (уп./100 шт) HLT</v>
          </cell>
          <cell r="D1580" t="str">
            <v>уп.</v>
          </cell>
          <cell r="E1580">
            <v>20</v>
          </cell>
          <cell r="F1580">
            <v>500</v>
          </cell>
          <cell r="G1580">
            <v>0.028</v>
          </cell>
          <cell r="H1580">
            <v>12.3</v>
          </cell>
          <cell r="I1580">
            <v>9.7</v>
          </cell>
          <cell r="J1580">
            <v>4670042794241</v>
          </cell>
          <cell r="K1580">
            <v>4650358706282</v>
          </cell>
        </row>
        <row r="1581">
          <cell r="B1581" t="str">
            <v>084-04-401</v>
          </cell>
          <cell r="C1581" t="str">
            <v>Наконечник штыревой втулочный изолированный (двойной) Ншви(2) 1512 красный (уп./100 шт) HLT</v>
          </cell>
          <cell r="D1581" t="str">
            <v>уп.</v>
          </cell>
        </row>
        <row r="1581">
          <cell r="J1581">
            <v>4620105824910</v>
          </cell>
          <cell r="K1581">
            <v>4650358706299</v>
          </cell>
        </row>
        <row r="1582">
          <cell r="B1582" t="str">
            <v>084-04-58</v>
          </cell>
          <cell r="C1582" t="str">
            <v>Наконечник штыревой втулочный изолированный (двойной) Ншви(2) 2510 серый (уп./100 шт) HLT</v>
          </cell>
          <cell r="D1582" t="str">
            <v>уп.</v>
          </cell>
          <cell r="E1582">
            <v>10</v>
          </cell>
          <cell r="F1582">
            <v>250</v>
          </cell>
          <cell r="G1582">
            <v>0.04</v>
          </cell>
          <cell r="H1582">
            <v>11.4</v>
          </cell>
          <cell r="I1582">
            <v>8.8</v>
          </cell>
          <cell r="J1582">
            <v>4670042794258</v>
          </cell>
          <cell r="K1582">
            <v>4650358706305</v>
          </cell>
        </row>
        <row r="1583">
          <cell r="B1583" t="str">
            <v>084-04-59</v>
          </cell>
          <cell r="C1583" t="str">
            <v>Наконечник штыревой втулочный изолированный (двойной) Ншви(2) 2512 синий (уп./100 шт) HLT</v>
          </cell>
          <cell r="D1583" t="str">
            <v>уп.</v>
          </cell>
          <cell r="E1583">
            <v>10</v>
          </cell>
          <cell r="F1583">
            <v>250</v>
          </cell>
          <cell r="G1583">
            <v>0.0425</v>
          </cell>
          <cell r="H1583">
            <v>14.5</v>
          </cell>
          <cell r="I1583">
            <v>11.9</v>
          </cell>
          <cell r="J1583">
            <v>4670042794265</v>
          </cell>
          <cell r="K1583">
            <v>4650358706312</v>
          </cell>
        </row>
        <row r="1584">
          <cell r="B1584" t="str">
            <v>084-04-60</v>
          </cell>
          <cell r="C1584" t="str">
            <v>Наконечник штыревой втулочный изолированный (двойной) Ншви(2) 7508 красный (уп./100 шт) HLT</v>
          </cell>
          <cell r="D1584" t="str">
            <v>уп.</v>
          </cell>
          <cell r="E1584">
            <v>30</v>
          </cell>
          <cell r="F1584">
            <v>750</v>
          </cell>
          <cell r="G1584">
            <v>0.022</v>
          </cell>
          <cell r="H1584">
            <v>13</v>
          </cell>
          <cell r="I1584">
            <v>10.5</v>
          </cell>
          <cell r="J1584">
            <v>4670042794272</v>
          </cell>
          <cell r="K1584">
            <v>4650358706329</v>
          </cell>
        </row>
        <row r="1585">
          <cell r="B1585" t="str">
            <v>084-04-61</v>
          </cell>
          <cell r="C1585" t="str">
            <v>Наконечник штыревой втулочный изолированный (двойной) Ншви(2) 7510 белый (уп./100 шт) HLT</v>
          </cell>
          <cell r="D1585" t="str">
            <v>уп.</v>
          </cell>
          <cell r="E1585">
            <v>30</v>
          </cell>
          <cell r="F1585">
            <v>750</v>
          </cell>
          <cell r="G1585">
            <v>0.02825</v>
          </cell>
          <cell r="H1585">
            <v>14.2</v>
          </cell>
          <cell r="I1585">
            <v>11.6</v>
          </cell>
          <cell r="J1585">
            <v>4670042794289</v>
          </cell>
          <cell r="K1585">
            <v>4650358706336</v>
          </cell>
        </row>
        <row r="1586">
          <cell r="B1586" t="str">
            <v>084-04-62</v>
          </cell>
          <cell r="C1586" t="str">
            <v>Наконечник штыревой втулочный изолированный (двойной) Ншви(2) 1008 зелёный (уп./100 шт) HLT</v>
          </cell>
          <cell r="D1586" t="str">
            <v>уп.</v>
          </cell>
          <cell r="E1586">
            <v>25</v>
          </cell>
          <cell r="F1586">
            <v>625</v>
          </cell>
          <cell r="G1586">
            <v>0.01775</v>
          </cell>
          <cell r="H1586">
            <v>11.6</v>
          </cell>
          <cell r="I1586">
            <v>8.9</v>
          </cell>
          <cell r="J1586">
            <v>4670042794296</v>
          </cell>
          <cell r="K1586">
            <v>4650358706343</v>
          </cell>
        </row>
        <row r="1587">
          <cell r="B1587" t="str">
            <v>084-04-63</v>
          </cell>
          <cell r="C1587" t="str">
            <v>Наконечник штыревой втулочный изолированный (двойной) Ншви(2) 1010 желтый (уп./100 шт) HLT</v>
          </cell>
          <cell r="D1587" t="str">
            <v>уп.</v>
          </cell>
          <cell r="E1587">
            <v>25</v>
          </cell>
          <cell r="F1587">
            <v>625</v>
          </cell>
          <cell r="G1587">
            <v>0.0243333333333333</v>
          </cell>
          <cell r="H1587">
            <v>12.7</v>
          </cell>
          <cell r="I1587">
            <v>10</v>
          </cell>
          <cell r="J1587">
            <v>4670042794302</v>
          </cell>
          <cell r="K1587">
            <v>4650358706350</v>
          </cell>
        </row>
        <row r="1588">
          <cell r="B1588" t="str">
            <v>084-04-64</v>
          </cell>
          <cell r="C1588" t="str">
            <v>Наконечник штыревой втулочный изолированный (двойной) Ншви(2) 4012 серый (уп./100 шт) HLT</v>
          </cell>
          <cell r="D1588" t="str">
            <v>уп.</v>
          </cell>
          <cell r="E1588">
            <v>8</v>
          </cell>
          <cell r="F1588">
            <v>200</v>
          </cell>
          <cell r="G1588">
            <v>0.057</v>
          </cell>
          <cell r="H1588">
            <v>12</v>
          </cell>
          <cell r="I1588">
            <v>9.4</v>
          </cell>
          <cell r="J1588">
            <v>4670042794319</v>
          </cell>
          <cell r="K1588">
            <v>4650358706367</v>
          </cell>
        </row>
        <row r="1589">
          <cell r="B1589" t="str">
            <v>084-04-65</v>
          </cell>
          <cell r="C1589" t="str">
            <v>Наконечник штыревой втулочный изолированный (двойной) Ншви(2) 6014 чёрый (уп./100 шт) HLT</v>
          </cell>
          <cell r="D1589" t="str">
            <v>уп.</v>
          </cell>
          <cell r="E1589">
            <v>4</v>
          </cell>
          <cell r="F1589">
            <v>100</v>
          </cell>
          <cell r="G1589">
            <v>0.046</v>
          </cell>
          <cell r="H1589">
            <v>9.2</v>
          </cell>
          <cell r="I1589">
            <v>6.6</v>
          </cell>
          <cell r="J1589">
            <v>4670042794326</v>
          </cell>
          <cell r="K1589">
            <v>4650358706374</v>
          </cell>
        </row>
        <row r="1590">
          <cell r="B1590" t="str">
            <v>084-04-67</v>
          </cell>
          <cell r="C1590" t="str">
            <v>Наконечник штыревой втулочный изолированный (двойной) Ншви(2) 10-14 белый (уп./100 шт) HLT</v>
          </cell>
          <cell r="D1590" t="str">
            <v>уп.</v>
          </cell>
          <cell r="E1590">
            <v>2</v>
          </cell>
          <cell r="F1590">
            <v>50</v>
          </cell>
          <cell r="G1590">
            <v>0.04</v>
          </cell>
          <cell r="H1590">
            <v>9.4</v>
          </cell>
          <cell r="I1590">
            <v>6.8</v>
          </cell>
          <cell r="J1590">
            <v>4670042794333</v>
          </cell>
          <cell r="K1590">
            <v>4650358706381</v>
          </cell>
        </row>
        <row r="1591">
          <cell r="B1591" t="str">
            <v>084-04-66</v>
          </cell>
          <cell r="C1591" t="str">
            <v>Наконечник штыревой втулочный изолированный (двойной) Ншви(2) 16-14 зеленый (уп./100 шт) HLT</v>
          </cell>
          <cell r="D1591" t="str">
            <v>уп.</v>
          </cell>
          <cell r="E1591">
            <v>1</v>
          </cell>
          <cell r="F1591">
            <v>25</v>
          </cell>
          <cell r="G1591">
            <v>0.095</v>
          </cell>
          <cell r="H1591">
            <v>7.2</v>
          </cell>
          <cell r="I1591">
            <v>4.6</v>
          </cell>
          <cell r="J1591">
            <v>4670042794340</v>
          </cell>
        </row>
        <row r="1592">
          <cell r="B1592" t="str">
            <v>Наконечник-гильза TE  (розн. упак.)</v>
          </cell>
        </row>
        <row r="1593">
          <cell r="B1593" t="str">
            <v>084-04-420</v>
          </cell>
          <cell r="C1593" t="str">
            <v>Наконечник штыревой втулочный изолированный (двойной) Ншви(2) 0508 белый (уп./20 шт) HLT</v>
          </cell>
          <cell r="D1593" t="str">
            <v>уп.</v>
          </cell>
        </row>
        <row r="1593">
          <cell r="J1593">
            <v>4630076445120</v>
          </cell>
          <cell r="K1593">
            <v>4650358706398</v>
          </cell>
        </row>
        <row r="1594">
          <cell r="B1594" t="str">
            <v>084-04-421</v>
          </cell>
          <cell r="C1594" t="str">
            <v>Наконечник штыревой втулочный изолированный (двойной) Ншви(2) 1508 черный (уп./20 шт) HLT</v>
          </cell>
          <cell r="D1594" t="str">
            <v>уп.</v>
          </cell>
        </row>
        <row r="1594">
          <cell r="J1594">
            <v>4630076445137</v>
          </cell>
          <cell r="K1594">
            <v>4650358706404</v>
          </cell>
        </row>
        <row r="1595">
          <cell r="B1595" t="str">
            <v>084-04-423</v>
          </cell>
          <cell r="C1595" t="str">
            <v>Наконечник штыревой втулочный изолированный (двойной) Ншви(2) 2510 серый (уп./20 шт) HLT</v>
          </cell>
          <cell r="D1595" t="str">
            <v>уп.</v>
          </cell>
        </row>
        <row r="1595">
          <cell r="J1595">
            <v>4630076445144</v>
          </cell>
          <cell r="K1595">
            <v>4650358706411</v>
          </cell>
        </row>
        <row r="1596">
          <cell r="B1596" t="str">
            <v>084-04-425</v>
          </cell>
          <cell r="C1596" t="str">
            <v>Наконечник штыревой втулочный изолированный (двойной) Ншви(2) 7508 красный (уп./20 шт) HLT</v>
          </cell>
          <cell r="D1596" t="str">
            <v>уп.</v>
          </cell>
        </row>
        <row r="1596">
          <cell r="J1596">
            <v>4630076445151</v>
          </cell>
          <cell r="K1596">
            <v>4650358706428</v>
          </cell>
        </row>
        <row r="1597">
          <cell r="B1597" t="str">
            <v>084-04-426</v>
          </cell>
          <cell r="C1597" t="str">
            <v>Наконечник штыревой втулочный изолированный (двойной) Ншви(2) 7510 белый (уп./20 шт) HLT</v>
          </cell>
          <cell r="D1597" t="str">
            <v>уп.</v>
          </cell>
        </row>
        <row r="1597">
          <cell r="J1597">
            <v>4630076445168</v>
          </cell>
          <cell r="K1597">
            <v>4650358706435</v>
          </cell>
        </row>
        <row r="1598">
          <cell r="B1598" t="str">
            <v>084-04-427</v>
          </cell>
          <cell r="C1598" t="str">
            <v>Наконечник штыревой втулочный изолированный (двойной) Ншви(2) 1008 зелёный (уп./20 шт) HLT</v>
          </cell>
          <cell r="D1598" t="str">
            <v>уп.</v>
          </cell>
        </row>
        <row r="1598">
          <cell r="J1598">
            <v>4630076445175</v>
          </cell>
          <cell r="K1598">
            <v>4650358706442</v>
          </cell>
        </row>
        <row r="1599">
          <cell r="B1599" t="str">
            <v>084-04-428</v>
          </cell>
          <cell r="C1599" t="str">
            <v>Наконечник штыревой втулочный изолированный (двойной) Ншви(2) 1010 желтый (уп./20 шт) HLT</v>
          </cell>
          <cell r="D1599" t="str">
            <v>уп.</v>
          </cell>
        </row>
        <row r="1599">
          <cell r="J1599">
            <v>4630076445182</v>
          </cell>
          <cell r="K1599">
            <v>4650358706459</v>
          </cell>
        </row>
        <row r="1600">
          <cell r="B1600" t="str">
            <v>084-04-429</v>
          </cell>
          <cell r="C1600" t="str">
            <v>Наконечник штыревой втулочный изолированный (двойной) Ншви(2) 4012 серый (уп./20 шт) HLT</v>
          </cell>
          <cell r="D1600" t="str">
            <v>уп.</v>
          </cell>
        </row>
        <row r="1600">
          <cell r="J1600">
            <v>4630076445199</v>
          </cell>
          <cell r="K1600">
            <v>4650358706466</v>
          </cell>
        </row>
        <row r="1601">
          <cell r="B1601" t="str">
            <v>084-04-430</v>
          </cell>
          <cell r="C1601" t="str">
            <v>Наконечник штыревой втулочный изолированный (двойной) Ншви(2) 6014 чёрый (уп./20 шт) HLT</v>
          </cell>
          <cell r="D1601" t="str">
            <v>уп.</v>
          </cell>
        </row>
        <row r="1601">
          <cell r="J1601">
            <v>4630076445205</v>
          </cell>
          <cell r="K1601">
            <v>4650358706473</v>
          </cell>
        </row>
        <row r="1602">
          <cell r="B1602" t="str">
            <v>084-04-431</v>
          </cell>
          <cell r="C1602" t="str">
            <v>Наконечник штыревой втулочный изолированный (двойной) Ншви(2) 10-14 зеленый (уп./20 шт) HLT</v>
          </cell>
          <cell r="D1602" t="str">
            <v>уп.</v>
          </cell>
        </row>
        <row r="1602">
          <cell r="J1602">
            <v>4630076445212</v>
          </cell>
          <cell r="K1602">
            <v>4650358706480</v>
          </cell>
        </row>
        <row r="1603">
          <cell r="B1603" t="str">
            <v>Наконечник кольцевой НК</v>
          </cell>
        </row>
        <row r="1603">
          <cell r="G1603">
            <v>0</v>
          </cell>
        </row>
        <row r="1604">
          <cell r="B1604" t="str">
            <v>084-10-20</v>
          </cell>
          <cell r="C1604" t="str">
            <v>Наконечник кольцевой НК 0.5-2.5 кольцо 3.2 мм (уп./100шт) HLT</v>
          </cell>
          <cell r="D1604" t="str">
            <v>уп.</v>
          </cell>
          <cell r="E1604">
            <v>5</v>
          </cell>
          <cell r="F1604">
            <v>600</v>
          </cell>
          <cell r="G1604">
            <v>0</v>
          </cell>
          <cell r="H1604">
            <v>12.3</v>
          </cell>
          <cell r="I1604">
            <v>11.56</v>
          </cell>
          <cell r="J1604">
            <v>4670042794357</v>
          </cell>
          <cell r="K1604">
            <v>4650358707906</v>
          </cell>
        </row>
        <row r="1605">
          <cell r="B1605" t="str">
            <v>084-10-21</v>
          </cell>
          <cell r="C1605" t="str">
            <v>Наконечник кольцевой НК 0.5-0.8 кольцо 3.5 мм (уп./100шт) HLT</v>
          </cell>
          <cell r="D1605" t="str">
            <v>уп.</v>
          </cell>
          <cell r="E1605">
            <v>5</v>
          </cell>
          <cell r="F1605">
            <v>600</v>
          </cell>
          <cell r="G1605">
            <v>0</v>
          </cell>
          <cell r="H1605">
            <v>11.4</v>
          </cell>
          <cell r="I1605">
            <v>10.66</v>
          </cell>
          <cell r="J1605">
            <v>4670042794364</v>
          </cell>
          <cell r="K1605">
            <v>4650358707913</v>
          </cell>
        </row>
        <row r="1606">
          <cell r="B1606" t="str">
            <v>084-10-22</v>
          </cell>
          <cell r="C1606" t="str">
            <v>Наконечник кольцевой НК 0.5-0.8 кольцо 4.5 мм (уп./100шт) HLT</v>
          </cell>
          <cell r="D1606" t="str">
            <v>уп.</v>
          </cell>
          <cell r="E1606">
            <v>5</v>
          </cell>
          <cell r="F1606">
            <v>240</v>
          </cell>
          <cell r="G1606">
            <v>0</v>
          </cell>
          <cell r="H1606">
            <v>5.36</v>
          </cell>
          <cell r="I1606">
            <v>4.62</v>
          </cell>
          <cell r="J1606">
            <v>4670042794371</v>
          </cell>
          <cell r="K1606">
            <v>4650358707920</v>
          </cell>
        </row>
        <row r="1607">
          <cell r="B1607" t="str">
            <v>084-10-23</v>
          </cell>
          <cell r="C1607" t="str">
            <v>Наконечник кольцевой НК 0.5-0.8 кольцо 5.2 мм (уп./100шт) HLT</v>
          </cell>
          <cell r="D1607" t="str">
            <v>уп.</v>
          </cell>
          <cell r="E1607">
            <v>5</v>
          </cell>
          <cell r="F1607">
            <v>240</v>
          </cell>
          <cell r="G1607">
            <v>0</v>
          </cell>
          <cell r="H1607">
            <v>12.02</v>
          </cell>
          <cell r="I1607">
            <v>11.28</v>
          </cell>
          <cell r="J1607">
            <v>4670042794388</v>
          </cell>
          <cell r="K1607">
            <v>4650358707937</v>
          </cell>
        </row>
        <row r="1608">
          <cell r="B1608" t="str">
            <v>084-10-24</v>
          </cell>
          <cell r="C1608" t="str">
            <v>Наконечник кольцевой НК 2.0-2.5 кольцо 5.2 мм (уп./100шт) HLT</v>
          </cell>
          <cell r="D1608" t="str">
            <v>уп.</v>
          </cell>
          <cell r="E1608">
            <v>5</v>
          </cell>
          <cell r="F1608">
            <v>240</v>
          </cell>
          <cell r="G1608">
            <v>0</v>
          </cell>
          <cell r="H1608">
            <v>13.44</v>
          </cell>
          <cell r="I1608">
            <v>12.7</v>
          </cell>
          <cell r="J1608">
            <v>4670042794395</v>
          </cell>
          <cell r="K1608">
            <v>4650358707944</v>
          </cell>
        </row>
        <row r="1609">
          <cell r="B1609" t="str">
            <v>084-10-25</v>
          </cell>
          <cell r="C1609" t="str">
            <v>Наконечник кольцевой НК 0.5-0.8 кольцо 6.2 мм (уп./100шт) HLT</v>
          </cell>
          <cell r="D1609" t="str">
            <v>уп.</v>
          </cell>
          <cell r="E1609">
            <v>5</v>
          </cell>
          <cell r="F1609">
            <v>240</v>
          </cell>
          <cell r="G1609">
            <v>0</v>
          </cell>
          <cell r="H1609">
            <v>14.26</v>
          </cell>
          <cell r="I1609">
            <v>13.52</v>
          </cell>
          <cell r="J1609">
            <v>4670042794401</v>
          </cell>
          <cell r="K1609">
            <v>4650358707951</v>
          </cell>
        </row>
        <row r="1610">
          <cell r="B1610" t="str">
            <v>084-10-26</v>
          </cell>
          <cell r="C1610" t="str">
            <v>Наконечник кольцевой НК 1.0-1.5 кольцо 8.2 мм (уп./100шт) HLT</v>
          </cell>
          <cell r="D1610" t="str">
            <v>уп.</v>
          </cell>
          <cell r="E1610">
            <v>5</v>
          </cell>
          <cell r="F1610">
            <v>120</v>
          </cell>
          <cell r="G1610">
            <v>0</v>
          </cell>
          <cell r="H1610">
            <v>8.12</v>
          </cell>
          <cell r="I1610">
            <v>7.38</v>
          </cell>
          <cell r="J1610">
            <v>4670042794418</v>
          </cell>
          <cell r="K1610">
            <v>4650358707968</v>
          </cell>
        </row>
        <row r="1611">
          <cell r="B1611" t="str">
            <v>084-10-27</v>
          </cell>
          <cell r="C1611" t="str">
            <v>Наконечник кольцевой НК 1.0-1.5 кольцо 10.5 мм (уп./100шт) HLT</v>
          </cell>
          <cell r="D1611" t="str">
            <v>уп.</v>
          </cell>
          <cell r="E1611">
            <v>5</v>
          </cell>
          <cell r="F1611">
            <v>120</v>
          </cell>
          <cell r="G1611">
            <v>0</v>
          </cell>
          <cell r="H1611">
            <v>10.12</v>
          </cell>
          <cell r="I1611">
            <v>9.38</v>
          </cell>
          <cell r="J1611">
            <v>4670042794425</v>
          </cell>
          <cell r="K1611">
            <v>4650358707975</v>
          </cell>
        </row>
        <row r="1612">
          <cell r="B1612" t="str">
            <v>Наконечники штыревые втулочные НШВ</v>
          </cell>
        </row>
        <row r="1612">
          <cell r="G1612">
            <v>0</v>
          </cell>
        </row>
        <row r="1613">
          <cell r="B1613" t="str">
            <v>084-10-01</v>
          </cell>
          <cell r="C1613" t="str">
            <v>Наконечник штыревой втулочный неизолированный Ншв 6012 (уп./100 шт) HLT</v>
          </cell>
          <cell r="D1613" t="str">
            <v>уп.</v>
          </cell>
          <cell r="E1613">
            <v>5</v>
          </cell>
          <cell r="F1613">
            <v>360</v>
          </cell>
          <cell r="G1613">
            <v>0.0255555555555556</v>
          </cell>
        </row>
        <row r="1613">
          <cell r="J1613">
            <v>4670042794432</v>
          </cell>
          <cell r="K1613">
            <v>4650358706497</v>
          </cell>
        </row>
        <row r="1614">
          <cell r="B1614" t="str">
            <v>084-10-02</v>
          </cell>
          <cell r="C1614" t="str">
            <v>Наконечник штыревой втулочный неизолированный Ншв 0508 (уп./100 шт) HLT</v>
          </cell>
          <cell r="D1614" t="str">
            <v>уп.</v>
          </cell>
          <cell r="E1614">
            <v>5</v>
          </cell>
          <cell r="F1614">
            <v>1600</v>
          </cell>
          <cell r="G1614">
            <v>0.0201875</v>
          </cell>
        </row>
        <row r="1614">
          <cell r="J1614">
            <v>4670042794449</v>
          </cell>
          <cell r="K1614">
            <v>4650358706503</v>
          </cell>
        </row>
        <row r="1615">
          <cell r="B1615" t="str">
            <v>084-10-03</v>
          </cell>
          <cell r="C1615" t="str">
            <v>Наконечник штыревой втулочный неизолированный Ншв 7508 (уп./100 шт) HLT</v>
          </cell>
          <cell r="D1615" t="str">
            <v>уп.</v>
          </cell>
          <cell r="E1615">
            <v>5</v>
          </cell>
          <cell r="F1615">
            <v>1600</v>
          </cell>
          <cell r="G1615">
            <v>0.02075</v>
          </cell>
        </row>
        <row r="1615">
          <cell r="J1615">
            <v>4670042794456</v>
          </cell>
          <cell r="K1615">
            <v>4650358706510</v>
          </cell>
        </row>
        <row r="1616">
          <cell r="B1616" t="str">
            <v>084-10-04</v>
          </cell>
          <cell r="C1616" t="str">
            <v>Наконечник штыревой втулочный неизолированный Ншв 1008 (уп./100 шт) HLT</v>
          </cell>
          <cell r="D1616" t="str">
            <v>уп.</v>
          </cell>
          <cell r="E1616">
            <v>5</v>
          </cell>
          <cell r="F1616">
            <v>1600</v>
          </cell>
          <cell r="G1616">
            <v>0.012625</v>
          </cell>
        </row>
        <row r="1616">
          <cell r="J1616">
            <v>4670042794463</v>
          </cell>
          <cell r="K1616">
            <v>4650358706527</v>
          </cell>
        </row>
        <row r="1617">
          <cell r="B1617" t="str">
            <v>084-10-05</v>
          </cell>
          <cell r="C1617" t="str">
            <v>Наконечник штыревой втулочный неизолированный Ншв 1508 (уп./100 шт) HLT</v>
          </cell>
          <cell r="D1617" t="str">
            <v>уп.</v>
          </cell>
          <cell r="E1617">
            <v>5</v>
          </cell>
          <cell r="F1617">
            <v>1600</v>
          </cell>
          <cell r="G1617">
            <v>0.0086875</v>
          </cell>
        </row>
        <row r="1617">
          <cell r="J1617">
            <v>4670042794470</v>
          </cell>
          <cell r="K1617">
            <v>4650358706534</v>
          </cell>
        </row>
        <row r="1618">
          <cell r="B1618" t="str">
            <v>084-10-06</v>
          </cell>
          <cell r="C1618" t="str">
            <v>Наконечник штыревой втулочный неизолированный Ншв 2508 (уп./100 шт) HLT</v>
          </cell>
          <cell r="D1618" t="str">
            <v>уп.</v>
          </cell>
          <cell r="E1618">
            <v>5</v>
          </cell>
          <cell r="F1618">
            <v>1200</v>
          </cell>
          <cell r="G1618">
            <v>0.00625</v>
          </cell>
        </row>
        <row r="1618">
          <cell r="J1618">
            <v>4670042794487</v>
          </cell>
          <cell r="K1618">
            <v>4650358706541</v>
          </cell>
        </row>
        <row r="1619">
          <cell r="B1619" t="str">
            <v>084-10-07</v>
          </cell>
          <cell r="C1619" t="str">
            <v>Наконечник штыревой втулочный неизолированный Ншв 4009 (уп./100 шт) HLT</v>
          </cell>
          <cell r="D1619" t="str">
            <v>уп.</v>
          </cell>
          <cell r="E1619">
            <v>5</v>
          </cell>
          <cell r="F1619">
            <v>800</v>
          </cell>
          <cell r="G1619">
            <v>0.010875</v>
          </cell>
        </row>
        <row r="1619">
          <cell r="J1619">
            <v>4670042794494</v>
          </cell>
          <cell r="K1619">
            <v>4650358706558</v>
          </cell>
        </row>
        <row r="1620">
          <cell r="B1620" t="str">
            <v>084-10-08</v>
          </cell>
          <cell r="C1620" t="str">
            <v>Наконечник штыревой втулочный неизолированный Ншв 10-12 (уп./100 шт) HLT</v>
          </cell>
          <cell r="D1620" t="str">
            <v>уп.</v>
          </cell>
          <cell r="E1620">
            <v>5</v>
          </cell>
          <cell r="F1620">
            <v>600</v>
          </cell>
          <cell r="G1620">
            <v>0.0153333333333333</v>
          </cell>
        </row>
        <row r="1620">
          <cell r="J1620">
            <v>4670042794500</v>
          </cell>
          <cell r="K1620">
            <v>4650358706565</v>
          </cell>
        </row>
        <row r="1621">
          <cell r="B1621" t="str">
            <v>084-10-09</v>
          </cell>
          <cell r="C1621" t="str">
            <v>Наконечник штыревой втулочный неизолированный Ншв 16-12 (уп./100 шт) HLT</v>
          </cell>
          <cell r="D1621" t="str">
            <v>уп.</v>
          </cell>
          <cell r="E1621">
            <v>5</v>
          </cell>
          <cell r="F1621">
            <v>300</v>
          </cell>
          <cell r="G1621">
            <v>0.0186666666666667</v>
          </cell>
        </row>
        <row r="1621">
          <cell r="J1621">
            <v>4670042794531</v>
          </cell>
          <cell r="K1621">
            <v>4650358706572</v>
          </cell>
        </row>
        <row r="1622">
          <cell r="B1622" t="str">
            <v>084-10-10</v>
          </cell>
          <cell r="C1622" t="str">
            <v>Наконечник штыревой втулочный неизолированный Ншв 25-16 (уп./100 шт) HLT</v>
          </cell>
          <cell r="D1622" t="str">
            <v>уп.</v>
          </cell>
          <cell r="E1622">
            <v>5</v>
          </cell>
          <cell r="F1622">
            <v>150</v>
          </cell>
          <cell r="G1622">
            <v>0.0373333333333333</v>
          </cell>
        </row>
        <row r="1622">
          <cell r="J1622">
            <v>4670042794548</v>
          </cell>
          <cell r="K1622">
            <v>4650358706589</v>
          </cell>
        </row>
        <row r="1623">
          <cell r="B1623" t="str">
            <v>084-10-11</v>
          </cell>
          <cell r="C1623" t="str">
            <v>Наконечник штыревой втулочный неизолированный Ншв 35-16 (уп./100 шт) HLT</v>
          </cell>
          <cell r="D1623" t="str">
            <v>уп.</v>
          </cell>
          <cell r="E1623">
            <v>5</v>
          </cell>
          <cell r="F1623">
            <v>120</v>
          </cell>
          <cell r="G1623">
            <v>0.0341666666666667</v>
          </cell>
        </row>
        <row r="1623">
          <cell r="J1623">
            <v>4670042794555</v>
          </cell>
          <cell r="K1623">
            <v>4650358706596</v>
          </cell>
        </row>
        <row r="1624">
          <cell r="B1624" t="str">
            <v>084-10-12</v>
          </cell>
          <cell r="C1624" t="str">
            <v>Наконечник штыревой втулочный неизолированный Ншв 50-20 (уп./100 шт) HLT</v>
          </cell>
          <cell r="D1624" t="str">
            <v>уп.</v>
          </cell>
          <cell r="E1624">
            <v>5</v>
          </cell>
          <cell r="F1624">
            <v>90</v>
          </cell>
          <cell r="G1624">
            <v>0.0655555555555556</v>
          </cell>
        </row>
        <row r="1624">
          <cell r="J1624">
            <v>4670042794562</v>
          </cell>
          <cell r="K1624">
            <v>4650358706602</v>
          </cell>
        </row>
        <row r="1625">
          <cell r="B1625" t="str">
            <v>Разъемы плоские изолированные ответвительные РпИо</v>
          </cell>
        </row>
        <row r="1625">
          <cell r="G1625">
            <v>0</v>
          </cell>
        </row>
        <row r="1626">
          <cell r="B1626" t="str">
            <v>084-13-01</v>
          </cell>
          <cell r="C1626" t="str">
            <v>Разъем РпИо плоский изолированный ответвительный  1,5-7,5-0,8 красный (уп./100 шт) HLT</v>
          </cell>
          <cell r="D1626" t="str">
            <v>уп.</v>
          </cell>
          <cell r="E1626">
            <v>5</v>
          </cell>
          <cell r="F1626">
            <v>100</v>
          </cell>
          <cell r="G1626">
            <v>0.142</v>
          </cell>
          <cell r="H1626">
            <v>12</v>
          </cell>
          <cell r="I1626">
            <v>11</v>
          </cell>
          <cell r="J1626">
            <v>4670042795606</v>
          </cell>
          <cell r="K1626">
            <v>4650358707647</v>
          </cell>
        </row>
        <row r="1627">
          <cell r="B1627" t="str">
            <v>084-13-02</v>
          </cell>
          <cell r="C1627" t="str">
            <v>Разъем РпИо плоский изолированный ответвительный 2,5-7,5-0,8 синий  (уп./100 шт) HLT</v>
          </cell>
          <cell r="D1627" t="str">
            <v>уп.</v>
          </cell>
          <cell r="E1627">
            <v>5</v>
          </cell>
          <cell r="F1627">
            <v>100</v>
          </cell>
          <cell r="G1627">
            <v>0.132</v>
          </cell>
          <cell r="H1627">
            <v>13</v>
          </cell>
          <cell r="I1627">
            <v>12</v>
          </cell>
          <cell r="J1627">
            <v>4670042795613</v>
          </cell>
          <cell r="K1627">
            <v>4650358707654</v>
          </cell>
        </row>
        <row r="1628">
          <cell r="B1628" t="str">
            <v>084-13-03</v>
          </cell>
          <cell r="C1628" t="str">
            <v>Разъем РпИо плоский изолированный ответвительный 6,0-7,5-0,8 желтый (уп./100 шт) HLT</v>
          </cell>
          <cell r="D1628" t="str">
            <v>уп.</v>
          </cell>
          <cell r="E1628">
            <v>5</v>
          </cell>
          <cell r="F1628">
            <v>100</v>
          </cell>
          <cell r="G1628">
            <v>0.12</v>
          </cell>
          <cell r="H1628">
            <v>15</v>
          </cell>
          <cell r="I1628">
            <v>14</v>
          </cell>
          <cell r="J1628">
            <v>4670042795620</v>
          </cell>
          <cell r="K1628">
            <v>4650358707661</v>
          </cell>
        </row>
        <row r="1629">
          <cell r="B1629" t="str">
            <v>Изолированные ответвители ОВ</v>
          </cell>
        </row>
        <row r="1629">
          <cell r="G1629">
            <v>0</v>
          </cell>
        </row>
        <row r="1630">
          <cell r="B1630" t="str">
            <v>084-12-01</v>
          </cell>
          <cell r="C1630" t="str">
            <v>Ответвитель ОВ-1 0,5-1,5 мм² красный (уп./100 шт) HLT</v>
          </cell>
          <cell r="D1630" t="str">
            <v>уп.</v>
          </cell>
          <cell r="E1630">
            <v>5</v>
          </cell>
          <cell r="F1630">
            <v>100</v>
          </cell>
          <cell r="G1630">
            <v>0.047</v>
          </cell>
        </row>
        <row r="1630">
          <cell r="I1630">
            <v>22.2</v>
          </cell>
          <cell r="J1630">
            <v>4670042795637</v>
          </cell>
          <cell r="K1630">
            <v>4650358707692</v>
          </cell>
        </row>
        <row r="1631">
          <cell r="B1631" t="str">
            <v>084-12-02</v>
          </cell>
          <cell r="C1631" t="str">
            <v>Ответвитель ОВ-2 1,0-2,5 мм² синий (уп./100 шт) HLT</v>
          </cell>
          <cell r="D1631" t="str">
            <v>уп.</v>
          </cell>
          <cell r="E1631">
            <v>5</v>
          </cell>
          <cell r="F1631">
            <v>80</v>
          </cell>
          <cell r="G1631">
            <v>0.05875</v>
          </cell>
        </row>
        <row r="1631">
          <cell r="J1631">
            <v>4670042795644</v>
          </cell>
          <cell r="K1631">
            <v>4650358707708</v>
          </cell>
        </row>
        <row r="1632">
          <cell r="B1632" t="str">
            <v>084-12-03</v>
          </cell>
          <cell r="C1632" t="str">
            <v>Ответвитель ОВ-3 2,5-6,0 мм² желтый (уп./100 шт) HLT</v>
          </cell>
          <cell r="D1632" t="str">
            <v>уп.</v>
          </cell>
          <cell r="E1632">
            <v>1</v>
          </cell>
          <cell r="F1632">
            <v>50</v>
          </cell>
          <cell r="G1632">
            <v>0.074</v>
          </cell>
        </row>
        <row r="1632">
          <cell r="J1632">
            <v>4670042795651</v>
          </cell>
        </row>
        <row r="1633">
          <cell r="B1633" t="str">
            <v>Изолированные ответвители ОВ T</v>
          </cell>
        </row>
        <row r="1634">
          <cell r="B1634" t="str">
            <v>084-12-010</v>
          </cell>
          <cell r="C1634" t="str">
            <v>Ответвитель ОВ T-1 0,5-1,5 мм² красный (уп./100 шт) HLT</v>
          </cell>
        </row>
        <row r="1634">
          <cell r="E1634">
            <v>5</v>
          </cell>
          <cell r="F1634">
            <v>100</v>
          </cell>
        </row>
        <row r="1634">
          <cell r="J1634">
            <v>4630076443096</v>
          </cell>
          <cell r="K1634">
            <v>4650358707715</v>
          </cell>
        </row>
        <row r="1635">
          <cell r="B1635" t="str">
            <v>084-12-011</v>
          </cell>
          <cell r="C1635" t="str">
            <v>Ответвитель ОВ T-2 1,0-2,5 мм² синий (уп./100 шт) HLT</v>
          </cell>
        </row>
        <row r="1635">
          <cell r="E1635">
            <v>5</v>
          </cell>
          <cell r="F1635">
            <v>80</v>
          </cell>
        </row>
        <row r="1635">
          <cell r="J1635">
            <v>4630076443102</v>
          </cell>
          <cell r="K1635">
            <v>4650358707722</v>
          </cell>
        </row>
        <row r="1636">
          <cell r="B1636" t="str">
            <v>084-12-012</v>
          </cell>
          <cell r="C1636" t="str">
            <v>Ответвитель ОВ T-3 2,5-6,0 мм² желтый (уп./100 шт) HLT</v>
          </cell>
        </row>
        <row r="1636">
          <cell r="E1636">
            <v>1</v>
          </cell>
          <cell r="F1636">
            <v>50</v>
          </cell>
        </row>
        <row r="1636">
          <cell r="J1636">
            <v>4630076443119</v>
          </cell>
          <cell r="K1636">
            <v>4650358707739</v>
          </cell>
        </row>
        <row r="1637">
          <cell r="B1637" t="str">
            <v>Разъемы плоские изолированные РПИ-п / м</v>
          </cell>
        </row>
        <row r="1638">
          <cell r="B1638" t="str">
            <v>084-03-10</v>
          </cell>
          <cell r="C1638" t="str">
            <v>Разъем Рпи-п 1.25-5-0.8 плоский (папа) красный (уп./100 шт) HLT</v>
          </cell>
          <cell r="D1638" t="str">
            <v>уп.</v>
          </cell>
          <cell r="E1638">
            <v>10</v>
          </cell>
          <cell r="F1638">
            <v>200</v>
          </cell>
          <cell r="G1638">
            <v>0.06</v>
          </cell>
          <cell r="H1638">
            <v>13</v>
          </cell>
          <cell r="I1638">
            <v>12</v>
          </cell>
          <cell r="J1638">
            <v>4670042795668</v>
          </cell>
          <cell r="K1638">
            <v>4650358707470</v>
          </cell>
        </row>
        <row r="1639">
          <cell r="B1639" t="str">
            <v>084-03-11</v>
          </cell>
          <cell r="C1639" t="str">
            <v>Разъем Рпи-п 2-5-0.8 плоский (папа) синий (уп./100 шт) HLT</v>
          </cell>
          <cell r="D1639" t="str">
            <v>уп.</v>
          </cell>
          <cell r="E1639">
            <v>10</v>
          </cell>
          <cell r="F1639">
            <v>200</v>
          </cell>
          <cell r="G1639">
            <v>0.07</v>
          </cell>
          <cell r="H1639">
            <v>15</v>
          </cell>
          <cell r="I1639">
            <v>14</v>
          </cell>
          <cell r="J1639">
            <v>4670042795675</v>
          </cell>
          <cell r="K1639">
            <v>4650358707487</v>
          </cell>
        </row>
        <row r="1640">
          <cell r="B1640" t="str">
            <v>084-03-12</v>
          </cell>
          <cell r="C1640" t="str">
            <v>Разъем Рпи-п 5-6-0.8 плоский (папа) желтый (уп./100 шт) HLT</v>
          </cell>
          <cell r="D1640" t="str">
            <v>уп.</v>
          </cell>
          <cell r="E1640">
            <v>5</v>
          </cell>
          <cell r="F1640">
            <v>100</v>
          </cell>
          <cell r="G1640">
            <v>0.09</v>
          </cell>
          <cell r="H1640">
            <v>10</v>
          </cell>
          <cell r="I1640">
            <v>9</v>
          </cell>
          <cell r="J1640">
            <v>4670042795682</v>
          </cell>
          <cell r="K1640">
            <v>4650358707494</v>
          </cell>
        </row>
        <row r="1641">
          <cell r="B1641" t="str">
            <v>084-03-13</v>
          </cell>
          <cell r="C1641" t="str">
            <v>Разъем Рпи-м 1.25-250 плоский (мама) красный (уп./100 шт) HLT</v>
          </cell>
          <cell r="D1641" t="str">
            <v>уп.</v>
          </cell>
          <cell r="E1641">
            <v>10</v>
          </cell>
          <cell r="F1641">
            <v>200</v>
          </cell>
          <cell r="G1641">
            <v>0.07</v>
          </cell>
          <cell r="H1641">
            <v>15</v>
          </cell>
          <cell r="I1641">
            <v>14</v>
          </cell>
          <cell r="J1641">
            <v>4670042795699</v>
          </cell>
          <cell r="K1641">
            <v>4650358707500</v>
          </cell>
        </row>
        <row r="1642">
          <cell r="B1642" t="str">
            <v>084-03-14</v>
          </cell>
          <cell r="C1642" t="str">
            <v>Разъем Рпи-м 1.25-5-0.8 плоский (мама) красный (уп./100 шт) HLT</v>
          </cell>
          <cell r="D1642" t="str">
            <v>уп.</v>
          </cell>
          <cell r="E1642">
            <v>10</v>
          </cell>
          <cell r="F1642">
            <v>200</v>
          </cell>
          <cell r="G1642">
            <v>0.04</v>
          </cell>
          <cell r="H1642">
            <v>9</v>
          </cell>
          <cell r="I1642">
            <v>8</v>
          </cell>
          <cell r="J1642">
            <v>4670042795705</v>
          </cell>
          <cell r="K1642">
            <v>4650358707517</v>
          </cell>
        </row>
        <row r="1643">
          <cell r="B1643" t="str">
            <v>084-03-15</v>
          </cell>
          <cell r="C1643" t="str">
            <v>Разъем Рпи-м 2-250 плоский (мама) синий (уп./100 шт) HLT</v>
          </cell>
          <cell r="D1643" t="str">
            <v>уп.</v>
          </cell>
          <cell r="E1643">
            <v>10</v>
          </cell>
          <cell r="F1643">
            <v>200</v>
          </cell>
          <cell r="G1643">
            <v>0.075</v>
          </cell>
          <cell r="H1643">
            <v>16</v>
          </cell>
          <cell r="I1643">
            <v>15</v>
          </cell>
          <cell r="J1643">
            <v>4670042795712</v>
          </cell>
          <cell r="K1643">
            <v>4650358707524</v>
          </cell>
        </row>
        <row r="1644">
          <cell r="B1644" t="str">
            <v>084-03-16</v>
          </cell>
          <cell r="C1644" t="str">
            <v>Разъем Рпи-м 2-5-0.8 плоский (мама) синий (уп./100 шт) HLT</v>
          </cell>
          <cell r="D1644" t="str">
            <v>уп.</v>
          </cell>
          <cell r="E1644">
            <v>10</v>
          </cell>
          <cell r="F1644">
            <v>200</v>
          </cell>
          <cell r="G1644">
            <v>0.05</v>
          </cell>
          <cell r="H1644">
            <v>11</v>
          </cell>
          <cell r="I1644">
            <v>10</v>
          </cell>
          <cell r="J1644">
            <v>4670042795729</v>
          </cell>
          <cell r="K1644">
            <v>4650358707531</v>
          </cell>
        </row>
        <row r="1645">
          <cell r="B1645" t="str">
            <v>084-03-17</v>
          </cell>
          <cell r="C1645" t="str">
            <v>Разъем Рпи-м 5.5-6-0.5 плоский (мама) желтый (уп./100 шт) HLT</v>
          </cell>
          <cell r="D1645" t="str">
            <v>уп.</v>
          </cell>
          <cell r="E1645">
            <v>5</v>
          </cell>
          <cell r="F1645">
            <v>100</v>
          </cell>
          <cell r="G1645">
            <v>0.1</v>
          </cell>
          <cell r="H1645">
            <v>11</v>
          </cell>
          <cell r="I1645">
            <v>10</v>
          </cell>
          <cell r="J1645">
            <v>4670042795736</v>
          </cell>
          <cell r="K1645">
            <v>4650358707548</v>
          </cell>
        </row>
        <row r="1646">
          <cell r="B1646" t="str">
            <v>Разъем изолированный термоусаживаемый Рпи-п-Т</v>
          </cell>
        </row>
        <row r="1647">
          <cell r="B1647" t="str">
            <v>084-03-50</v>
          </cell>
          <cell r="C1647" t="str">
            <v>Разъем изолированный Рпи-п-Т 1.25-5-0.8 красный (уп./100 шт) HLT</v>
          </cell>
          <cell r="D1647" t="str">
            <v>уп.</v>
          </cell>
          <cell r="E1647">
            <v>10</v>
          </cell>
          <cell r="F1647">
            <v>200</v>
          </cell>
          <cell r="G1647">
            <v>0.06</v>
          </cell>
          <cell r="H1647">
            <v>13</v>
          </cell>
          <cell r="I1647">
            <v>12</v>
          </cell>
          <cell r="J1647">
            <v>4630076449869</v>
          </cell>
          <cell r="K1647">
            <v>4650358707555</v>
          </cell>
        </row>
        <row r="1648">
          <cell r="B1648" t="str">
            <v>084-03-51</v>
          </cell>
          <cell r="C1648" t="str">
            <v>Разъем изолированный Рпи-п Т 2-5-0.8 синий (уп./100 шт) HLT</v>
          </cell>
          <cell r="D1648" t="str">
            <v>уп.</v>
          </cell>
          <cell r="E1648">
            <v>10</v>
          </cell>
          <cell r="F1648">
            <v>200</v>
          </cell>
          <cell r="G1648">
            <v>0.07</v>
          </cell>
          <cell r="H1648">
            <v>15</v>
          </cell>
          <cell r="I1648">
            <v>14</v>
          </cell>
          <cell r="J1648">
            <v>4630076449876</v>
          </cell>
          <cell r="K1648">
            <v>4650358707562</v>
          </cell>
        </row>
        <row r="1649">
          <cell r="B1649" t="str">
            <v>084-03-52</v>
          </cell>
          <cell r="C1649" t="str">
            <v>Разъем изолированный Рпи-п-Т 5-6-0.8 желтый (уп./100 шт) HLT</v>
          </cell>
          <cell r="D1649" t="str">
            <v>уп.</v>
          </cell>
          <cell r="E1649">
            <v>5</v>
          </cell>
          <cell r="F1649">
            <v>100</v>
          </cell>
          <cell r="G1649">
            <v>0.09</v>
          </cell>
          <cell r="H1649">
            <v>10</v>
          </cell>
          <cell r="I1649">
            <v>9</v>
          </cell>
          <cell r="J1649">
            <v>4630076449883</v>
          </cell>
          <cell r="K1649">
            <v>4650358707579</v>
          </cell>
        </row>
        <row r="1650">
          <cell r="B1650" t="str">
            <v>Разъем плоский полностью изолированный Рппи-М</v>
          </cell>
        </row>
        <row r="1651">
          <cell r="B1651" t="str">
            <v>084-13-060</v>
          </cell>
          <cell r="C1651" t="str">
            <v>Разъем плоский полностью изолированный Рппи-М 1,25-110 красный (мама) (уп./100 шт) HLT</v>
          </cell>
          <cell r="D1651" t="str">
            <v>уп.</v>
          </cell>
        </row>
        <row r="1651">
          <cell r="J1651">
            <v>4630076449890</v>
          </cell>
          <cell r="K1651">
            <v>4650358707586</v>
          </cell>
        </row>
        <row r="1652">
          <cell r="B1652" t="str">
            <v>084-13-061</v>
          </cell>
          <cell r="C1652" t="str">
            <v>Разъем плоский полностью изолированный Рппи-М 1,25-187 красный (мама)  (уп./100 шт) HLT</v>
          </cell>
          <cell r="D1652" t="str">
            <v>уп.</v>
          </cell>
        </row>
        <row r="1652">
          <cell r="J1652">
            <v>4630076449906</v>
          </cell>
          <cell r="K1652">
            <v>4650358707593</v>
          </cell>
        </row>
        <row r="1653">
          <cell r="B1653" t="str">
            <v>084-13-062</v>
          </cell>
          <cell r="C1653" t="str">
            <v>Разъем плоский полностью изолированный Рппи-М 1,25-250 красный (мама) (уп./100 шт) HLT</v>
          </cell>
          <cell r="D1653" t="str">
            <v>уп.</v>
          </cell>
        </row>
        <row r="1653">
          <cell r="J1653">
            <v>4630076449913</v>
          </cell>
          <cell r="K1653">
            <v>4650358707609</v>
          </cell>
        </row>
        <row r="1654">
          <cell r="B1654" t="str">
            <v>084-13-063</v>
          </cell>
          <cell r="C1654" t="str">
            <v>Разъем плоский полностью изолированный Рппи-М 2-187 синий (мама) (уп./100 шт) HLT</v>
          </cell>
          <cell r="D1654" t="str">
            <v>уп.</v>
          </cell>
        </row>
        <row r="1654">
          <cell r="J1654">
            <v>4630076449920</v>
          </cell>
          <cell r="K1654">
            <v>4650358707616</v>
          </cell>
        </row>
        <row r="1655">
          <cell r="B1655" t="str">
            <v>084-13-064</v>
          </cell>
          <cell r="C1655" t="str">
            <v>Разъем плоский полностью изолированный Рппи-М 2-250 синий (мама) (уп./100 шт) HLT</v>
          </cell>
          <cell r="D1655" t="str">
            <v>уп.</v>
          </cell>
        </row>
        <row r="1655">
          <cell r="J1655">
            <v>4630076449937</v>
          </cell>
          <cell r="K1655">
            <v>4650358707623</v>
          </cell>
        </row>
        <row r="1656">
          <cell r="B1656" t="str">
            <v>084-13-065</v>
          </cell>
          <cell r="C1656" t="str">
            <v>Разъем плоский полностью изолированный Рппи-М 5,5-250 желтый (мама) (уп./100 шт) HLT</v>
          </cell>
          <cell r="D1656" t="str">
            <v>уп.</v>
          </cell>
        </row>
        <row r="1656">
          <cell r="J1656">
            <v>4630076449944</v>
          </cell>
          <cell r="K1656">
            <v>4650358707630</v>
          </cell>
        </row>
        <row r="1657">
          <cell r="B1657" t="str">
            <v>Разъемы штекеры РшИп/РшИм</v>
          </cell>
        </row>
        <row r="1658">
          <cell r="B1658" t="str">
            <v>084-13-20</v>
          </cell>
          <cell r="C1658" t="str">
            <v>Разъем штекерный изолированный РшИ-п 1,25-4 красный (уп./100 шт) HLT</v>
          </cell>
          <cell r="D1658" t="str">
            <v>уп.</v>
          </cell>
          <cell r="E1658">
            <v>10</v>
          </cell>
          <cell r="F1658">
            <v>200</v>
          </cell>
          <cell r="G1658">
            <v>0.161</v>
          </cell>
          <cell r="H1658">
            <v>13</v>
          </cell>
          <cell r="I1658">
            <v>12</v>
          </cell>
          <cell r="J1658">
            <v>4670042795996</v>
          </cell>
          <cell r="K1658">
            <v>4650358707746</v>
          </cell>
        </row>
        <row r="1659">
          <cell r="B1659" t="str">
            <v>084-13-21</v>
          </cell>
          <cell r="C1659" t="str">
            <v>Разъем штекерный изолированный РшИ-п 2-5-4 синий (уп./100 шт) HLT</v>
          </cell>
          <cell r="D1659" t="str">
            <v>уп.</v>
          </cell>
          <cell r="E1659">
            <v>10</v>
          </cell>
          <cell r="F1659">
            <v>200</v>
          </cell>
          <cell r="G1659">
            <v>0.156</v>
          </cell>
          <cell r="H1659">
            <v>14</v>
          </cell>
          <cell r="I1659">
            <v>13</v>
          </cell>
          <cell r="J1659">
            <v>4670042796009</v>
          </cell>
          <cell r="K1659">
            <v>4650358707753</v>
          </cell>
        </row>
        <row r="1660">
          <cell r="B1660" t="str">
            <v>084-13-22</v>
          </cell>
          <cell r="C1660" t="str">
            <v>Разъем штекерный изолированныйРшИ-п 5.5-4 желтый (уп./100 шт) HLT</v>
          </cell>
          <cell r="D1660" t="str">
            <v>уп.</v>
          </cell>
          <cell r="E1660">
            <v>5</v>
          </cell>
          <cell r="F1660">
            <v>100</v>
          </cell>
          <cell r="G1660">
            <v>0.163</v>
          </cell>
          <cell r="H1660">
            <v>11</v>
          </cell>
          <cell r="I1660">
            <v>10</v>
          </cell>
          <cell r="J1660">
            <v>4670042796016</v>
          </cell>
          <cell r="K1660">
            <v>4650358707760</v>
          </cell>
        </row>
        <row r="1661">
          <cell r="B1661" t="str">
            <v>084-13-23</v>
          </cell>
          <cell r="C1661" t="str">
            <v>Разъем штекерный изолированный РшИ-м 1.25-5-4 красный  (уп./100 шт) HLT</v>
          </cell>
          <cell r="D1661" t="str">
            <v>уп.</v>
          </cell>
          <cell r="E1661">
            <v>5</v>
          </cell>
          <cell r="F1661">
            <v>100</v>
          </cell>
          <cell r="G1661">
            <v>0.167</v>
          </cell>
          <cell r="H1661">
            <v>12</v>
          </cell>
          <cell r="I1661">
            <v>11</v>
          </cell>
          <cell r="J1661">
            <v>4670042796023</v>
          </cell>
          <cell r="K1661">
            <v>4650358707777</v>
          </cell>
        </row>
        <row r="1662">
          <cell r="B1662" t="str">
            <v>084-13-24</v>
          </cell>
          <cell r="C1662" t="str">
            <v>Разъем штекерный изолированный РшИ-м 2.5-4 синий (уп./100 шт) HLT</v>
          </cell>
          <cell r="D1662" t="str">
            <v>уп.</v>
          </cell>
          <cell r="E1662">
            <v>5</v>
          </cell>
          <cell r="F1662">
            <v>100</v>
          </cell>
          <cell r="G1662">
            <v>0.176</v>
          </cell>
          <cell r="H1662">
            <v>13</v>
          </cell>
          <cell r="I1662">
            <v>12</v>
          </cell>
          <cell r="J1662">
            <v>4670042796030</v>
          </cell>
          <cell r="K1662">
            <v>4650358707784</v>
          </cell>
        </row>
        <row r="1663">
          <cell r="B1663" t="str">
            <v>084-13-25</v>
          </cell>
          <cell r="C1663" t="str">
            <v>Разъем штекерный изолированный РшИ-м 5.5-6-4 желтый (уп./100 шт) HLT</v>
          </cell>
          <cell r="D1663" t="str">
            <v>уп.</v>
          </cell>
          <cell r="E1663">
            <v>5</v>
          </cell>
          <cell r="F1663">
            <v>100</v>
          </cell>
          <cell r="G1663">
            <v>0.203</v>
          </cell>
          <cell r="H1663">
            <v>15</v>
          </cell>
          <cell r="I1663">
            <v>14</v>
          </cell>
          <cell r="J1663">
            <v>4670042796047</v>
          </cell>
          <cell r="K1663">
            <v>4650358707791</v>
          </cell>
        </row>
        <row r="1664">
          <cell r="B1664" t="str">
            <v>Разъемы полностью изолированные в нейлоновом корпусе РПИ-П(н) / М(н)</v>
          </cell>
        </row>
        <row r="1665">
          <cell r="B1665" t="str">
            <v>084-13-030</v>
          </cell>
          <cell r="C1665" t="str">
            <v>Разъем плоский РПИ-М(H) 1,5-(7.5) красный (уп./20 шт) HLT</v>
          </cell>
          <cell r="D1665" t="str">
            <v>уп.</v>
          </cell>
        </row>
        <row r="1665">
          <cell r="J1665">
            <v>4630076449722</v>
          </cell>
          <cell r="K1665">
            <v>4650358707418</v>
          </cell>
        </row>
        <row r="1666">
          <cell r="B1666" t="str">
            <v>084-13-031</v>
          </cell>
          <cell r="C1666" t="str">
            <v>Разъем плоский РПИ-М(H) 2,5-(7.5) синий (уп./20 шт) HLT</v>
          </cell>
          <cell r="D1666" t="str">
            <v>уп.</v>
          </cell>
        </row>
        <row r="1666">
          <cell r="J1666">
            <v>4630076449739</v>
          </cell>
          <cell r="K1666">
            <v>4650358707425</v>
          </cell>
        </row>
        <row r="1667">
          <cell r="B1667" t="str">
            <v>084-13-032</v>
          </cell>
          <cell r="C1667" t="str">
            <v>Разъем плоский РПИ-М(H) 6,0-(7.5) желтый (уп./20 шт) HLT</v>
          </cell>
          <cell r="D1667" t="str">
            <v>уп.</v>
          </cell>
        </row>
        <row r="1667">
          <cell r="J1667">
            <v>4630076449746</v>
          </cell>
          <cell r="K1667">
            <v>4650358707432</v>
          </cell>
        </row>
        <row r="1668">
          <cell r="B1668" t="str">
            <v>084-13-033</v>
          </cell>
          <cell r="C1668" t="str">
            <v>Разъем плоский РПИ-П(H) 1,5-(6.35) красный  (уп./20 шт) HLT</v>
          </cell>
          <cell r="D1668" t="str">
            <v>уп.</v>
          </cell>
        </row>
        <row r="1668">
          <cell r="J1668">
            <v>4630076449753</v>
          </cell>
          <cell r="K1668">
            <v>4650358707449</v>
          </cell>
        </row>
        <row r="1669">
          <cell r="B1669" t="str">
            <v>084-13-034</v>
          </cell>
          <cell r="C1669" t="str">
            <v>Разъем плоский РПИ-П(H) 2,5-(6.35) синий  (уп./20 шт) HLT</v>
          </cell>
          <cell r="D1669" t="str">
            <v>уп.</v>
          </cell>
        </row>
        <row r="1669">
          <cell r="J1669">
            <v>4630076449760</v>
          </cell>
          <cell r="K1669">
            <v>4650358707456</v>
          </cell>
        </row>
        <row r="1670">
          <cell r="B1670" t="str">
            <v>084-13-035</v>
          </cell>
          <cell r="C1670" t="str">
            <v>Разъем плоский РПИ-П(H) 6,0-(6.35) желтый  (уп./20 шт) HLT</v>
          </cell>
          <cell r="D1670" t="str">
            <v>уп.</v>
          </cell>
        </row>
        <row r="1670">
          <cell r="J1670">
            <v>4630076449777</v>
          </cell>
          <cell r="K1670">
            <v>4650358707463</v>
          </cell>
        </row>
        <row r="1671">
          <cell r="B1671" t="str">
            <v>Разъемы флажковые изолированные «мама» в нейлоновом корпусе</v>
          </cell>
        </row>
        <row r="1672">
          <cell r="B1672" t="str">
            <v>084-13-200</v>
          </cell>
          <cell r="C1672" t="str">
            <v>Разъемы флажковые изолированные «мама» в нейлоновом корпусе РФИ-М(н)1.5-（6.3）(уп./20 шт) HLT</v>
          </cell>
          <cell r="D1672" t="str">
            <v>уп.</v>
          </cell>
        </row>
        <row r="1672">
          <cell r="J1672" t="str">
            <v>4620105820615</v>
          </cell>
          <cell r="K1672">
            <v>4650358707678</v>
          </cell>
        </row>
        <row r="1673">
          <cell r="B1673" t="str">
            <v>084-13-201</v>
          </cell>
          <cell r="C1673" t="str">
            <v>Разъемы флажковые изолированные «мама» в нейлоновом корпусе РФИ-М(н)2.5-（6.3）(уп./20 шт) HLT</v>
          </cell>
          <cell r="D1673" t="str">
            <v>уп.</v>
          </cell>
        </row>
        <row r="1673">
          <cell r="J1673" t="str">
            <v>4620105820776</v>
          </cell>
          <cell r="K1673">
            <v>4650358707685</v>
          </cell>
        </row>
        <row r="1674">
          <cell r="B1674" t="str">
            <v>Наконечник круглый штыревой НкИш</v>
          </cell>
        </row>
        <row r="1675">
          <cell r="B1675" t="str">
            <v>084-14-01</v>
          </cell>
          <cell r="C1675" t="str">
            <v>НкИш 0,5-1,5 красный (уп./100 шт) HLT</v>
          </cell>
          <cell r="D1675" t="str">
            <v>уп.</v>
          </cell>
          <cell r="E1675">
            <v>10</v>
          </cell>
          <cell r="F1675">
            <v>200</v>
          </cell>
          <cell r="G1675">
            <v>0.101666666666667</v>
          </cell>
          <cell r="H1675">
            <v>12</v>
          </cell>
          <cell r="I1675">
            <v>11</v>
          </cell>
          <cell r="J1675">
            <v>4670042796054</v>
          </cell>
          <cell r="K1675">
            <v>4650358709474</v>
          </cell>
        </row>
        <row r="1676">
          <cell r="B1676" t="str">
            <v>084-14-02</v>
          </cell>
          <cell r="C1676" t="str">
            <v>НкИш 1,5-2,5 синий (уп./100 шт) HLT</v>
          </cell>
          <cell r="D1676" t="str">
            <v>уп.</v>
          </cell>
          <cell r="E1676">
            <v>10</v>
          </cell>
          <cell r="F1676">
            <v>200</v>
          </cell>
          <cell r="G1676">
            <v>0.12625</v>
          </cell>
          <cell r="H1676">
            <v>15</v>
          </cell>
          <cell r="I1676">
            <v>14</v>
          </cell>
          <cell r="J1676">
            <v>4670042796061</v>
          </cell>
          <cell r="K1676">
            <v>4650358709481</v>
          </cell>
        </row>
        <row r="1677">
          <cell r="B1677" t="str">
            <v>084-14-03</v>
          </cell>
          <cell r="C1677" t="str">
            <v>НкИш 4,0-6,0 желтый (уп./100 шт) HLT</v>
          </cell>
          <cell r="D1677" t="str">
            <v>уп.</v>
          </cell>
          <cell r="E1677">
            <v>5</v>
          </cell>
          <cell r="F1677">
            <v>100</v>
          </cell>
          <cell r="G1677">
            <v>0.154</v>
          </cell>
          <cell r="H1677">
            <v>15</v>
          </cell>
          <cell r="I1677">
            <v>14</v>
          </cell>
          <cell r="J1677">
            <v>4670042796078</v>
          </cell>
          <cell r="K1677">
            <v>4650358709498</v>
          </cell>
        </row>
        <row r="1678">
          <cell r="B1678" t="str">
            <v>Наконечник круглый штыревой НпИш</v>
          </cell>
        </row>
        <row r="1679">
          <cell r="B1679" t="str">
            <v>084-14-10</v>
          </cell>
          <cell r="C1679" t="str">
            <v>НпИш 1,5-2,5 красный (уп./100 шт) HLT</v>
          </cell>
          <cell r="D1679" t="str">
            <v>уп.</v>
          </cell>
          <cell r="E1679">
            <v>10</v>
          </cell>
          <cell r="F1679">
            <v>200</v>
          </cell>
          <cell r="G1679">
            <v>0.0673076923076923</v>
          </cell>
          <cell r="H1679">
            <v>11</v>
          </cell>
          <cell r="I1679">
            <v>10</v>
          </cell>
          <cell r="J1679">
            <v>4670042796085</v>
          </cell>
          <cell r="K1679">
            <v>4650358709504</v>
          </cell>
        </row>
        <row r="1680">
          <cell r="B1680" t="str">
            <v>084-14-11</v>
          </cell>
          <cell r="C1680" t="str">
            <v>НпИш 0,5-1,5 синий (уп./100 шт) HLT</v>
          </cell>
          <cell r="D1680" t="str">
            <v>уп.</v>
          </cell>
          <cell r="E1680">
            <v>10</v>
          </cell>
          <cell r="F1680">
            <v>200</v>
          </cell>
          <cell r="G1680">
            <v>0.09375</v>
          </cell>
          <cell r="H1680">
            <v>12</v>
          </cell>
          <cell r="I1680">
            <v>11</v>
          </cell>
          <cell r="J1680">
            <v>4670042796092</v>
          </cell>
          <cell r="K1680">
            <v>4650358709511</v>
          </cell>
        </row>
        <row r="1681">
          <cell r="B1681" t="str">
            <v>084-14-12</v>
          </cell>
          <cell r="C1681" t="str">
            <v>НпИш 4,0-6,0 желтый (уп./100 шт) HLT</v>
          </cell>
          <cell r="D1681" t="str">
            <v>уп.</v>
          </cell>
          <cell r="E1681">
            <v>5</v>
          </cell>
          <cell r="F1681">
            <v>100</v>
          </cell>
          <cell r="G1681">
            <v>0.110952380952381</v>
          </cell>
          <cell r="H1681">
            <v>15</v>
          </cell>
          <cell r="I1681">
            <v>14</v>
          </cell>
          <cell r="J1681">
            <v>4670042796108</v>
          </cell>
          <cell r="K1681">
            <v>4650358709528</v>
          </cell>
        </row>
        <row r="1682">
          <cell r="B1682" t="str">
            <v>Соединительные наконечники-гильзы ГСИ-Т</v>
          </cell>
        </row>
        <row r="1683">
          <cell r="B1683" t="str">
            <v>084-13-043</v>
          </cell>
          <cell r="C1683" t="str">
            <v>Соединительные наконечники-гильзы ГСИ-Т 1.5 красный (уп./100 шт) HLT</v>
          </cell>
          <cell r="D1683" t="str">
            <v>уп.</v>
          </cell>
        </row>
        <row r="1683">
          <cell r="F1683">
            <v>150</v>
          </cell>
        </row>
        <row r="1683">
          <cell r="J1683">
            <v>4630076440507</v>
          </cell>
          <cell r="K1683">
            <v>4650358707807</v>
          </cell>
        </row>
        <row r="1684">
          <cell r="B1684" t="str">
            <v>084-13-044</v>
          </cell>
          <cell r="C1684" t="str">
            <v>Соединительные наконечники-гильзы ГСИ-Т 2.5синий (уп./100 шт) HLT</v>
          </cell>
          <cell r="D1684" t="str">
            <v>уп.</v>
          </cell>
        </row>
        <row r="1684">
          <cell r="F1684">
            <v>150</v>
          </cell>
        </row>
        <row r="1684">
          <cell r="J1684">
            <v>4630076440514</v>
          </cell>
          <cell r="K1684">
            <v>4650358707814</v>
          </cell>
        </row>
        <row r="1685">
          <cell r="B1685" t="str">
            <v>084-13-045</v>
          </cell>
          <cell r="C1685" t="str">
            <v>Соединительные наконечники-гильзы ГСИ-Т 6.0 желтый (уп./100 шт) HLT</v>
          </cell>
          <cell r="D1685" t="str">
            <v>уп.</v>
          </cell>
        </row>
        <row r="1685">
          <cell r="F1685">
            <v>150</v>
          </cell>
        </row>
        <row r="1685">
          <cell r="J1685">
            <v>4630076440521</v>
          </cell>
          <cell r="K1685">
            <v>4650358707821</v>
          </cell>
        </row>
        <row r="1686">
          <cell r="B1686" t="str">
            <v>Соединительные наконечники-гильзы ГСИ</v>
          </cell>
        </row>
        <row r="1687">
          <cell r="B1687" t="str">
            <v>084-13-050</v>
          </cell>
          <cell r="C1687" t="str">
            <v>Соединительные наконечники-гильзы ГСИ  1.5 красный (уп./100 шт) HLT</v>
          </cell>
          <cell r="D1687" t="str">
            <v>уп.</v>
          </cell>
        </row>
        <row r="1687">
          <cell r="F1687">
            <v>240</v>
          </cell>
        </row>
        <row r="1687">
          <cell r="J1687">
            <v>4630076441030</v>
          </cell>
          <cell r="K1687">
            <v>4650358707838</v>
          </cell>
        </row>
        <row r="1688">
          <cell r="B1688" t="str">
            <v>084-13-051</v>
          </cell>
          <cell r="C1688" t="str">
            <v>Соединительные наконечники-гильзы ГСИ  2.5 синий (уп./100 шт) HLT</v>
          </cell>
          <cell r="D1688" t="str">
            <v>уп.</v>
          </cell>
        </row>
        <row r="1688">
          <cell r="F1688">
            <v>200</v>
          </cell>
        </row>
        <row r="1688">
          <cell r="J1688">
            <v>4630076441047</v>
          </cell>
          <cell r="K1688">
            <v>4650358707845</v>
          </cell>
        </row>
        <row r="1689">
          <cell r="B1689" t="str">
            <v>084-13-052</v>
          </cell>
          <cell r="C1689" t="str">
            <v>Соединительные наконечники-гильзы ГСИ  6.0 желтый (уп./100 шт) HLT</v>
          </cell>
          <cell r="D1689" t="str">
            <v>уп.</v>
          </cell>
        </row>
        <row r="1689">
          <cell r="F1689">
            <v>70</v>
          </cell>
        </row>
        <row r="1689">
          <cell r="J1689">
            <v>4630076441054</v>
          </cell>
          <cell r="K1689">
            <v>4650358707852</v>
          </cell>
        </row>
        <row r="1690">
          <cell r="B1690" t="str">
            <v>084-13-053</v>
          </cell>
          <cell r="C1690" t="str">
            <v>Соединительные наконечники-гильзы ГСИ 10 красный (уп./100 шт) HLT</v>
          </cell>
          <cell r="D1690" t="str">
            <v>уп.</v>
          </cell>
        </row>
        <row r="1690">
          <cell r="F1690">
            <v>40</v>
          </cell>
        </row>
        <row r="1690">
          <cell r="J1690">
            <v>4630076441061</v>
          </cell>
          <cell r="K1690">
            <v>4650358707869</v>
          </cell>
        </row>
        <row r="1691">
          <cell r="B1691" t="str">
            <v>084-13-054</v>
          </cell>
          <cell r="C1691" t="str">
            <v>Соединительные наконечники-гильзы ГСИ 16 синий (уп./100 шт) HLT</v>
          </cell>
          <cell r="D1691" t="str">
            <v>уп.</v>
          </cell>
        </row>
        <row r="1691">
          <cell r="F1691">
            <v>30</v>
          </cell>
        </row>
        <row r="1691">
          <cell r="J1691">
            <v>4630076441078</v>
          </cell>
        </row>
        <row r="1692">
          <cell r="B1692" t="str">
            <v>084-13-055</v>
          </cell>
          <cell r="C1692" t="str">
            <v>Соединительные наконечники-гильзы ГСИ 25 желтый (уп./100 шт) HLT</v>
          </cell>
          <cell r="D1692" t="str">
            <v>уп.</v>
          </cell>
        </row>
        <row r="1692">
          <cell r="F1692">
            <v>70</v>
          </cell>
        </row>
        <row r="1692">
          <cell r="J1692">
            <v>4630076441085</v>
          </cell>
        </row>
        <row r="1693">
          <cell r="B1693" t="str">
            <v>Термоусаживаемые соединители под пайку ТСПП</v>
          </cell>
        </row>
        <row r="1694">
          <cell r="B1694" t="str">
            <v>084-13-040</v>
          </cell>
          <cell r="C1694" t="str">
            <v>Термоусаживаемые соединители под пайку 1.5 красный (уп./100 шт) HLT</v>
          </cell>
          <cell r="D1694" t="str">
            <v>уп.</v>
          </cell>
        </row>
        <row r="1694">
          <cell r="J1694">
            <v>4630076443065</v>
          </cell>
          <cell r="K1694">
            <v>4650358707876</v>
          </cell>
        </row>
        <row r="1695">
          <cell r="B1695" t="str">
            <v>084-13-041</v>
          </cell>
          <cell r="C1695" t="str">
            <v>Термоусаживаемые соединители под пайку 2.5синий (уп./100 шт) HLT</v>
          </cell>
          <cell r="D1695" t="str">
            <v>уп.</v>
          </cell>
        </row>
        <row r="1695">
          <cell r="J1695">
            <v>4630076443072</v>
          </cell>
          <cell r="K1695">
            <v>4650358707883</v>
          </cell>
        </row>
        <row r="1696">
          <cell r="B1696" t="str">
            <v>084-13-042</v>
          </cell>
          <cell r="C1696" t="str">
            <v>Термоусаживаемые соединители под пайку 6.0 желтый (уп./100 шт) HLT</v>
          </cell>
          <cell r="D1696" t="str">
            <v>уп.</v>
          </cell>
        </row>
        <row r="1696">
          <cell r="J1696">
            <v>4630076443089</v>
          </cell>
          <cell r="K1696">
            <v>4650358707890</v>
          </cell>
        </row>
        <row r="1697">
          <cell r="B1697" t="str">
            <v>Наборы наконечников НШвИ</v>
          </cell>
        </row>
        <row r="1698">
          <cell r="B1698" t="str">
            <v>084-19-001</v>
          </cell>
          <cell r="C1698" t="str">
            <v>Набор наконечников НШвИ №.1  HLT</v>
          </cell>
          <cell r="D1698" t="str">
            <v>шт.</v>
          </cell>
        </row>
        <row r="1698">
          <cell r="J1698">
            <v>4630076448671</v>
          </cell>
        </row>
        <row r="1699">
          <cell r="B1699" t="str">
            <v>084-19-002</v>
          </cell>
          <cell r="C1699" t="str">
            <v>Набор наконечников НШвИ №.2  HLT</v>
          </cell>
          <cell r="D1699" t="str">
            <v>шт.</v>
          </cell>
        </row>
        <row r="1699">
          <cell r="J1699">
            <v>4630076448695</v>
          </cell>
        </row>
        <row r="1700">
          <cell r="B1700" t="str">
            <v>084-19-003</v>
          </cell>
          <cell r="C1700" t="str">
            <v>Набор наконечников НШвИ №.3  HLT</v>
          </cell>
          <cell r="D1700" t="str">
            <v>шт.</v>
          </cell>
        </row>
        <row r="1700">
          <cell r="J1700">
            <v>4630076448701</v>
          </cell>
        </row>
        <row r="1701">
          <cell r="B1701" t="str">
            <v>084-19-004</v>
          </cell>
          <cell r="C1701" t="str">
            <v>Набор наконечников НШвИ（2） №.4  HLT</v>
          </cell>
          <cell r="D1701" t="str">
            <v>шт.</v>
          </cell>
        </row>
        <row r="1701">
          <cell r="J1701">
            <v>4630076448718</v>
          </cell>
        </row>
        <row r="1702">
          <cell r="B1702" t="str">
            <v>084-19-005</v>
          </cell>
          <cell r="C1702" t="str">
            <v>Набор наконечников №.5  HLT</v>
          </cell>
          <cell r="D1702" t="str">
            <v>шт.</v>
          </cell>
        </row>
        <row r="1702">
          <cell r="J1702">
            <v>4630076448725</v>
          </cell>
        </row>
        <row r="1703">
          <cell r="B1703" t="str">
            <v>084-04-525</v>
          </cell>
          <cell r="C1703" t="str">
            <v>Наконечник НКИ-Т 1,5–4 кольцо в термоусаживаемой манжете (уп./20 шт) HLT</v>
          </cell>
          <cell r="D1703" t="str">
            <v>уп.</v>
          </cell>
        </row>
        <row r="1703">
          <cell r="J1703">
            <v>4630076445397</v>
          </cell>
        </row>
        <row r="1704">
          <cell r="B1704" t="str">
            <v>084-04-526</v>
          </cell>
          <cell r="C1704" t="str">
            <v>Наконечник НКИ-Т 1,5–5 кольцо в термоусаживаемой манжете (уп./20 шт) HLT</v>
          </cell>
          <cell r="D1704" t="str">
            <v>уп.</v>
          </cell>
        </row>
        <row r="1704">
          <cell r="J1704">
            <v>4630076445403</v>
          </cell>
        </row>
        <row r="1705">
          <cell r="B1705" t="str">
            <v>084-04-527</v>
          </cell>
          <cell r="C1705" t="str">
            <v>Наконечник НКИ-Т 1,5–6 кольцо в термоусаживаемой манжете (уп./20 шт) HLT</v>
          </cell>
          <cell r="D1705" t="str">
            <v>уп.</v>
          </cell>
        </row>
        <row r="1705">
          <cell r="J1705">
            <v>4630076445410</v>
          </cell>
        </row>
        <row r="1706">
          <cell r="B1706" t="str">
            <v>084-04-528</v>
          </cell>
          <cell r="C1706" t="str">
            <v>Наконечник НКИ-Т 2,5–4 кольцо в термоусаживаемой манжете (уп./20 шт) HLT</v>
          </cell>
          <cell r="D1706" t="str">
            <v>уп.</v>
          </cell>
        </row>
        <row r="1706">
          <cell r="J1706">
            <v>4630076445427</v>
          </cell>
        </row>
        <row r="1707">
          <cell r="B1707" t="str">
            <v>084-04-529</v>
          </cell>
          <cell r="C1707" t="str">
            <v>Наконечник НКИ-Т 2,5–5 кольцо в термоусаживаемой манжете (уп./20 шт) HLT</v>
          </cell>
          <cell r="D1707" t="str">
            <v>уп.</v>
          </cell>
        </row>
        <row r="1707">
          <cell r="J1707">
            <v>4630076445434</v>
          </cell>
        </row>
        <row r="1708">
          <cell r="B1708" t="str">
            <v>084-04-530</v>
          </cell>
          <cell r="C1708" t="str">
            <v>Наконечник НКИ-Т 2,5–6 кольцо в термоусаживаемой манжете (уп./20 шт) HLT</v>
          </cell>
          <cell r="D1708" t="str">
            <v>уп.</v>
          </cell>
        </row>
        <row r="1708">
          <cell r="J1708">
            <v>4630076445441</v>
          </cell>
        </row>
        <row r="1709">
          <cell r="B1709" t="str">
            <v>084-04-532</v>
          </cell>
          <cell r="C1709" t="str">
            <v>Наконечник НКИ-Т 5,5–4 кольцо в термоусаживаемой манжете (уп./20 шт) HLT</v>
          </cell>
          <cell r="D1709" t="str">
            <v>уп.</v>
          </cell>
        </row>
        <row r="1709">
          <cell r="J1709">
            <v>4630076445458</v>
          </cell>
        </row>
        <row r="1710">
          <cell r="B1710" t="str">
            <v>084-04-533</v>
          </cell>
          <cell r="C1710" t="str">
            <v>Наконечник НКИ-Т 5,5–5 кольцо в термоусаживаемой манжете (уп./20 шт) HLT</v>
          </cell>
          <cell r="D1710" t="str">
            <v>уп.</v>
          </cell>
        </row>
        <row r="1710">
          <cell r="J1710">
            <v>4630076445465</v>
          </cell>
        </row>
        <row r="1711">
          <cell r="B1711" t="str">
            <v>084-04-534</v>
          </cell>
          <cell r="C1711" t="str">
            <v>Наконечник НКИ-Т 5,5–6 кольцо в термоусаживаемой манжете (уп./20 шт) HLT</v>
          </cell>
          <cell r="D1711" t="str">
            <v>уп.</v>
          </cell>
        </row>
        <row r="1711">
          <cell r="J1711">
            <v>4630076445472</v>
          </cell>
        </row>
        <row r="1712">
          <cell r="B1712" t="str">
            <v>084-04-535</v>
          </cell>
          <cell r="C1712" t="str">
            <v>Наконечник НКИ-Т 5,5–8 кольцо в термоусаживаемой манжете (уп./20 шт) HLT</v>
          </cell>
          <cell r="D1712" t="str">
            <v>уп.</v>
          </cell>
        </row>
        <row r="1712">
          <cell r="J1712">
            <v>4630076445489</v>
          </cell>
        </row>
        <row r="1713">
          <cell r="B1713" t="str">
            <v>084-09-019</v>
          </cell>
          <cell r="C1713" t="str">
            <v>Соединительный изолирующий зажим СИЗ-1 3.0мм² (уп./20 шт) HLT</v>
          </cell>
          <cell r="D1713" t="str">
            <v>уп.</v>
          </cell>
        </row>
        <row r="1713">
          <cell r="J1713">
            <v>4630076445496</v>
          </cell>
          <cell r="K1713">
            <v>4650358712672</v>
          </cell>
        </row>
        <row r="1714">
          <cell r="B1714" t="str">
            <v>084-09-020</v>
          </cell>
          <cell r="C1714" t="str">
            <v>Соединительный изолирующий зажим СИЗ-2 4.5мм² (уп./20 шт) HLT</v>
          </cell>
          <cell r="D1714" t="str">
            <v>уп.</v>
          </cell>
        </row>
        <row r="1714">
          <cell r="J1714">
            <v>4630076445502</v>
          </cell>
          <cell r="K1714">
            <v>4650358712689</v>
          </cell>
        </row>
        <row r="1715">
          <cell r="B1715" t="str">
            <v>084-09-021</v>
          </cell>
          <cell r="C1715" t="str">
            <v>Соединительный изолирующий зажим СИЗ-3 5.5мм² (уп./20 шт) HLT</v>
          </cell>
          <cell r="D1715" t="str">
            <v>уп.</v>
          </cell>
        </row>
        <row r="1715">
          <cell r="J1715">
            <v>4630076445519</v>
          </cell>
          <cell r="K1715">
            <v>4650358715055</v>
          </cell>
        </row>
        <row r="1716">
          <cell r="B1716" t="str">
            <v>084-09-022</v>
          </cell>
          <cell r="C1716" t="str">
            <v>Соединительный изолирующий зажим СИЗ-4 11.0мм² (уп./20 шт) HLT</v>
          </cell>
          <cell r="D1716" t="str">
            <v>уп.</v>
          </cell>
        </row>
        <row r="1716">
          <cell r="J1716">
            <v>4630076445526</v>
          </cell>
          <cell r="K1716">
            <v>4650358715079</v>
          </cell>
        </row>
        <row r="1717">
          <cell r="B1717" t="str">
            <v>084-09-023</v>
          </cell>
          <cell r="C1717" t="str">
            <v>Соединительный изолирующий зажим СИЗ-5 20мм² (уп./5 шт) HLT</v>
          </cell>
          <cell r="D1717" t="str">
            <v>уп.</v>
          </cell>
        </row>
        <row r="1717">
          <cell r="J1717">
            <v>4630076445533</v>
          </cell>
          <cell r="K1717">
            <v>4650358715086</v>
          </cell>
        </row>
        <row r="1718">
          <cell r="B1718" t="str">
            <v>Обжимной инструмент</v>
          </cell>
        </row>
        <row r="1719">
          <cell r="B1719" t="str">
            <v>084-20-001</v>
          </cell>
          <cell r="C1719" t="str">
            <v>Пресс-клещи ПК-103 ( КИЗ 0.25-6.0мм2) HLT</v>
          </cell>
          <cell r="D1719" t="str">
            <v>шт.</v>
          </cell>
        </row>
        <row r="1719">
          <cell r="J1719">
            <v>4620105826242</v>
          </cell>
        </row>
        <row r="1720">
          <cell r="B1720" t="str">
            <v>084-20-002</v>
          </cell>
          <cell r="C1720" t="str">
            <v>Пресс-клещи ПК-05H (НШВ 8.1/6.5/5.4/2.6/1.72мм2）HLT</v>
          </cell>
          <cell r="D1720" t="str">
            <v>шт.</v>
          </cell>
        </row>
        <row r="1720">
          <cell r="J1720">
            <v>4620105826259</v>
          </cell>
        </row>
        <row r="1721">
          <cell r="B1721" t="str">
            <v>084-20-003</v>
          </cell>
          <cell r="C1721" t="str">
            <v>Пресс-клещи ПК-30J (НКИ, НВИ, РПИ-п/м, РшИп/РшИм, Рппи-М, ГСИ, 0.25-6.0мм2）HLT</v>
          </cell>
          <cell r="D1721" t="str">
            <v>шт.</v>
          </cell>
        </row>
        <row r="1721">
          <cell r="J1721">
            <v>4620105826266</v>
          </cell>
        </row>
        <row r="1722">
          <cell r="B1722" t="str">
            <v>084-20-004</v>
          </cell>
          <cell r="C1722" t="str">
            <v>Пресс-клещи ПК-40J (НКИ, НВИ, РПИ-п/м, РшИп/РшИм, Рппи-М, ГСИ, 0.5-6.0мм2）HLT</v>
          </cell>
          <cell r="D1722" t="str">
            <v>шт.</v>
          </cell>
        </row>
        <row r="1722">
          <cell r="J1722">
            <v>4620105826273</v>
          </cell>
        </row>
        <row r="1723">
          <cell r="B1723" t="str">
            <v>084-20-005</v>
          </cell>
          <cell r="C1723" t="str">
            <v>Пресс-клещи ПК-125 (НКИ-Т,НВИ-Т,НКИ-Н,НВИ-Н,Рпи-п-Т,ГСИ-Т, 0.5-6.0мм2 ）HLT</v>
          </cell>
          <cell r="D1723" t="str">
            <v>шт.</v>
          </cell>
        </row>
        <row r="1723">
          <cell r="J1723">
            <v>4620105826280</v>
          </cell>
        </row>
        <row r="1724">
          <cell r="B1724" t="str">
            <v>084-20-006</v>
          </cell>
          <cell r="C1724" t="str">
            <v>Пресс-клещи ПК-40B (НК,  РП-М, ГС, РП-П(л), РП-М(л) 0.5-10мм2 ）HLT</v>
          </cell>
          <cell r="D1724" t="str">
            <v>шт.</v>
          </cell>
        </row>
        <row r="1724">
          <cell r="J1724">
            <v>4620105826303</v>
          </cell>
        </row>
        <row r="1725">
          <cell r="B1725" t="str">
            <v>084-20-007</v>
          </cell>
          <cell r="C1725" t="str">
            <v>Пресс-клещи ПК-07FL (РФИ-М(н) 0.75-1.5мм2）HLT</v>
          </cell>
          <cell r="D1725" t="str">
            <v>шт.</v>
          </cell>
        </row>
        <row r="1725">
          <cell r="J1725">
            <v>4620105826310</v>
          </cell>
        </row>
        <row r="1726">
          <cell r="B1726" t="str">
            <v>084-20-008</v>
          </cell>
          <cell r="C1726" t="str">
            <v>Пресс-клещи ПК-10WF (Ншви (Е) 0.25-10мм2 ）HLT</v>
          </cell>
          <cell r="D1726" t="str">
            <v>шт.</v>
          </cell>
        </row>
        <row r="1726">
          <cell r="J1726">
            <v>4620105826327</v>
          </cell>
        </row>
        <row r="1727">
          <cell r="B1727" t="str">
            <v>084-20-009</v>
          </cell>
          <cell r="C1727" t="str">
            <v>Пресс-клещи ПК-35WF (Ншви (Е) 6.0-35мм2）HLT</v>
          </cell>
          <cell r="D1727" t="str">
            <v>шт.</v>
          </cell>
        </row>
        <row r="1727">
          <cell r="J1727">
            <v>4620105826334</v>
          </cell>
        </row>
        <row r="1728">
          <cell r="B1728" t="str">
            <v>084-20-010</v>
          </cell>
          <cell r="C1728" t="str">
            <v>Пресс-клещи ПК-2546B (MC4 2.5/4.0/6.0мм2 ）HLT</v>
          </cell>
          <cell r="D1728" t="str">
            <v>шт.</v>
          </cell>
        </row>
        <row r="1728">
          <cell r="J1728">
            <v>4620105826341</v>
          </cell>
        </row>
        <row r="1729">
          <cell r="B1729" t="str">
            <v>084-20-011</v>
          </cell>
          <cell r="C1729" t="str">
            <v>Пресс-клещи ПК-06WF (0.25-6.0мм2 E/Ншви ）HLT</v>
          </cell>
          <cell r="D1729" t="str">
            <v>шт.</v>
          </cell>
        </row>
        <row r="1729">
          <cell r="J1729">
            <v>4620105826358</v>
          </cell>
        </row>
        <row r="1730">
          <cell r="B1730" t="str">
            <v>084-20-012</v>
          </cell>
          <cell r="C1730" t="str">
            <v>Пресс-клещи ПК-05WF (0.5-6.0мм2 E/Ншви ）HLT</v>
          </cell>
          <cell r="D1730" t="str">
            <v>шт.</v>
          </cell>
        </row>
        <row r="1730">
          <cell r="J1730">
            <v>4620105826365</v>
          </cell>
        </row>
        <row r="1731">
          <cell r="B1731" t="str">
            <v>084-20-013</v>
          </cell>
          <cell r="C1731" t="str">
            <v>Пресс-клещи ПК-16WF (6.0-16мм2 E/Ншви ）HLT</v>
          </cell>
          <cell r="D1731" t="str">
            <v>шт.</v>
          </cell>
        </row>
        <row r="1731">
          <cell r="J1731">
            <v>4620105826372</v>
          </cell>
        </row>
        <row r="1732">
          <cell r="B1732" t="str">
            <v>084-20-014</v>
          </cell>
          <cell r="C1732" t="str">
            <v>Пресс-клещи ПК-35WF (10-35мм2 E/Ншви ）HLT</v>
          </cell>
          <cell r="D1732" t="str">
            <v>шт.</v>
          </cell>
        </row>
        <row r="1732">
          <cell r="J1732">
            <v>4620105826389</v>
          </cell>
        </row>
        <row r="1733">
          <cell r="B1733" t="str">
            <v>084-20-015</v>
          </cell>
          <cell r="C1733" t="str">
            <v>Пресс-клещи в тканевой сумке с 4-ю матрицами ПК-30J/7PC (10,26TW,35WF,03B ）HLT</v>
          </cell>
          <cell r="D1733" t="str">
            <v>шт.</v>
          </cell>
        </row>
        <row r="1733">
          <cell r="J1733">
            <v>4620105826396</v>
          </cell>
        </row>
        <row r="1734">
          <cell r="B1734" t="str">
            <v>Пресс-клещи для втулочных наконечников</v>
          </cell>
        </row>
        <row r="1735">
          <cell r="B1735" t="str">
            <v>084-20-100</v>
          </cell>
          <cell r="C1735" t="str">
            <v>Пресс-клещи ПКВ8 6-4 (0.25-6.0мм2 E/Ншви.НШВ.Ншви2)  Квадратная опрессовка HLT</v>
          </cell>
          <cell r="D1735" t="str">
            <v>шт.</v>
          </cell>
        </row>
        <row r="1735">
          <cell r="J1735">
            <v>4620105828208</v>
          </cell>
        </row>
        <row r="1736">
          <cell r="B1736" t="str">
            <v>084-20-101</v>
          </cell>
          <cell r="C1736" t="str">
            <v>Пресс-клещи ПКВ8 6-6 (0.25-6.0мм2 E/Ншви.НШВ.Ншви2) Шестигранник HLT</v>
          </cell>
          <cell r="D1736" t="str">
            <v>шт.</v>
          </cell>
        </row>
        <row r="1736">
          <cell r="J1736">
            <v>4620105828215</v>
          </cell>
        </row>
        <row r="1737">
          <cell r="B1737" t="str">
            <v>084-20-102</v>
          </cell>
          <cell r="C1737" t="str">
            <v>Пресс-клещи ПКВ16-4 (0.08-16мм2 E/Ншви.НШВ.Ншви2) Квадратная опрессовка HLT</v>
          </cell>
          <cell r="D1737" t="str">
            <v>шт.</v>
          </cell>
        </row>
        <row r="1737">
          <cell r="J1737">
            <v>4620105828222</v>
          </cell>
        </row>
        <row r="1738">
          <cell r="B1738" t="str">
            <v>084-20-103</v>
          </cell>
          <cell r="C1738" t="str">
            <v>Пресс-клещи ПКВ16-6 (0.08-16мм2 E/Ншви.НШВ.Ншви2) Шестигранник HLT</v>
          </cell>
          <cell r="D1738" t="str">
            <v>шт.</v>
          </cell>
        </row>
        <row r="1738">
          <cell r="J1738">
            <v>4620105828246</v>
          </cell>
        </row>
        <row r="1739">
          <cell r="B1739" t="str">
            <v>084-20-104</v>
          </cell>
          <cell r="C1739" t="str">
            <v>Пресс-клещи ПКВ10-4 (0.25-10мм2 E/Ншви.НШВ.Ншви2) Шестигранник HLT</v>
          </cell>
          <cell r="D1739" t="str">
            <v>шт.</v>
          </cell>
        </row>
        <row r="1739">
          <cell r="J1739">
            <v>4620105828253</v>
          </cell>
        </row>
        <row r="1740">
          <cell r="B1740" t="str">
            <v>084-20-105</v>
          </cell>
          <cell r="C1740" t="str">
            <v>Пресс-клещи ПКВ10-6 (0.25-10мм2 E/Ншви.НШВ.Ншви2) Шестигранник HLT</v>
          </cell>
          <cell r="D1740" t="str">
            <v>шт.</v>
          </cell>
        </row>
        <row r="1740">
          <cell r="J1740">
            <v>4620105828277</v>
          </cell>
        </row>
        <row r="1741">
          <cell r="B1741" t="str">
            <v>Наконечник медный луженый ТМЛ</v>
          </cell>
        </row>
        <row r="1742">
          <cell r="B1742" t="str">
            <v>084-23-001</v>
          </cell>
          <cell r="C1742" t="str">
            <v>Наконечник медный луженый ТМЛ 2.5-4-2.6 (уп./100 шт) HLT</v>
          </cell>
          <cell r="D1742" t="str">
            <v>шт.</v>
          </cell>
          <cell r="E1742">
            <v>100</v>
          </cell>
          <cell r="F1742">
            <v>4000</v>
          </cell>
        </row>
        <row r="1742">
          <cell r="J1742">
            <v>4620105823166</v>
          </cell>
        </row>
        <row r="1743">
          <cell r="B1743" t="str">
            <v>084-23-002</v>
          </cell>
          <cell r="C1743" t="str">
            <v>Наконечник медный луженый ТМЛ 2.5-5-2.6 (уп./100 шт) HLT</v>
          </cell>
          <cell r="D1743" t="str">
            <v>шт.</v>
          </cell>
          <cell r="E1743">
            <v>100</v>
          </cell>
          <cell r="F1743">
            <v>4000</v>
          </cell>
        </row>
        <row r="1743">
          <cell r="J1743">
            <v>4620105823234</v>
          </cell>
        </row>
        <row r="1744">
          <cell r="B1744" t="str">
            <v>084-23-003</v>
          </cell>
          <cell r="C1744" t="str">
            <v>Наконечник медный луженый ТМЛ 2.5-6-2.6 (уп./100 шт) HLT</v>
          </cell>
          <cell r="D1744" t="str">
            <v>шт.</v>
          </cell>
          <cell r="E1744">
            <v>100</v>
          </cell>
          <cell r="F1744">
            <v>4000</v>
          </cell>
        </row>
        <row r="1744">
          <cell r="J1744">
            <v>4620105823326</v>
          </cell>
        </row>
        <row r="1745">
          <cell r="B1745" t="str">
            <v>084-23-004</v>
          </cell>
          <cell r="C1745" t="str">
            <v>Наконечник медный луженый ТМЛ 4-4-3 (уп./100 шт) HLT</v>
          </cell>
          <cell r="D1745" t="str">
            <v>шт.</v>
          </cell>
          <cell r="E1745">
            <v>100</v>
          </cell>
          <cell r="F1745">
            <v>3500</v>
          </cell>
        </row>
        <row r="1745">
          <cell r="J1745">
            <v>4620105823593</v>
          </cell>
        </row>
        <row r="1746">
          <cell r="B1746" t="str">
            <v>084-23-005</v>
          </cell>
          <cell r="C1746" t="str">
            <v>Наконечник медный луженый ТМЛ 4-5-3 (уп./100 шт) HLT</v>
          </cell>
          <cell r="D1746" t="str">
            <v>шт.</v>
          </cell>
          <cell r="E1746">
            <v>100</v>
          </cell>
          <cell r="F1746">
            <v>3500</v>
          </cell>
        </row>
        <row r="1746">
          <cell r="J1746">
            <v>4620105823609</v>
          </cell>
        </row>
        <row r="1747">
          <cell r="B1747" t="str">
            <v>084-23-006</v>
          </cell>
          <cell r="C1747" t="str">
            <v>Наконечник медный луженый ТМЛ 4-6-3 (уп./100 шт) HLT</v>
          </cell>
          <cell r="D1747" t="str">
            <v>шт.</v>
          </cell>
          <cell r="E1747">
            <v>100</v>
          </cell>
          <cell r="F1747">
            <v>3500</v>
          </cell>
        </row>
        <row r="1747">
          <cell r="J1747">
            <v>4620105823616</v>
          </cell>
        </row>
        <row r="1748">
          <cell r="B1748" t="str">
            <v>084-23-007</v>
          </cell>
          <cell r="C1748" t="str">
            <v>Наконечник медный луженый ТМЛ 6-4-4 (уп./100 шт) HLT</v>
          </cell>
          <cell r="D1748" t="str">
            <v>шт.</v>
          </cell>
          <cell r="E1748">
            <v>100</v>
          </cell>
          <cell r="F1748">
            <v>3500</v>
          </cell>
        </row>
        <row r="1748">
          <cell r="J1748">
            <v>4620105823623</v>
          </cell>
        </row>
        <row r="1749">
          <cell r="B1749" t="str">
            <v>084-23-008</v>
          </cell>
          <cell r="C1749" t="str">
            <v>Наконечник медный луженый ТМЛ 6-5-4 (уп./100 шт) HLT</v>
          </cell>
          <cell r="D1749" t="str">
            <v>шт.</v>
          </cell>
          <cell r="E1749">
            <v>100</v>
          </cell>
          <cell r="F1749">
            <v>3500</v>
          </cell>
        </row>
        <row r="1749">
          <cell r="J1749">
            <v>4620105823586</v>
          </cell>
        </row>
        <row r="1750">
          <cell r="B1750" t="str">
            <v>084-23-009</v>
          </cell>
          <cell r="C1750" t="str">
            <v>Наконечник медный луженый ТМЛ 6-6-4 (уп./100 шт) HLT</v>
          </cell>
          <cell r="D1750" t="str">
            <v>шт.</v>
          </cell>
          <cell r="E1750">
            <v>100</v>
          </cell>
          <cell r="F1750">
            <v>3500</v>
          </cell>
        </row>
        <row r="1750">
          <cell r="J1750">
            <v>4620105823630</v>
          </cell>
        </row>
        <row r="1751">
          <cell r="B1751" t="str">
            <v>084-23-010</v>
          </cell>
          <cell r="C1751" t="str">
            <v>Наконечник медный луженый ТМЛ 6-8-4 (уп./100 шт) HLT</v>
          </cell>
          <cell r="D1751" t="str">
            <v>шт.</v>
          </cell>
        </row>
        <row r="1751">
          <cell r="J1751">
            <v>4620105823647</v>
          </cell>
        </row>
        <row r="1752">
          <cell r="B1752" t="str">
            <v>084-23-011</v>
          </cell>
          <cell r="C1752" t="str">
            <v>Наконечник медный луженый ТМЛ 10-5-5 (уп./100 шт) HLT</v>
          </cell>
          <cell r="D1752" t="str">
            <v>шт.</v>
          </cell>
          <cell r="E1752">
            <v>100</v>
          </cell>
          <cell r="F1752">
            <v>1300</v>
          </cell>
        </row>
        <row r="1752">
          <cell r="J1752">
            <v>4620105823654</v>
          </cell>
        </row>
        <row r="1753">
          <cell r="B1753" t="str">
            <v>084-23-012</v>
          </cell>
          <cell r="C1753" t="str">
            <v>Наконечник медный луженый ТМЛ 10-6-5 (уп./100 шт) HLT</v>
          </cell>
          <cell r="D1753" t="str">
            <v>шт.</v>
          </cell>
          <cell r="E1753">
            <v>100</v>
          </cell>
          <cell r="F1753">
            <v>1300</v>
          </cell>
        </row>
        <row r="1753">
          <cell r="J1753">
            <v>4620105823661</v>
          </cell>
        </row>
        <row r="1754">
          <cell r="B1754" t="str">
            <v>084-23-013</v>
          </cell>
          <cell r="C1754" t="str">
            <v>Наконечник медный луженый ТМЛ 10-8-5 (уп./100 шт) HLT</v>
          </cell>
          <cell r="D1754" t="str">
            <v>шт.</v>
          </cell>
          <cell r="E1754">
            <v>100</v>
          </cell>
          <cell r="F1754">
            <v>1300</v>
          </cell>
        </row>
        <row r="1754">
          <cell r="J1754">
            <v>4620105823678</v>
          </cell>
        </row>
        <row r="1755">
          <cell r="B1755" t="str">
            <v>084-23-014</v>
          </cell>
          <cell r="C1755" t="str">
            <v>Наконечник медный луженый ТМЛ 16-6-6 (уп./100 шт) HLT</v>
          </cell>
          <cell r="D1755" t="str">
            <v>шт.</v>
          </cell>
          <cell r="E1755">
            <v>100</v>
          </cell>
          <cell r="F1755">
            <v>1100</v>
          </cell>
        </row>
        <row r="1755">
          <cell r="J1755">
            <v>4620105823685</v>
          </cell>
        </row>
        <row r="1756">
          <cell r="B1756" t="str">
            <v>084-23-015</v>
          </cell>
          <cell r="C1756" t="str">
            <v>Наконечник медный луженый ТМЛ 16-8-6 (уп./100 шт) HLT</v>
          </cell>
          <cell r="D1756" t="str">
            <v>шт.</v>
          </cell>
          <cell r="E1756">
            <v>100</v>
          </cell>
          <cell r="F1756">
            <v>1100</v>
          </cell>
        </row>
        <row r="1756">
          <cell r="J1756">
            <v>4620105823692</v>
          </cell>
        </row>
        <row r="1757">
          <cell r="B1757" t="str">
            <v>084-23-016</v>
          </cell>
          <cell r="C1757" t="str">
            <v>Наконечник медный луженый ТМЛ 16-10-6 (уп./100 шт) HLT</v>
          </cell>
          <cell r="D1757" t="str">
            <v>шт.</v>
          </cell>
        </row>
        <row r="1757">
          <cell r="J1757">
            <v>4620105823708</v>
          </cell>
        </row>
        <row r="1758">
          <cell r="B1758" t="str">
            <v>084-23-017</v>
          </cell>
          <cell r="C1758" t="str">
            <v>Наконечник медный луженый ТМЛ 25-6-7 (уп./100 шт) HLT</v>
          </cell>
          <cell r="D1758" t="str">
            <v>шт.</v>
          </cell>
          <cell r="E1758">
            <v>100</v>
          </cell>
          <cell r="F1758">
            <v>700</v>
          </cell>
        </row>
        <row r="1758">
          <cell r="J1758">
            <v>4620105823715</v>
          </cell>
        </row>
        <row r="1759">
          <cell r="B1759" t="str">
            <v>084-23-018</v>
          </cell>
          <cell r="C1759" t="str">
            <v>Наконечник медный луженый ТМЛ 25-6-8 (уп./100 шт) HLT</v>
          </cell>
          <cell r="D1759" t="str">
            <v>шт.</v>
          </cell>
          <cell r="E1759">
            <v>100</v>
          </cell>
          <cell r="F1759">
            <v>700</v>
          </cell>
        </row>
        <row r="1759">
          <cell r="J1759">
            <v>4620105823722</v>
          </cell>
        </row>
        <row r="1760">
          <cell r="B1760" t="str">
            <v>084-23-019</v>
          </cell>
          <cell r="C1760" t="str">
            <v>Наконечник медный луженый ТМЛ 25-8-7 (уп./100 шт) HLT</v>
          </cell>
          <cell r="D1760" t="str">
            <v>шт.</v>
          </cell>
          <cell r="E1760">
            <v>100</v>
          </cell>
          <cell r="F1760">
            <v>700</v>
          </cell>
        </row>
        <row r="1760">
          <cell r="J1760">
            <v>4620105823739</v>
          </cell>
        </row>
        <row r="1761">
          <cell r="B1761" t="str">
            <v>084-23-020</v>
          </cell>
          <cell r="C1761" t="str">
            <v>Наконечник медный луженый ТМЛ 25-8-8 (уп./100 шт) HLT</v>
          </cell>
          <cell r="D1761" t="str">
            <v>шт.</v>
          </cell>
          <cell r="E1761">
            <v>100</v>
          </cell>
          <cell r="F1761">
            <v>700</v>
          </cell>
        </row>
        <row r="1761">
          <cell r="J1761">
            <v>4620105823746</v>
          </cell>
        </row>
        <row r="1762">
          <cell r="B1762" t="str">
            <v>084-23-021</v>
          </cell>
          <cell r="C1762" t="str">
            <v>Наконечник медный луженый ТМЛ 25-10-7 (уп./100 шт) HLT</v>
          </cell>
          <cell r="D1762" t="str">
            <v>шт.</v>
          </cell>
        </row>
        <row r="1762">
          <cell r="J1762">
            <v>4620105823753</v>
          </cell>
        </row>
        <row r="1763">
          <cell r="B1763" t="str">
            <v>084-23-022</v>
          </cell>
          <cell r="C1763" t="str">
            <v>Наконечник медный луженый ТМЛ 25-10-8 (уп./100 шт) HLT</v>
          </cell>
          <cell r="D1763" t="str">
            <v>шт.</v>
          </cell>
          <cell r="E1763">
            <v>100</v>
          </cell>
          <cell r="F1763">
            <v>700</v>
          </cell>
        </row>
        <row r="1763">
          <cell r="J1763">
            <v>4620105823760</v>
          </cell>
        </row>
        <row r="1764">
          <cell r="B1764" t="str">
            <v>084-23-023</v>
          </cell>
          <cell r="C1764" t="str">
            <v>Наконечник медный луженый ТМЛ 35-10-10 (уп./50 шт) HLT</v>
          </cell>
          <cell r="D1764" t="str">
            <v>шт.</v>
          </cell>
          <cell r="E1764">
            <v>50</v>
          </cell>
          <cell r="F1764">
            <v>500</v>
          </cell>
        </row>
        <row r="1764">
          <cell r="J1764">
            <v>4620105823777</v>
          </cell>
        </row>
        <row r="1765">
          <cell r="B1765" t="str">
            <v>084-23-024</v>
          </cell>
          <cell r="C1765" t="str">
            <v>Наконечник медный луженый ТМЛ 35-10-9 (уп./50 шт) HLT</v>
          </cell>
          <cell r="D1765" t="str">
            <v>шт.</v>
          </cell>
          <cell r="E1765">
            <v>50</v>
          </cell>
          <cell r="F1765">
            <v>500</v>
          </cell>
        </row>
        <row r="1765">
          <cell r="J1765">
            <v>4620105823784</v>
          </cell>
        </row>
        <row r="1766">
          <cell r="B1766" t="str">
            <v>084-23-025</v>
          </cell>
          <cell r="C1766" t="str">
            <v>Наконечник медный луженый ТМЛ 35-12-10 (уп./50 шт) HLT</v>
          </cell>
          <cell r="D1766" t="str">
            <v>шт.</v>
          </cell>
          <cell r="E1766">
            <v>50</v>
          </cell>
          <cell r="F1766">
            <v>500</v>
          </cell>
        </row>
        <row r="1766">
          <cell r="J1766">
            <v>4620105823791</v>
          </cell>
        </row>
        <row r="1767">
          <cell r="B1767" t="str">
            <v>084-23-026</v>
          </cell>
          <cell r="C1767" t="str">
            <v>Наконечник медный луженый ТМЛ 35-12-9 (уп./50 шт) HLT</v>
          </cell>
          <cell r="D1767" t="str">
            <v>шт.</v>
          </cell>
          <cell r="E1767">
            <v>50</v>
          </cell>
          <cell r="F1767">
            <v>500</v>
          </cell>
        </row>
        <row r="1767">
          <cell r="J1767">
            <v>4620105823807</v>
          </cell>
        </row>
        <row r="1768">
          <cell r="B1768" t="str">
            <v>084-23-027</v>
          </cell>
          <cell r="C1768" t="str">
            <v>Наконечник медный луженый ТМЛ 35-8-10 (уп./50 шт) HLT</v>
          </cell>
          <cell r="D1768" t="str">
            <v>шт.</v>
          </cell>
          <cell r="E1768">
            <v>50</v>
          </cell>
          <cell r="F1768">
            <v>500</v>
          </cell>
        </row>
        <row r="1768">
          <cell r="J1768">
            <v>4620105823814</v>
          </cell>
        </row>
        <row r="1769">
          <cell r="B1769" t="str">
            <v>084-23-028</v>
          </cell>
          <cell r="C1769" t="str">
            <v>Наконечник медный луженый ТМЛ 35-8-9 (уп./50 шт) HLT</v>
          </cell>
          <cell r="D1769" t="str">
            <v>шт.</v>
          </cell>
          <cell r="E1769">
            <v>50</v>
          </cell>
          <cell r="F1769">
            <v>500</v>
          </cell>
        </row>
        <row r="1769">
          <cell r="J1769">
            <v>4620105823821</v>
          </cell>
        </row>
        <row r="1770">
          <cell r="B1770" t="str">
            <v>084-23-029</v>
          </cell>
          <cell r="C1770" t="str">
            <v>Наконечник медный луженый ТМЛ 50-8-11 (уп./20 шт) HLT</v>
          </cell>
          <cell r="D1770" t="str">
            <v>шт.</v>
          </cell>
          <cell r="E1770">
            <v>50</v>
          </cell>
          <cell r="F1770">
            <v>400</v>
          </cell>
        </row>
        <row r="1770">
          <cell r="J1770">
            <v>4620105823838</v>
          </cell>
        </row>
        <row r="1771">
          <cell r="B1771" t="str">
            <v>084-23-030</v>
          </cell>
          <cell r="C1771" t="str">
            <v>Наконечник медный луженый ТМЛ 50-8-12 (уп./20 шт) HLT</v>
          </cell>
          <cell r="D1771" t="str">
            <v>шт.</v>
          </cell>
        </row>
        <row r="1771">
          <cell r="J1771">
            <v>4620105823845</v>
          </cell>
        </row>
        <row r="1772">
          <cell r="B1772" t="str">
            <v>084-23-031</v>
          </cell>
          <cell r="C1772" t="str">
            <v>Наконечник медный луженый ТМЛ 50-10-11 (уп./20 шт) HLT</v>
          </cell>
          <cell r="D1772" t="str">
            <v>шт.</v>
          </cell>
          <cell r="E1772">
            <v>50</v>
          </cell>
          <cell r="F1772">
            <v>400</v>
          </cell>
        </row>
        <row r="1772">
          <cell r="J1772">
            <v>4620105823852</v>
          </cell>
        </row>
        <row r="1773">
          <cell r="B1773" t="str">
            <v>084-23-032</v>
          </cell>
          <cell r="C1773" t="str">
            <v>Наконечник медный луженый ТМЛ 50-10-12 (уп./20 шт) HLT</v>
          </cell>
          <cell r="D1773" t="str">
            <v>шт.</v>
          </cell>
        </row>
        <row r="1773">
          <cell r="J1773">
            <v>4620105823869</v>
          </cell>
        </row>
        <row r="1774">
          <cell r="B1774" t="str">
            <v>084-23-033</v>
          </cell>
          <cell r="C1774" t="str">
            <v>Наконечник медный луженый ТМЛ 50-12-11 (уп./20 шт) HLT</v>
          </cell>
          <cell r="D1774" t="str">
            <v>шт.</v>
          </cell>
          <cell r="E1774">
            <v>50</v>
          </cell>
          <cell r="F1774">
            <v>400</v>
          </cell>
        </row>
        <row r="1774">
          <cell r="J1774">
            <v>4620105823876</v>
          </cell>
        </row>
        <row r="1775">
          <cell r="B1775" t="str">
            <v>084-23-034</v>
          </cell>
          <cell r="C1775" t="str">
            <v>Наконечник медный луженый ТМЛ 50-12-12 (уп./20 шт) HLT</v>
          </cell>
          <cell r="D1775" t="str">
            <v>шт.</v>
          </cell>
        </row>
        <row r="1775">
          <cell r="J1775">
            <v>4620105823883</v>
          </cell>
        </row>
        <row r="1776">
          <cell r="B1776" t="str">
            <v>084-23-035</v>
          </cell>
          <cell r="C1776" t="str">
            <v>Наконечник медный луженый ТМЛ 70-10-13 (уп./20 шт) HLT</v>
          </cell>
          <cell r="D1776" t="str">
            <v>шт.</v>
          </cell>
          <cell r="E1776">
            <v>25</v>
          </cell>
          <cell r="F1776">
            <v>350</v>
          </cell>
        </row>
        <row r="1776">
          <cell r="J1776">
            <v>4620105823890</v>
          </cell>
        </row>
        <row r="1777">
          <cell r="B1777" t="str">
            <v>084-23-036</v>
          </cell>
          <cell r="C1777" t="str">
            <v>Наконечник медный луженый ТМЛ 70-12-13 (уп./20 шт) HLT</v>
          </cell>
          <cell r="D1777" t="str">
            <v>шт.</v>
          </cell>
          <cell r="E1777">
            <v>25</v>
          </cell>
          <cell r="F1777">
            <v>350</v>
          </cell>
        </row>
        <row r="1777">
          <cell r="J1777">
            <v>4620105823906</v>
          </cell>
        </row>
        <row r="1778">
          <cell r="B1778" t="str">
            <v>084-23-037</v>
          </cell>
          <cell r="C1778" t="str">
            <v>Наконечник медный луженый ТМЛ 95-10-15 (уп./20 шт) HLT</v>
          </cell>
          <cell r="D1778" t="str">
            <v>шт.</v>
          </cell>
          <cell r="E1778">
            <v>25</v>
          </cell>
          <cell r="F1778">
            <v>200</v>
          </cell>
        </row>
        <row r="1778">
          <cell r="J1778">
            <v>4620105823913</v>
          </cell>
        </row>
        <row r="1779">
          <cell r="B1779" t="str">
            <v>084-23-038</v>
          </cell>
          <cell r="C1779" t="str">
            <v>Наконечник медный луженый ТМЛ 95-10-16 (уп./20 шт) HLT</v>
          </cell>
          <cell r="D1779" t="str">
            <v>шт.</v>
          </cell>
        </row>
        <row r="1779">
          <cell r="J1779">
            <v>4620105823937</v>
          </cell>
        </row>
        <row r="1780">
          <cell r="B1780" t="str">
            <v>084-23-039</v>
          </cell>
          <cell r="C1780" t="str">
            <v>Наконечник медный луженый ТМЛ 95-12-15 (уп./20 шт) HLT</v>
          </cell>
          <cell r="D1780" t="str">
            <v>шт.</v>
          </cell>
          <cell r="E1780">
            <v>25</v>
          </cell>
          <cell r="F1780">
            <v>200</v>
          </cell>
        </row>
        <row r="1780">
          <cell r="J1780">
            <v>4620105823944</v>
          </cell>
        </row>
        <row r="1781">
          <cell r="B1781" t="str">
            <v>084-23-040</v>
          </cell>
          <cell r="C1781" t="str">
            <v>Наконечник медный луженый ТМЛ 95-12-16 (уп./20 шт) HLT</v>
          </cell>
          <cell r="D1781" t="str">
            <v>шт.</v>
          </cell>
        </row>
        <row r="1781">
          <cell r="J1781">
            <v>4620105823951</v>
          </cell>
        </row>
        <row r="1782">
          <cell r="B1782" t="str">
            <v>084-23-041</v>
          </cell>
          <cell r="C1782" t="str">
            <v>Наконечник медный луженый ТМЛ 120-12-17 (уп./20 шт) HLT</v>
          </cell>
          <cell r="D1782" t="str">
            <v>шт.</v>
          </cell>
          <cell r="E1782">
            <v>10</v>
          </cell>
          <cell r="F1782">
            <v>120</v>
          </cell>
        </row>
        <row r="1782">
          <cell r="J1782">
            <v>4620105823968</v>
          </cell>
        </row>
        <row r="1783">
          <cell r="B1783" t="str">
            <v>084-23-042</v>
          </cell>
          <cell r="C1783" t="str">
            <v>Наконечник медный луженый ТМЛ 120-12-18 (уп./20 шт) HLT</v>
          </cell>
          <cell r="D1783" t="str">
            <v>шт.</v>
          </cell>
        </row>
        <row r="1783">
          <cell r="J1783">
            <v>4620105823975</v>
          </cell>
        </row>
        <row r="1784">
          <cell r="B1784" t="str">
            <v>084-23-043</v>
          </cell>
          <cell r="C1784" t="str">
            <v>Наконечник медный луженый ТМЛ 120-16-17 (уп./20 шт) HLT</v>
          </cell>
          <cell r="D1784" t="str">
            <v>шт.</v>
          </cell>
          <cell r="E1784">
            <v>10</v>
          </cell>
          <cell r="F1784">
            <v>120</v>
          </cell>
        </row>
        <row r="1784">
          <cell r="J1784">
            <v>4620105823982</v>
          </cell>
        </row>
        <row r="1785">
          <cell r="B1785" t="str">
            <v>084-23-044</v>
          </cell>
          <cell r="C1785" t="str">
            <v>Наконечник медный луженый ТМЛ 120-16-18 (уп./20 шт) HLT</v>
          </cell>
          <cell r="D1785" t="str">
            <v>шт.</v>
          </cell>
        </row>
        <row r="1785">
          <cell r="J1785">
            <v>4620105823999</v>
          </cell>
        </row>
        <row r="1786">
          <cell r="B1786" t="str">
            <v>084-23-045</v>
          </cell>
          <cell r="C1786" t="str">
            <v>Наконечник медный луженый ТМЛ 150-12-19 (уп./10 шт) HLT</v>
          </cell>
          <cell r="D1786" t="str">
            <v>шт.</v>
          </cell>
          <cell r="E1786">
            <v>10</v>
          </cell>
          <cell r="F1786">
            <v>90</v>
          </cell>
        </row>
        <row r="1786">
          <cell r="J1786">
            <v>4620105824002</v>
          </cell>
        </row>
        <row r="1787">
          <cell r="B1787" t="str">
            <v>084-23-046</v>
          </cell>
          <cell r="C1787" t="str">
            <v>Наконечник медный луженый ТМЛ 150-12-20 (уп./10 шт) HLT</v>
          </cell>
          <cell r="D1787" t="str">
            <v>шт.</v>
          </cell>
        </row>
        <row r="1787">
          <cell r="J1787">
            <v>4620105824019</v>
          </cell>
        </row>
        <row r="1788">
          <cell r="B1788" t="str">
            <v>084-23-047</v>
          </cell>
          <cell r="C1788" t="str">
            <v>Наконечник медный луженый ТМЛ 150-16-19 (уп./10 шт) HLT</v>
          </cell>
          <cell r="D1788" t="str">
            <v>шт.</v>
          </cell>
          <cell r="E1788">
            <v>10</v>
          </cell>
          <cell r="F1788">
            <v>90</v>
          </cell>
        </row>
        <row r="1788">
          <cell r="J1788">
            <v>4620105824026</v>
          </cell>
        </row>
        <row r="1789">
          <cell r="B1789" t="str">
            <v>084-23-048</v>
          </cell>
          <cell r="C1789" t="str">
            <v>Наконечник медный луженый ТМЛ 150-16-20 (уп./10 шт) HLT</v>
          </cell>
          <cell r="D1789" t="str">
            <v>шт.</v>
          </cell>
        </row>
        <row r="1789">
          <cell r="J1789">
            <v>4620105824033</v>
          </cell>
        </row>
        <row r="1790">
          <cell r="B1790" t="str">
            <v>084-23-049</v>
          </cell>
          <cell r="C1790" t="str">
            <v>Наконечник медный луженый ТМЛ 185-16-21 (уп./10 шт) HLT</v>
          </cell>
          <cell r="D1790" t="str">
            <v>шт.</v>
          </cell>
          <cell r="E1790">
            <v>10</v>
          </cell>
          <cell r="F1790">
            <v>70</v>
          </cell>
        </row>
        <row r="1790">
          <cell r="J1790">
            <v>4620105824040</v>
          </cell>
        </row>
        <row r="1791">
          <cell r="B1791" t="str">
            <v>084-23-050</v>
          </cell>
          <cell r="C1791" t="str">
            <v>Наконечник медный луженый ТМЛ 185-16-23 (уп./10 шт) HLT</v>
          </cell>
          <cell r="D1791" t="str">
            <v>шт.</v>
          </cell>
        </row>
        <row r="1791">
          <cell r="J1791">
            <v>4620105824057</v>
          </cell>
        </row>
        <row r="1792">
          <cell r="B1792" t="str">
            <v>084-23-051</v>
          </cell>
          <cell r="C1792" t="str">
            <v>Наконечник медный луженый ТМЛ 185-20-21 (уп./10 шт) HLT</v>
          </cell>
          <cell r="D1792" t="str">
            <v>шт.</v>
          </cell>
        </row>
        <row r="1792">
          <cell r="J1792">
            <v>4620105824064</v>
          </cell>
        </row>
        <row r="1793">
          <cell r="B1793" t="str">
            <v>084-23-052</v>
          </cell>
          <cell r="C1793" t="str">
            <v>Наконечник медный луженый ТМЛ 185-20-23 (уп./10 шт) HLT</v>
          </cell>
          <cell r="D1793" t="str">
            <v>шт.</v>
          </cell>
        </row>
        <row r="1793">
          <cell r="J1793">
            <v>4620105824071</v>
          </cell>
        </row>
        <row r="1794">
          <cell r="B1794" t="str">
            <v>084-23-053</v>
          </cell>
          <cell r="C1794" t="str">
            <v>Наконечник медный луженый ТМЛ 240-16-24 (уп./10 шт) HLT</v>
          </cell>
          <cell r="D1794" t="str">
            <v>шт.</v>
          </cell>
          <cell r="E1794">
            <v>5</v>
          </cell>
          <cell r="F1794">
            <v>50</v>
          </cell>
        </row>
        <row r="1794">
          <cell r="J1794">
            <v>4620105824088</v>
          </cell>
        </row>
        <row r="1795">
          <cell r="B1795" t="str">
            <v>084-23-054</v>
          </cell>
          <cell r="C1795" t="str">
            <v>Наконечник медный луженый ТМЛ 240-20-24 (уп./10 шт) HLT</v>
          </cell>
          <cell r="D1795" t="str">
            <v>шт.</v>
          </cell>
          <cell r="E1795">
            <v>5</v>
          </cell>
          <cell r="F1795">
            <v>50</v>
          </cell>
        </row>
        <row r="1795">
          <cell r="J1795">
            <v>4620105824095</v>
          </cell>
        </row>
        <row r="1796">
          <cell r="B1796" t="str">
            <v>084-23-055</v>
          </cell>
          <cell r="C1796" t="str">
            <v>Наконечник медный луженый ТМЛ 300-16-27 (уп./10 шт) HLT</v>
          </cell>
          <cell r="D1796" t="str">
            <v>шт.</v>
          </cell>
          <cell r="E1796">
            <v>5</v>
          </cell>
          <cell r="F1796">
            <v>50</v>
          </cell>
        </row>
        <row r="1796">
          <cell r="J1796">
            <v>4620105824101</v>
          </cell>
        </row>
        <row r="1797">
          <cell r="B1797" t="str">
            <v>Наконечники кабельные медные ТМ (ГОСТ 7386-80)</v>
          </cell>
        </row>
        <row r="1798">
          <cell r="B1798" t="str">
            <v>084-24-001</v>
          </cell>
          <cell r="C1798" t="str">
            <v>Наконечники кабельные медные ТМ 2,5-4-2,6 (уп./100 шт.) HLT</v>
          </cell>
          <cell r="D1798" t="str">
            <v>шт.</v>
          </cell>
        </row>
        <row r="1798">
          <cell r="J1798">
            <v>4650358710371</v>
          </cell>
          <cell r="K1798">
            <v>4650358710388</v>
          </cell>
        </row>
        <row r="1799">
          <cell r="B1799" t="str">
            <v>084-24-002</v>
          </cell>
          <cell r="C1799" t="str">
            <v>Наконечники кабельные медные ТМ 2,5-5-2,6 (уп./100 шт.) HLT</v>
          </cell>
          <cell r="D1799" t="str">
            <v>шт.</v>
          </cell>
        </row>
        <row r="1799">
          <cell r="J1799">
            <v>4650358710395</v>
          </cell>
          <cell r="K1799">
            <v>4650358710401</v>
          </cell>
        </row>
        <row r="1800">
          <cell r="B1800" t="str">
            <v>084-24-003</v>
          </cell>
          <cell r="C1800" t="str">
            <v>Наконечники кабельные медные ТМ 2,5-6-2,6 (уп./100 шт.) HLT</v>
          </cell>
          <cell r="D1800" t="str">
            <v>шт.</v>
          </cell>
        </row>
        <row r="1800">
          <cell r="J1800">
            <v>4650358710418</v>
          </cell>
          <cell r="K1800">
            <v>4650358710425</v>
          </cell>
        </row>
        <row r="1801">
          <cell r="B1801" t="str">
            <v>084-24-004</v>
          </cell>
          <cell r="C1801" t="str">
            <v>Наконечники кабельные медные ТМ 4-5-3 (уп./100 шт.) HLT</v>
          </cell>
          <cell r="D1801" t="str">
            <v>шт.</v>
          </cell>
        </row>
        <row r="1801">
          <cell r="J1801">
            <v>4650358710432</v>
          </cell>
          <cell r="K1801">
            <v>4650358710449</v>
          </cell>
        </row>
        <row r="1802">
          <cell r="B1802" t="str">
            <v>084-24-005</v>
          </cell>
          <cell r="C1802" t="str">
            <v>Наконечники кабельные медные ТМ 4-6-3 (уп./100 шт.) HLT</v>
          </cell>
          <cell r="D1802" t="str">
            <v>шт.</v>
          </cell>
        </row>
        <row r="1802">
          <cell r="J1802">
            <v>4650358710456</v>
          </cell>
          <cell r="K1802">
            <v>4650358710463</v>
          </cell>
        </row>
        <row r="1803">
          <cell r="B1803" t="str">
            <v>084-24-006</v>
          </cell>
          <cell r="C1803" t="str">
            <v>Наконечники кабельные медные ТМ 6-5-4 (уп./100 шт.) HLT</v>
          </cell>
          <cell r="D1803" t="str">
            <v>шт.</v>
          </cell>
        </row>
        <row r="1803">
          <cell r="J1803">
            <v>4650358710470</v>
          </cell>
          <cell r="K1803">
            <v>4650358710487</v>
          </cell>
        </row>
        <row r="1804">
          <cell r="B1804" t="str">
            <v>084-24-007</v>
          </cell>
          <cell r="C1804" t="str">
            <v>Наконечники кабельные медные ТМ 6-6-4 (уп./100 шт.) HLT</v>
          </cell>
          <cell r="D1804" t="str">
            <v>шт.</v>
          </cell>
        </row>
        <row r="1804">
          <cell r="J1804">
            <v>4650358710494</v>
          </cell>
          <cell r="K1804">
            <v>4650358710500</v>
          </cell>
        </row>
        <row r="1805">
          <cell r="B1805" t="str">
            <v>084-24-008</v>
          </cell>
          <cell r="C1805" t="str">
            <v>Наконечники кабельные медные ТМ 10-5-5 (уп./100 шт.) HLT</v>
          </cell>
          <cell r="D1805" t="str">
            <v>шт.</v>
          </cell>
        </row>
        <row r="1805">
          <cell r="J1805">
            <v>4650358710517</v>
          </cell>
          <cell r="K1805">
            <v>4650358710524</v>
          </cell>
        </row>
        <row r="1806">
          <cell r="B1806" t="str">
            <v>084-24-009</v>
          </cell>
          <cell r="C1806" t="str">
            <v>Наконечники кабельные медные ТМ 10-6-5 (уп./100 шт.) HLT</v>
          </cell>
          <cell r="D1806" t="str">
            <v>шт.</v>
          </cell>
        </row>
        <row r="1806">
          <cell r="J1806">
            <v>4650358710548</v>
          </cell>
          <cell r="K1806">
            <v>4650358710593</v>
          </cell>
        </row>
        <row r="1807">
          <cell r="B1807" t="str">
            <v>084-24-010</v>
          </cell>
          <cell r="C1807" t="str">
            <v>Наконечники кабельные медные ТМ 10-8-5 (уп./100 шт.) HLT</v>
          </cell>
          <cell r="D1807" t="str">
            <v>шт.</v>
          </cell>
        </row>
        <row r="1807">
          <cell r="J1807">
            <v>4650358710609</v>
          </cell>
          <cell r="K1807">
            <v>4650358710616</v>
          </cell>
        </row>
        <row r="1808">
          <cell r="B1808" t="str">
            <v>084-24-011</v>
          </cell>
          <cell r="C1808" t="str">
            <v>Наконечники кабельные медные ТМ 16-6-6 (уп./100 шт.) HLT</v>
          </cell>
          <cell r="D1808" t="str">
            <v>шт.</v>
          </cell>
        </row>
        <row r="1808">
          <cell r="J1808">
            <v>4650358710623</v>
          </cell>
          <cell r="K1808">
            <v>4650358710630</v>
          </cell>
        </row>
        <row r="1809">
          <cell r="B1809" t="str">
            <v>084-24-012</v>
          </cell>
          <cell r="C1809" t="str">
            <v>Наконечники кабельные медные ТМ 16-8-6 (уп./100 шт.) HLT</v>
          </cell>
          <cell r="D1809" t="str">
            <v>шт.</v>
          </cell>
        </row>
        <row r="1809">
          <cell r="J1809">
            <v>4650358710654</v>
          </cell>
          <cell r="K1809">
            <v>4650358710661</v>
          </cell>
        </row>
        <row r="1810">
          <cell r="B1810" t="str">
            <v>084-24-013</v>
          </cell>
          <cell r="C1810" t="str">
            <v>Наконечники кабельные медные ТМ 25-6-7 (уп./100 шт.) HLT</v>
          </cell>
          <cell r="D1810" t="str">
            <v>шт.</v>
          </cell>
        </row>
        <row r="1810">
          <cell r="J1810">
            <v>4650358710678</v>
          </cell>
          <cell r="K1810">
            <v>4650358710685</v>
          </cell>
        </row>
        <row r="1811">
          <cell r="B1811" t="str">
            <v>084-24-014</v>
          </cell>
          <cell r="C1811" t="str">
            <v>Наконечники кабельные медные ТМ 25-8-7 (уп./100 шт.) HLT</v>
          </cell>
          <cell r="D1811" t="str">
            <v>шт.</v>
          </cell>
        </row>
        <row r="1811">
          <cell r="J1811">
            <v>4650358710692</v>
          </cell>
          <cell r="K1811">
            <v>4650358710708</v>
          </cell>
        </row>
        <row r="1812">
          <cell r="B1812" t="str">
            <v>084-24-016</v>
          </cell>
          <cell r="C1812" t="str">
            <v>Наконечники кабельные медные ТМ 35-8-9 (уп./50 шт.) HLT</v>
          </cell>
          <cell r="D1812" t="str">
            <v>шт.</v>
          </cell>
        </row>
        <row r="1812">
          <cell r="J1812">
            <v>4650358710715</v>
          </cell>
          <cell r="K1812">
            <v>4650358710722</v>
          </cell>
        </row>
        <row r="1813">
          <cell r="B1813" t="str">
            <v>084-24-017</v>
          </cell>
          <cell r="C1813" t="str">
            <v>Наконечники кабельные медные ТМ 35-10-9 (уп./50 шт.) HLT</v>
          </cell>
          <cell r="D1813" t="str">
            <v>шт.</v>
          </cell>
        </row>
        <row r="1813">
          <cell r="J1813">
            <v>4650358710739</v>
          </cell>
          <cell r="K1813">
            <v>4650358710746</v>
          </cell>
        </row>
        <row r="1814">
          <cell r="B1814" t="str">
            <v>084-24-018</v>
          </cell>
          <cell r="C1814" t="str">
            <v>Наконечники кабельные медные ТМ 35-12-9 (уп./50 шт.) HLT</v>
          </cell>
          <cell r="D1814" t="str">
            <v>шт.</v>
          </cell>
        </row>
        <row r="1814">
          <cell r="J1814">
            <v>4650358710753</v>
          </cell>
          <cell r="K1814">
            <v>4650358710760</v>
          </cell>
        </row>
        <row r="1815">
          <cell r="B1815" t="str">
            <v>084-24-022</v>
          </cell>
          <cell r="C1815" t="str">
            <v>Наконечники кабельные медные ТМ 50-8-11 (уп./50 шт.) HLT</v>
          </cell>
          <cell r="D1815" t="str">
            <v>шт.</v>
          </cell>
        </row>
        <row r="1815">
          <cell r="J1815">
            <v>4650358710777</v>
          </cell>
          <cell r="K1815">
            <v>4650358710784</v>
          </cell>
        </row>
        <row r="1816">
          <cell r="B1816" t="str">
            <v>084-24-023</v>
          </cell>
          <cell r="C1816" t="str">
            <v>Наконечники кабельные медные ТМ 50-10-11 (уп./50 шт.) HLT</v>
          </cell>
          <cell r="D1816" t="str">
            <v>шт.</v>
          </cell>
        </row>
        <row r="1816">
          <cell r="J1816">
            <v>4650358710807</v>
          </cell>
          <cell r="K1816">
            <v>4650358710814</v>
          </cell>
        </row>
        <row r="1817">
          <cell r="B1817" t="str">
            <v>084-24-024</v>
          </cell>
          <cell r="C1817" t="str">
            <v>Наконечники кабельные медные ТМ 50-12-11 (уп./50 шт.) HLT</v>
          </cell>
          <cell r="D1817" t="str">
            <v>шт.</v>
          </cell>
        </row>
        <row r="1817">
          <cell r="J1817">
            <v>4650358710821</v>
          </cell>
          <cell r="K1817">
            <v>4650358710838</v>
          </cell>
        </row>
        <row r="1818">
          <cell r="B1818" t="str">
            <v>084-24-025</v>
          </cell>
          <cell r="C1818" t="str">
            <v>Наконечники кабельные медные ТМ 70-10-13 (уп./25 шт.) HLT</v>
          </cell>
          <cell r="D1818" t="str">
            <v>шт.</v>
          </cell>
        </row>
        <row r="1818">
          <cell r="J1818">
            <v>4650358710845</v>
          </cell>
          <cell r="K1818">
            <v>4650358710852</v>
          </cell>
        </row>
        <row r="1819">
          <cell r="B1819" t="str">
            <v>084-24-026</v>
          </cell>
          <cell r="C1819" t="str">
            <v>Наконечники кабельные медные ТМ 70-12-13 (уп./25 шт.) HLT</v>
          </cell>
          <cell r="D1819" t="str">
            <v>шт.</v>
          </cell>
        </row>
        <row r="1819">
          <cell r="J1819">
            <v>4650358710869</v>
          </cell>
          <cell r="K1819">
            <v>4650358710876</v>
          </cell>
        </row>
        <row r="1820">
          <cell r="B1820" t="str">
            <v>084-24-027</v>
          </cell>
          <cell r="C1820" t="str">
            <v>Наконечники кабельные медные ТМ 95-10-15 (уп./25 шт.) HLT</v>
          </cell>
          <cell r="D1820" t="str">
            <v>шт.</v>
          </cell>
        </row>
        <row r="1820">
          <cell r="J1820">
            <v>4650358710883</v>
          </cell>
          <cell r="K1820">
            <v>4650358710890</v>
          </cell>
        </row>
        <row r="1821">
          <cell r="B1821" t="str">
            <v>084-24-028</v>
          </cell>
          <cell r="C1821" t="str">
            <v>Наконечники кабельные медные ТМ 95-12-15 (уп./25 шт.) HLT</v>
          </cell>
          <cell r="D1821" t="str">
            <v>шт.</v>
          </cell>
        </row>
        <row r="1821">
          <cell r="J1821">
            <v>4650358710906</v>
          </cell>
          <cell r="K1821">
            <v>4650358710913</v>
          </cell>
        </row>
        <row r="1822">
          <cell r="B1822" t="str">
            <v>084-24-031</v>
          </cell>
          <cell r="C1822" t="str">
            <v>Наконечники кабельные медные ТМ 120-12-17 (уп./10 шт.) HLT</v>
          </cell>
          <cell r="D1822" t="str">
            <v>шт.</v>
          </cell>
        </row>
        <row r="1822">
          <cell r="J1822">
            <v>4650358710920</v>
          </cell>
          <cell r="K1822">
            <v>4650358710937</v>
          </cell>
        </row>
        <row r="1823">
          <cell r="B1823" t="str">
            <v>084-24-033</v>
          </cell>
          <cell r="C1823" t="str">
            <v>Наконечники кабельные медные ТМ 120-16-17 (уп./10 шт.) HLT</v>
          </cell>
          <cell r="D1823" t="str">
            <v>шт.</v>
          </cell>
        </row>
        <row r="1823">
          <cell r="J1823">
            <v>4650358710944</v>
          </cell>
          <cell r="K1823">
            <v>4650358711026</v>
          </cell>
        </row>
        <row r="1824">
          <cell r="B1824" t="str">
            <v>084-24-035</v>
          </cell>
          <cell r="C1824" t="str">
            <v>Наконечники кабельные медные ТМ 150-12-19 (уп./10 шт.) HLT</v>
          </cell>
          <cell r="D1824" t="str">
            <v>шт.</v>
          </cell>
        </row>
        <row r="1824">
          <cell r="J1824">
            <v>4650358711033</v>
          </cell>
          <cell r="K1824">
            <v>4650358711040</v>
          </cell>
        </row>
        <row r="1825">
          <cell r="B1825" t="str">
            <v>084-24-037</v>
          </cell>
          <cell r="C1825" t="str">
            <v>Наконечники кабельные медные ТМ 150-16-19 (уп./10 шт.) HLT</v>
          </cell>
          <cell r="D1825" t="str">
            <v>шт.</v>
          </cell>
        </row>
        <row r="1825">
          <cell r="J1825">
            <v>4650358711057</v>
          </cell>
          <cell r="K1825">
            <v>4650358711064</v>
          </cell>
        </row>
        <row r="1826">
          <cell r="B1826" t="str">
            <v>084-24-039</v>
          </cell>
          <cell r="C1826" t="str">
            <v>Наконечники кабельные медные ТМ 185-16-21 (уп./10 шт.) HLT</v>
          </cell>
          <cell r="D1826" t="str">
            <v>шт.</v>
          </cell>
        </row>
        <row r="1826">
          <cell r="J1826">
            <v>4650358711071</v>
          </cell>
          <cell r="K1826">
            <v>4650358711088</v>
          </cell>
        </row>
        <row r="1827">
          <cell r="B1827" t="str">
            <v>084-24-040</v>
          </cell>
          <cell r="C1827" t="str">
            <v>Наконечники кабельные медные ТМ 185-20-21 (уп./10 шт.) HLT</v>
          </cell>
          <cell r="D1827" t="str">
            <v>шт.</v>
          </cell>
        </row>
        <row r="1827">
          <cell r="J1827">
            <v>4650358711095</v>
          </cell>
          <cell r="K1827">
            <v>4650358711101</v>
          </cell>
        </row>
        <row r="1828">
          <cell r="B1828" t="str">
            <v>084-24-042</v>
          </cell>
          <cell r="C1828" t="str">
            <v>Наконечники кабельные медные ТМ 240-16-24 (уп./5 шт.) HLT</v>
          </cell>
          <cell r="D1828" t="str">
            <v>шт.</v>
          </cell>
        </row>
        <row r="1828">
          <cell r="J1828">
            <v>4650358711118</v>
          </cell>
          <cell r="K1828">
            <v>4650358711125</v>
          </cell>
        </row>
        <row r="1829">
          <cell r="B1829" t="str">
            <v>084-24-044</v>
          </cell>
          <cell r="C1829" t="str">
            <v>Наконечники кабельные медные ТМ 240-20-24 (уп./5 шт.) HLT</v>
          </cell>
          <cell r="D1829" t="str">
            <v>шт.</v>
          </cell>
        </row>
        <row r="1829">
          <cell r="J1829">
            <v>4650358711132</v>
          </cell>
          <cell r="K1829">
            <v>4650358711149</v>
          </cell>
        </row>
        <row r="1830">
          <cell r="B1830" t="str">
            <v>084-24-045</v>
          </cell>
          <cell r="C1830" t="str">
            <v>Наконечники кабельные медные ТМ 300-16-27 (уп./5 шт.) HLT</v>
          </cell>
          <cell r="D1830" t="str">
            <v>шт.</v>
          </cell>
        </row>
        <row r="1830">
          <cell r="J1830">
            <v>4650358711156</v>
          </cell>
          <cell r="K1830">
            <v>4650358711163</v>
          </cell>
        </row>
        <row r="1831">
          <cell r="B1831" t="str">
            <v>Наконечники медные луженые ТМЛ угловые</v>
          </cell>
        </row>
        <row r="1832">
          <cell r="B1832" t="str">
            <v>084-23-100</v>
          </cell>
          <cell r="C1832" t="str">
            <v>Наконечник медный луженый ТМЛ 10-6-5 (90гр) HLT</v>
          </cell>
          <cell r="D1832" t="str">
            <v>шт.</v>
          </cell>
        </row>
        <row r="1832">
          <cell r="J1832">
            <v>4650358711460</v>
          </cell>
          <cell r="K1832">
            <v>4650358711477</v>
          </cell>
        </row>
        <row r="1833">
          <cell r="B1833" t="str">
            <v>084-23-101</v>
          </cell>
          <cell r="C1833" t="str">
            <v>Наконечник медный луженый ТМЛ 16-8-6 (90гр) HLT</v>
          </cell>
          <cell r="D1833" t="str">
            <v>шт.</v>
          </cell>
        </row>
        <row r="1833">
          <cell r="J1833">
            <v>4650358710531</v>
          </cell>
          <cell r="K1833">
            <v>4650358710555</v>
          </cell>
        </row>
        <row r="1834">
          <cell r="B1834" t="str">
            <v>084-23-102</v>
          </cell>
          <cell r="C1834" t="str">
            <v>Наконечник медный луженый ТМЛ 25-8-8 (90гр) HLT</v>
          </cell>
          <cell r="D1834" t="str">
            <v>шт.</v>
          </cell>
        </row>
        <row r="1834">
          <cell r="J1834">
            <v>4650358710562</v>
          </cell>
          <cell r="K1834">
            <v>4650358710579</v>
          </cell>
        </row>
        <row r="1835">
          <cell r="B1835" t="str">
            <v>084-23-103</v>
          </cell>
          <cell r="C1835" t="str">
            <v>Наконечник медный луженый ТМЛ 35-8-9 (90гр) HLT</v>
          </cell>
          <cell r="D1835" t="str">
            <v>шт.</v>
          </cell>
        </row>
        <row r="1835">
          <cell r="J1835">
            <v>4650358710586</v>
          </cell>
          <cell r="K1835">
            <v>4650358710647</v>
          </cell>
        </row>
        <row r="1836">
          <cell r="B1836" t="str">
            <v>084-23-104</v>
          </cell>
          <cell r="C1836" t="str">
            <v>Наконечник медный луженый ТМЛ 50-8-11 (90гр) HLT</v>
          </cell>
          <cell r="D1836" t="str">
            <v>шт.</v>
          </cell>
        </row>
        <row r="1836">
          <cell r="J1836">
            <v>4650358710791</v>
          </cell>
          <cell r="K1836">
            <v>4650358710951</v>
          </cell>
        </row>
        <row r="1837">
          <cell r="B1837" t="str">
            <v>084-23-105</v>
          </cell>
          <cell r="C1837" t="str">
            <v>Наконечник медный луженый ТМЛ 50-10-11 (90гр) HLT</v>
          </cell>
          <cell r="D1837" t="str">
            <v>шт.</v>
          </cell>
        </row>
        <row r="1837">
          <cell r="J1837">
            <v>4650358710968</v>
          </cell>
          <cell r="K1837">
            <v>4650358710975</v>
          </cell>
        </row>
        <row r="1838">
          <cell r="B1838" t="str">
            <v>084-23-106</v>
          </cell>
          <cell r="C1838" t="str">
            <v>Наконечник медный луженый ТМЛ 70-10-13 (90гр) HLT</v>
          </cell>
          <cell r="D1838" t="str">
            <v>шт.</v>
          </cell>
        </row>
        <row r="1838">
          <cell r="J1838">
            <v>4650358710982</v>
          </cell>
          <cell r="K1838">
            <v>4650358710999</v>
          </cell>
        </row>
        <row r="1839">
          <cell r="B1839" t="str">
            <v>Гильзы медные луженые ГМЛ  ГОСТ 23469.3-79</v>
          </cell>
        </row>
        <row r="1840">
          <cell r="B1840" t="str">
            <v>084-21-001</v>
          </cell>
          <cell r="C1840" t="str">
            <v>Гильзы медные луженые ГМЛ 2.5-2.6 медная луженая по ГОСТ HLT</v>
          </cell>
          <cell r="D1840" t="str">
            <v>шт.</v>
          </cell>
        </row>
        <row r="1840">
          <cell r="J1840">
            <v>4650358711187</v>
          </cell>
          <cell r="K1840">
            <v>4650358711194</v>
          </cell>
        </row>
        <row r="1841">
          <cell r="B1841" t="str">
            <v>084-21-002</v>
          </cell>
          <cell r="C1841" t="str">
            <v>Гильзы медные луженые ГМЛ 4-3 медная луженая по ГОСТ HLT</v>
          </cell>
          <cell r="D1841" t="str">
            <v>шт.</v>
          </cell>
        </row>
        <row r="1841">
          <cell r="J1841">
            <v>4650358711200</v>
          </cell>
          <cell r="K1841">
            <v>4650358711217</v>
          </cell>
        </row>
        <row r="1842">
          <cell r="B1842" t="str">
            <v>084-21-003</v>
          </cell>
          <cell r="C1842" t="str">
            <v>Гильзы медные луженые ГМЛ 6-4 медная луженая по ГОСТ HLT</v>
          </cell>
          <cell r="D1842" t="str">
            <v>шт.</v>
          </cell>
        </row>
        <row r="1842">
          <cell r="J1842">
            <v>4650358711224</v>
          </cell>
          <cell r="K1842">
            <v>4650358711231</v>
          </cell>
        </row>
        <row r="1843">
          <cell r="B1843" t="str">
            <v>084-21-004</v>
          </cell>
          <cell r="C1843" t="str">
            <v>Гильзы медные луженые ГМЛ 10-5 медная луженая по ГОСТ HLT</v>
          </cell>
          <cell r="D1843" t="str">
            <v>шт.</v>
          </cell>
        </row>
        <row r="1843">
          <cell r="J1843">
            <v>4650358711248</v>
          </cell>
          <cell r="K1843">
            <v>4650358711255</v>
          </cell>
        </row>
        <row r="1844">
          <cell r="B1844" t="str">
            <v>084-21-005</v>
          </cell>
          <cell r="C1844" t="str">
            <v>Гильзы медные луженые ГМЛ 16-6 медная луженая по ГОСТ HLT</v>
          </cell>
          <cell r="D1844" t="str">
            <v>шт.</v>
          </cell>
        </row>
        <row r="1844">
          <cell r="J1844">
            <v>4650358711262</v>
          </cell>
          <cell r="K1844">
            <v>4650358711279</v>
          </cell>
        </row>
        <row r="1845">
          <cell r="B1845" t="str">
            <v>084-21-006</v>
          </cell>
          <cell r="C1845" t="str">
            <v>Гильзы медные луженые ГМЛ 25-8 медная луженая по ГОСТ HLT</v>
          </cell>
          <cell r="D1845" t="str">
            <v>шт.</v>
          </cell>
        </row>
        <row r="1845">
          <cell r="J1845">
            <v>4650358711286</v>
          </cell>
          <cell r="K1845">
            <v>4650358711293</v>
          </cell>
        </row>
        <row r="1846">
          <cell r="B1846" t="str">
            <v>084-21-007</v>
          </cell>
          <cell r="C1846" t="str">
            <v>Гильзы медные луженые ГМЛ 35-9 медная луженая по ГОСТ HLT</v>
          </cell>
          <cell r="D1846" t="str">
            <v>шт.</v>
          </cell>
        </row>
        <row r="1846">
          <cell r="J1846">
            <v>4650358711309</v>
          </cell>
          <cell r="K1846">
            <v>4650358711316</v>
          </cell>
        </row>
        <row r="1847">
          <cell r="B1847" t="str">
            <v>084-21-008</v>
          </cell>
          <cell r="C1847" t="str">
            <v>Гильзы медные луженые ГМЛ 50-11 медная луженая по ГОСТ HLT</v>
          </cell>
          <cell r="D1847" t="str">
            <v>шт.</v>
          </cell>
        </row>
        <row r="1847">
          <cell r="J1847">
            <v>4650358711323</v>
          </cell>
          <cell r="K1847">
            <v>4650358711330</v>
          </cell>
        </row>
        <row r="1848">
          <cell r="B1848" t="str">
            <v>084-21-009</v>
          </cell>
          <cell r="C1848" t="str">
            <v>Гильзы медные луженые ГМЛ 70-13 медная луженая по ГОСТ HLT</v>
          </cell>
          <cell r="D1848" t="str">
            <v>шт.</v>
          </cell>
        </row>
        <row r="1848">
          <cell r="J1848">
            <v>4650358711347</v>
          </cell>
          <cell r="K1848">
            <v>4650358711354</v>
          </cell>
        </row>
        <row r="1849">
          <cell r="B1849" t="str">
            <v>084-21-010</v>
          </cell>
          <cell r="C1849" t="str">
            <v>Гильзы медные луженые ГМЛ 95-15 медная луженая по ГОСТ HLT</v>
          </cell>
          <cell r="D1849" t="str">
            <v>шт.</v>
          </cell>
        </row>
        <row r="1849">
          <cell r="J1849">
            <v>4650358711361</v>
          </cell>
          <cell r="K1849">
            <v>4650358711378</v>
          </cell>
        </row>
        <row r="1850">
          <cell r="B1850" t="str">
            <v>084-21-011</v>
          </cell>
          <cell r="C1850" t="str">
            <v>Гильзы медные луженые ГМЛ 120-17 медная луженая по ГОСТ HLT</v>
          </cell>
          <cell r="D1850" t="str">
            <v>шт.</v>
          </cell>
        </row>
        <row r="1850">
          <cell r="J1850">
            <v>4650358711385</v>
          </cell>
          <cell r="K1850">
            <v>4650358711392</v>
          </cell>
        </row>
        <row r="1851">
          <cell r="B1851" t="str">
            <v>084-21-012</v>
          </cell>
          <cell r="C1851" t="str">
            <v>Гильзы медные луженые ГМЛ 150-19 медная луженая по ГОСТ HLT</v>
          </cell>
          <cell r="D1851" t="str">
            <v>шт.</v>
          </cell>
        </row>
        <row r="1851">
          <cell r="J1851">
            <v>4650358711408</v>
          </cell>
          <cell r="K1851">
            <v>4650358711415</v>
          </cell>
        </row>
        <row r="1852">
          <cell r="B1852" t="str">
            <v>084-21-013</v>
          </cell>
          <cell r="C1852" t="str">
            <v>Гильзы медные луженые ГМЛ 185-21 медная луженая по ГОСТ HLT</v>
          </cell>
          <cell r="D1852" t="str">
            <v>шт.</v>
          </cell>
        </row>
        <row r="1852">
          <cell r="J1852">
            <v>4650358711422</v>
          </cell>
          <cell r="K1852">
            <v>4650358711439</v>
          </cell>
        </row>
        <row r="1853">
          <cell r="B1853" t="str">
            <v>084-21-014</v>
          </cell>
          <cell r="C1853" t="str">
            <v>Гильзы медные луженые ГМЛ 240-24 медная луженая по ГОСТ HLT</v>
          </cell>
          <cell r="D1853" t="str">
            <v>шт.</v>
          </cell>
        </row>
        <row r="1853">
          <cell r="J1853">
            <v>4650358711446</v>
          </cell>
          <cell r="K1853">
            <v>4650358711453</v>
          </cell>
        </row>
        <row r="1854">
          <cell r="B1854" t="str">
            <v>Наконечники штифтовые алюминиевые НША</v>
          </cell>
        </row>
        <row r="1855">
          <cell r="B1855" t="str">
            <v>084-29-001</v>
          </cell>
          <cell r="C1855" t="str">
            <v>Наконечник штифтовой алюминиевый НША 16-14 (уп./50 шт.) HLT</v>
          </cell>
          <cell r="D1855" t="str">
            <v>шт.</v>
          </cell>
        </row>
        <row r="1855">
          <cell r="J1855" t="str">
            <v>4650358711750</v>
          </cell>
        </row>
        <row r="1856">
          <cell r="B1856" t="str">
            <v>084-29-002</v>
          </cell>
          <cell r="C1856" t="str">
            <v>Наконечник штифтовой алюминиевый НША 16-20 (уп./50 шт.) HLT</v>
          </cell>
          <cell r="D1856" t="str">
            <v>шт.</v>
          </cell>
        </row>
        <row r="1856">
          <cell r="J1856" t="str">
            <v>4650358711767</v>
          </cell>
        </row>
        <row r="1857">
          <cell r="B1857" t="str">
            <v>084-29-003</v>
          </cell>
          <cell r="C1857" t="str">
            <v>Наконечник штифтовой алюминиевый НША 25-15 (уп./50 шт.) HLT</v>
          </cell>
          <cell r="D1857" t="str">
            <v>шт.</v>
          </cell>
        </row>
        <row r="1857">
          <cell r="J1857" t="str">
            <v>4650358711903</v>
          </cell>
        </row>
        <row r="1858">
          <cell r="B1858" t="str">
            <v>084-29-004</v>
          </cell>
          <cell r="C1858" t="str">
            <v>Наконечник штифтовой алюминиевый НША 35-20 (уп./30 шт.) HLT</v>
          </cell>
          <cell r="D1858" t="str">
            <v>шт.</v>
          </cell>
        </row>
        <row r="1858">
          <cell r="J1858" t="str">
            <v>4650358711910</v>
          </cell>
        </row>
        <row r="1859">
          <cell r="B1859" t="str">
            <v>Наконечник алюминиевый ТА</v>
          </cell>
        </row>
        <row r="1860">
          <cell r="B1860" t="str">
            <v>084-30-001</v>
          </cell>
          <cell r="C1860" t="str">
            <v>Наконечник алюминиевый ТА 10-8-4,5  HLT</v>
          </cell>
          <cell r="D1860" t="str">
            <v>шт.</v>
          </cell>
          <cell r="E1860">
            <v>100</v>
          </cell>
          <cell r="F1860">
            <v>1500</v>
          </cell>
        </row>
        <row r="1860">
          <cell r="J1860">
            <v>4650358711965</v>
          </cell>
        </row>
        <row r="1861">
          <cell r="B1861" t="str">
            <v>084-30-002</v>
          </cell>
          <cell r="C1861" t="str">
            <v>Наконечник алюминиевый ТА 16-8-5,4  HLT</v>
          </cell>
          <cell r="D1861" t="str">
            <v>шт.</v>
          </cell>
          <cell r="E1861">
            <v>100</v>
          </cell>
          <cell r="F1861">
            <v>1500</v>
          </cell>
        </row>
        <row r="1861">
          <cell r="J1861">
            <v>4650358712092</v>
          </cell>
        </row>
        <row r="1862">
          <cell r="B1862" t="str">
            <v>084-30-003</v>
          </cell>
          <cell r="C1862" t="str">
            <v>Наконечник алюминиевый ТА 25-8-7  HLT</v>
          </cell>
          <cell r="D1862" t="str">
            <v>шт.</v>
          </cell>
          <cell r="E1862">
            <v>100</v>
          </cell>
          <cell r="F1862">
            <v>1000</v>
          </cell>
        </row>
        <row r="1862">
          <cell r="J1862">
            <v>4650358712108</v>
          </cell>
        </row>
        <row r="1863">
          <cell r="B1863" t="str">
            <v>084-30-004</v>
          </cell>
          <cell r="C1863" t="str">
            <v>Наконечник алюминиевый ТА 35-10-8  HLT</v>
          </cell>
          <cell r="D1863" t="str">
            <v>шт.</v>
          </cell>
          <cell r="E1863">
            <v>50</v>
          </cell>
          <cell r="F1863">
            <v>700</v>
          </cell>
        </row>
        <row r="1863">
          <cell r="J1863">
            <v>4650358712405</v>
          </cell>
        </row>
        <row r="1864">
          <cell r="B1864" t="str">
            <v>084-30-005</v>
          </cell>
          <cell r="C1864" t="str">
            <v>Наконечник алюминиевый ТА 50-10-9  HLT</v>
          </cell>
          <cell r="D1864" t="str">
            <v>шт.</v>
          </cell>
          <cell r="E1864">
            <v>50</v>
          </cell>
          <cell r="F1864">
            <v>450</v>
          </cell>
        </row>
        <row r="1864">
          <cell r="J1864">
            <v>4650358712412</v>
          </cell>
        </row>
        <row r="1865">
          <cell r="B1865" t="str">
            <v>084-30-006</v>
          </cell>
          <cell r="C1865" t="str">
            <v>Наконечник алюминиевый ТА 70-10-11  HLT</v>
          </cell>
          <cell r="D1865" t="str">
            <v>шт.</v>
          </cell>
          <cell r="E1865">
            <v>25</v>
          </cell>
          <cell r="F1865">
            <v>450</v>
          </cell>
        </row>
        <row r="1865">
          <cell r="J1865">
            <v>4650358712429</v>
          </cell>
        </row>
        <row r="1866">
          <cell r="B1866" t="str">
            <v>084-30-007</v>
          </cell>
          <cell r="C1866" t="str">
            <v>Наконечник алюминиевый ТА 70-10-12  HLT</v>
          </cell>
          <cell r="D1866" t="str">
            <v>шт.</v>
          </cell>
          <cell r="E1866">
            <v>25</v>
          </cell>
          <cell r="F1866">
            <v>450</v>
          </cell>
        </row>
        <row r="1866">
          <cell r="J1866">
            <v>4650358712436</v>
          </cell>
        </row>
        <row r="1867">
          <cell r="B1867" t="str">
            <v>084-30-008</v>
          </cell>
          <cell r="C1867" t="str">
            <v>Наконечник алюминиевый ТА 70-12-12  HLT</v>
          </cell>
          <cell r="D1867" t="str">
            <v>шт.</v>
          </cell>
          <cell r="E1867">
            <v>25</v>
          </cell>
          <cell r="F1867">
            <v>450</v>
          </cell>
        </row>
        <row r="1867">
          <cell r="J1867">
            <v>4650358712443</v>
          </cell>
        </row>
        <row r="1868">
          <cell r="B1868" t="str">
            <v>084-30-009</v>
          </cell>
          <cell r="C1868" t="str">
            <v>Наконечник алюминиевый ТА 95-12-13  HLT</v>
          </cell>
          <cell r="D1868" t="str">
            <v>шт.</v>
          </cell>
          <cell r="E1868">
            <v>25</v>
          </cell>
          <cell r="F1868">
            <v>300</v>
          </cell>
        </row>
        <row r="1868">
          <cell r="J1868">
            <v>4650358712450</v>
          </cell>
        </row>
        <row r="1869">
          <cell r="B1869" t="str">
            <v>084-30-010</v>
          </cell>
          <cell r="C1869" t="str">
            <v>Наконечник алюминиевый ТА 120-12-14  HLT</v>
          </cell>
          <cell r="D1869" t="str">
            <v>шт.</v>
          </cell>
          <cell r="E1869">
            <v>25</v>
          </cell>
          <cell r="F1869">
            <v>200</v>
          </cell>
        </row>
        <row r="1869">
          <cell r="J1869">
            <v>4650358712467</v>
          </cell>
        </row>
        <row r="1870">
          <cell r="B1870" t="str">
            <v>084-30-011</v>
          </cell>
          <cell r="C1870" t="str">
            <v>Наконечник алюминиевый ТА 150-12-17  HLT</v>
          </cell>
          <cell r="D1870" t="str">
            <v>шт.</v>
          </cell>
          <cell r="E1870">
            <v>10</v>
          </cell>
          <cell r="F1870">
            <v>200</v>
          </cell>
        </row>
        <row r="1870">
          <cell r="J1870">
            <v>4650358712474</v>
          </cell>
        </row>
        <row r="1871">
          <cell r="B1871" t="str">
            <v>084-30-012</v>
          </cell>
          <cell r="C1871" t="str">
            <v>Наконечник алюминиевый ТА 150-16-17  HLT</v>
          </cell>
          <cell r="D1871" t="str">
            <v>шт.</v>
          </cell>
          <cell r="E1871">
            <v>10</v>
          </cell>
          <cell r="F1871">
            <v>200</v>
          </cell>
        </row>
        <row r="1871">
          <cell r="J1871">
            <v>4650358712481</v>
          </cell>
        </row>
        <row r="1872">
          <cell r="B1872" t="str">
            <v>084-30-013</v>
          </cell>
          <cell r="C1872" t="str">
            <v>Наконечник алюминиевый ТА 185-16-19  HLT</v>
          </cell>
          <cell r="D1872" t="str">
            <v>шт.</v>
          </cell>
          <cell r="E1872">
            <v>10</v>
          </cell>
          <cell r="F1872">
            <v>170</v>
          </cell>
        </row>
        <row r="1872">
          <cell r="J1872">
            <v>4650358712498</v>
          </cell>
        </row>
        <row r="1873">
          <cell r="B1873" t="str">
            <v>084-30-014</v>
          </cell>
          <cell r="C1873" t="str">
            <v>Наконечник алюминиевый ТА 240-20-20  HLT</v>
          </cell>
          <cell r="D1873" t="str">
            <v>шт.</v>
          </cell>
          <cell r="E1873">
            <v>10</v>
          </cell>
          <cell r="F1873">
            <v>110</v>
          </cell>
        </row>
        <row r="1873">
          <cell r="J1873">
            <v>4650358712504</v>
          </cell>
        </row>
        <row r="1874">
          <cell r="B1874" t="str">
            <v>084-30-015</v>
          </cell>
          <cell r="C1874" t="str">
            <v>Наконечник алюминиевый ТА 300-20-24  HLT</v>
          </cell>
          <cell r="D1874" t="str">
            <v>шт.</v>
          </cell>
          <cell r="E1874">
            <v>5</v>
          </cell>
          <cell r="F1874">
            <v>80</v>
          </cell>
        </row>
        <row r="1874">
          <cell r="J1874">
            <v>4650358712511</v>
          </cell>
        </row>
        <row r="1875">
          <cell r="B1875" t="str">
            <v>Гильза алюминиевая ГА</v>
          </cell>
        </row>
        <row r="1876">
          <cell r="B1876" t="str">
            <v>084-31-001</v>
          </cell>
          <cell r="C1876" t="str">
            <v>Гильза алюминиевая ГА 10-4,5  HLT</v>
          </cell>
          <cell r="D1876" t="str">
            <v>шт.</v>
          </cell>
          <cell r="E1876">
            <v>100</v>
          </cell>
          <cell r="F1876">
            <v>1500</v>
          </cell>
        </row>
        <row r="1876">
          <cell r="J1876">
            <v>4650358712542</v>
          </cell>
        </row>
        <row r="1877">
          <cell r="B1877" t="str">
            <v>084-31-002</v>
          </cell>
          <cell r="C1877" t="str">
            <v>Гильза алюминиевая ГА 16-5,4  HLT</v>
          </cell>
          <cell r="D1877" t="str">
            <v>шт.</v>
          </cell>
          <cell r="E1877">
            <v>100</v>
          </cell>
          <cell r="F1877">
            <v>1500</v>
          </cell>
        </row>
        <row r="1877">
          <cell r="J1877">
            <v>4650358712559</v>
          </cell>
        </row>
        <row r="1878">
          <cell r="B1878" t="str">
            <v>084-31-003</v>
          </cell>
          <cell r="C1878" t="str">
            <v>Гильза алюминиевая ГА 25-7  HLT</v>
          </cell>
          <cell r="D1878" t="str">
            <v>шт.</v>
          </cell>
          <cell r="E1878">
            <v>100</v>
          </cell>
          <cell r="F1878">
            <v>1100</v>
          </cell>
        </row>
        <row r="1878">
          <cell r="J1878">
            <v>4650358712566</v>
          </cell>
        </row>
        <row r="1879">
          <cell r="B1879" t="str">
            <v>084-31-004</v>
          </cell>
          <cell r="C1879" t="str">
            <v>Гильза алюминиевая ГА 35-8  HLT</v>
          </cell>
          <cell r="D1879" t="str">
            <v>шт.</v>
          </cell>
          <cell r="E1879">
            <v>50</v>
          </cell>
          <cell r="F1879">
            <v>800</v>
          </cell>
        </row>
        <row r="1879">
          <cell r="J1879">
            <v>4650358712573</v>
          </cell>
        </row>
        <row r="1880">
          <cell r="B1880" t="str">
            <v>084-31-005</v>
          </cell>
          <cell r="C1880" t="str">
            <v>Гильза алюминиевая ГА 50-9  HLT</v>
          </cell>
          <cell r="D1880" t="str">
            <v>шт.</v>
          </cell>
          <cell r="E1880">
            <v>50</v>
          </cell>
          <cell r="F1880">
            <v>500</v>
          </cell>
        </row>
        <row r="1880">
          <cell r="J1880">
            <v>4650358712580</v>
          </cell>
        </row>
        <row r="1881">
          <cell r="B1881" t="str">
            <v>084-31-006</v>
          </cell>
          <cell r="C1881" t="str">
            <v>Гильза алюминиевая ГА 70-12  HLT</v>
          </cell>
          <cell r="D1881" t="str">
            <v>шт.</v>
          </cell>
          <cell r="E1881">
            <v>25</v>
          </cell>
          <cell r="F1881">
            <v>450</v>
          </cell>
        </row>
        <row r="1881">
          <cell r="J1881">
            <v>4650358712597</v>
          </cell>
        </row>
        <row r="1882">
          <cell r="B1882" t="str">
            <v>084-31-007</v>
          </cell>
          <cell r="C1882" t="str">
            <v>Гильза алюминиевая ГА 95-13  HLT</v>
          </cell>
          <cell r="D1882" t="str">
            <v>шт.</v>
          </cell>
          <cell r="E1882">
            <v>25</v>
          </cell>
          <cell r="F1882">
            <v>300</v>
          </cell>
        </row>
        <row r="1882">
          <cell r="J1882">
            <v>4650358712603</v>
          </cell>
        </row>
        <row r="1883">
          <cell r="B1883" t="str">
            <v>084-31-008</v>
          </cell>
          <cell r="C1883" t="str">
            <v>Гильза алюминиевая ГА 120-14  HLT</v>
          </cell>
          <cell r="D1883" t="str">
            <v>шт.</v>
          </cell>
          <cell r="E1883">
            <v>25</v>
          </cell>
          <cell r="F1883">
            <v>200</v>
          </cell>
        </row>
        <row r="1883">
          <cell r="J1883">
            <v>4650358712627</v>
          </cell>
        </row>
        <row r="1884">
          <cell r="B1884" t="str">
            <v>084-31-009</v>
          </cell>
          <cell r="C1884" t="str">
            <v>Гильза алюминиевая ГА 150-17  HLT</v>
          </cell>
          <cell r="D1884" t="str">
            <v>шт.</v>
          </cell>
          <cell r="E1884">
            <v>10</v>
          </cell>
          <cell r="F1884">
            <v>200</v>
          </cell>
        </row>
        <row r="1884">
          <cell r="J1884">
            <v>4650358712634</v>
          </cell>
        </row>
        <row r="1885">
          <cell r="B1885" t="str">
            <v>084-31-010</v>
          </cell>
          <cell r="C1885" t="str">
            <v>Гильза алюминиевая ГА 185-19  HLT</v>
          </cell>
          <cell r="D1885" t="str">
            <v>шт.</v>
          </cell>
          <cell r="E1885">
            <v>10</v>
          </cell>
          <cell r="F1885">
            <v>200</v>
          </cell>
        </row>
        <row r="1885">
          <cell r="J1885">
            <v>4650358712641</v>
          </cell>
        </row>
        <row r="1886">
          <cell r="B1886" t="str">
            <v>084-31-011</v>
          </cell>
          <cell r="C1886" t="str">
            <v>Гильза алюминиевая ГА 240-20  HLT</v>
          </cell>
          <cell r="D1886" t="str">
            <v>шт.</v>
          </cell>
          <cell r="E1886">
            <v>10</v>
          </cell>
          <cell r="F1886">
            <v>130</v>
          </cell>
        </row>
        <row r="1886">
          <cell r="J1886">
            <v>4650358712658</v>
          </cell>
        </row>
        <row r="1887">
          <cell r="B1887" t="str">
            <v>Площадки самоклеющиеся под Хомуты -белый</v>
          </cell>
        </row>
        <row r="1887">
          <cell r="G1887">
            <v>0</v>
          </cell>
        </row>
        <row r="1888">
          <cell r="B1888" t="str">
            <v>084-07-78</v>
          </cell>
          <cell r="C1888" t="str">
            <v>Площадка самоклеющаяся 20*20 под хомуты (уп./100 шт) HLT</v>
          </cell>
          <cell r="D1888" t="str">
            <v>уп.</v>
          </cell>
        </row>
        <row r="1888">
          <cell r="J1888">
            <v>4670042797600</v>
          </cell>
        </row>
        <row r="1889">
          <cell r="B1889" t="str">
            <v>084-07-79</v>
          </cell>
          <cell r="C1889" t="str">
            <v>Площадка самоклеющаяся 25*25 под хомуты (уп./100 шт) HLT</v>
          </cell>
          <cell r="D1889" t="str">
            <v>уп.</v>
          </cell>
          <cell r="E1889">
            <v>1</v>
          </cell>
          <cell r="F1889">
            <v>120</v>
          </cell>
        </row>
        <row r="1889">
          <cell r="I1889">
            <v>16.5</v>
          </cell>
          <cell r="J1889">
            <v>4670042797594</v>
          </cell>
        </row>
        <row r="1890">
          <cell r="B1890" t="str">
            <v>084-07-80</v>
          </cell>
          <cell r="C1890" t="str">
            <v>Площадка самоклеющаяся 30*30 под хомуты (уп./100 шт) HLT</v>
          </cell>
          <cell r="D1890" t="str">
            <v>уп.</v>
          </cell>
        </row>
        <row r="1890">
          <cell r="I1890">
            <v>17.7</v>
          </cell>
          <cell r="J1890">
            <v>4670042797617</v>
          </cell>
        </row>
        <row r="1891">
          <cell r="B1891" t="str">
            <v>084-07-73</v>
          </cell>
          <cell r="C1891" t="str">
            <v>Площадка самоклеющаяся 40*40 под хомуты (уп./100 шт) HLT</v>
          </cell>
          <cell r="D1891" t="str">
            <v>уп.</v>
          </cell>
          <cell r="E1891">
            <v>1</v>
          </cell>
          <cell r="F1891">
            <v>10</v>
          </cell>
          <cell r="G1891">
            <v>3.55</v>
          </cell>
        </row>
        <row r="1891">
          <cell r="J1891">
            <v>4670042796146</v>
          </cell>
        </row>
        <row r="1892">
          <cell r="B1892" t="str">
            <v>084-07-70</v>
          </cell>
          <cell r="C1892" t="str">
            <v>Площадка самоклеющаяся 20*20 под хомуты (уп./500 шт) HLT</v>
          </cell>
          <cell r="D1892" t="str">
            <v>уп.</v>
          </cell>
          <cell r="E1892">
            <v>1</v>
          </cell>
          <cell r="F1892">
            <v>40</v>
          </cell>
          <cell r="G1892">
            <v>0.425</v>
          </cell>
        </row>
        <row r="1892">
          <cell r="I1892">
            <v>17</v>
          </cell>
          <cell r="J1892">
            <v>4670042796115</v>
          </cell>
        </row>
        <row r="1893">
          <cell r="B1893" t="str">
            <v>084-07-71</v>
          </cell>
          <cell r="C1893" t="str">
            <v>Площадка самоклеющаяся 25*25 под хомуты (уп./500 шт) HLT</v>
          </cell>
          <cell r="D1893" t="str">
            <v>уп.</v>
          </cell>
          <cell r="E1893">
            <v>1</v>
          </cell>
          <cell r="F1893">
            <v>30</v>
          </cell>
          <cell r="G1893">
            <v>0.65</v>
          </cell>
        </row>
        <row r="1893">
          <cell r="I1893">
            <v>19.5</v>
          </cell>
          <cell r="J1893">
            <v>4670042796122</v>
          </cell>
        </row>
        <row r="1894">
          <cell r="B1894" t="str">
            <v>084-07-72</v>
          </cell>
          <cell r="C1894" t="str">
            <v>Площадка самоклеющаяся 30*30 под хомуты (уп./500 шт) HLT</v>
          </cell>
          <cell r="D1894" t="str">
            <v>уп.</v>
          </cell>
          <cell r="E1894">
            <v>1</v>
          </cell>
          <cell r="F1894">
            <v>20</v>
          </cell>
          <cell r="G1894">
            <v>1.025</v>
          </cell>
        </row>
        <row r="1894">
          <cell r="I1894">
            <v>20.5</v>
          </cell>
          <cell r="J1894">
            <v>4670042796139</v>
          </cell>
        </row>
        <row r="1895">
          <cell r="B1895" t="str">
            <v>Площадки самоклеющиеся под Хомуты -черный</v>
          </cell>
        </row>
        <row r="1896">
          <cell r="B1896" t="str">
            <v>084-07-74</v>
          </cell>
          <cell r="C1896" t="str">
            <v>Площадка самоклеющаяся 20*20 под хомуты -черный (уп./100 шт) HLT</v>
          </cell>
          <cell r="D1896" t="str">
            <v>уп.</v>
          </cell>
        </row>
        <row r="1896">
          <cell r="J1896">
            <v>4670042798010</v>
          </cell>
        </row>
        <row r="1897">
          <cell r="B1897" t="str">
            <v>084-07-75</v>
          </cell>
          <cell r="C1897" t="str">
            <v>Площадка самоклеющаяся 25*25 под хомуты -черный (уп./100 шт) HLT</v>
          </cell>
          <cell r="D1897" t="str">
            <v>уп.</v>
          </cell>
        </row>
        <row r="1897">
          <cell r="I1897">
            <v>16.4</v>
          </cell>
          <cell r="J1897">
            <v>4670042798027</v>
          </cell>
        </row>
        <row r="1898">
          <cell r="B1898" t="str">
            <v>084-07-76</v>
          </cell>
          <cell r="C1898" t="str">
            <v>Площадка самоклеющаяся 30*30 под хомуты -черный (уп./100 шт) HLT</v>
          </cell>
          <cell r="D1898" t="str">
            <v>уп.</v>
          </cell>
        </row>
        <row r="1898">
          <cell r="J1898">
            <v>4670042798034</v>
          </cell>
        </row>
        <row r="1899">
          <cell r="B1899" t="str">
            <v>084-07-77</v>
          </cell>
          <cell r="C1899" t="str">
            <v>Площадка самоклеющаяся 40*40 под хомуты -черный (уп./100 шт) HLT</v>
          </cell>
          <cell r="D1899" t="str">
            <v>уп.</v>
          </cell>
        </row>
        <row r="1899">
          <cell r="J1899">
            <v>4630076446868</v>
          </cell>
        </row>
        <row r="1901">
          <cell r="B1901" t="str">
            <v>084-07-312</v>
          </cell>
          <cell r="C1901" t="str">
            <v>Площадки самоклеящиеся ПСК-1 черный (уп./100 шт) HLT</v>
          </cell>
          <cell r="D1901" t="str">
            <v>уп.</v>
          </cell>
        </row>
        <row r="1901">
          <cell r="J1901">
            <v>4620105820165</v>
          </cell>
        </row>
        <row r="1902">
          <cell r="B1902" t="str">
            <v>084-07-313</v>
          </cell>
          <cell r="C1902" t="str">
            <v>Площадки самоклеящиеся ПСК-2 черный (уп./100 шт) HLT</v>
          </cell>
          <cell r="D1902" t="str">
            <v>уп.</v>
          </cell>
        </row>
        <row r="1902">
          <cell r="J1902">
            <v>4620105820172</v>
          </cell>
        </row>
        <row r="1903">
          <cell r="B1903" t="str">
            <v>Хомуты нейлоновые-белый нейлон</v>
          </cell>
        </row>
        <row r="1904">
          <cell r="B1904" t="str">
            <v>084-01-01</v>
          </cell>
          <cell r="C1904" t="str">
            <v>Xомуты NCT-2.5*60 -белый (уп./100 шт) HLT</v>
          </cell>
          <cell r="D1904" t="str">
            <v>уп.</v>
          </cell>
          <cell r="E1904">
            <v>10</v>
          </cell>
          <cell r="F1904">
            <v>500</v>
          </cell>
          <cell r="G1904">
            <v>0</v>
          </cell>
        </row>
        <row r="1904">
          <cell r="J1904" t="str">
            <v>4670042793213</v>
          </cell>
        </row>
        <row r="1905">
          <cell r="B1905" t="str">
            <v>084-01-02</v>
          </cell>
          <cell r="C1905" t="str">
            <v>Xомуты NCT-2.5*80 -белый (уп./100 шт) HLT</v>
          </cell>
          <cell r="D1905" t="str">
            <v>уп.</v>
          </cell>
          <cell r="E1905">
            <v>10</v>
          </cell>
          <cell r="F1905">
            <v>500</v>
          </cell>
          <cell r="G1905">
            <v>0</v>
          </cell>
        </row>
        <row r="1905">
          <cell r="J1905" t="str">
            <v>4670042793220</v>
          </cell>
        </row>
        <row r="1906">
          <cell r="B1906" t="str">
            <v>084-01-03</v>
          </cell>
          <cell r="C1906" t="str">
            <v>Xомуты NCT-2.5*100 -белый(уп./100 шт) HLT</v>
          </cell>
          <cell r="D1906" t="str">
            <v>уп.</v>
          </cell>
          <cell r="E1906">
            <v>10</v>
          </cell>
          <cell r="F1906">
            <v>330</v>
          </cell>
          <cell r="G1906">
            <v>0.028</v>
          </cell>
        </row>
        <row r="1906">
          <cell r="I1906">
            <v>11</v>
          </cell>
          <cell r="J1906" t="str">
            <v>4670042793237</v>
          </cell>
          <cell r="K1906">
            <v>4650358713556</v>
          </cell>
        </row>
        <row r="1907">
          <cell r="B1907" t="str">
            <v>084-01-04</v>
          </cell>
          <cell r="C1907" t="str">
            <v>Xомуты NCT-2.5*120 -белый(уп./100 шт) HLT</v>
          </cell>
          <cell r="D1907" t="str">
            <v>уп.</v>
          </cell>
          <cell r="E1907">
            <v>10</v>
          </cell>
          <cell r="F1907">
            <v>280</v>
          </cell>
          <cell r="G1907">
            <v>0.034</v>
          </cell>
        </row>
        <row r="1907">
          <cell r="I1907">
            <v>15</v>
          </cell>
          <cell r="J1907" t="str">
            <v>4670042793244</v>
          </cell>
          <cell r="K1907">
            <v>4650358713563</v>
          </cell>
        </row>
        <row r="1908">
          <cell r="B1908" t="str">
            <v>084-01-05</v>
          </cell>
          <cell r="C1908" t="str">
            <v>Xомуты NCT-2,5*150 -белый(уп./100 шт) HLT</v>
          </cell>
          <cell r="D1908" t="str">
            <v>уп.</v>
          </cell>
          <cell r="E1908">
            <v>10</v>
          </cell>
          <cell r="F1908">
            <v>230</v>
          </cell>
          <cell r="G1908">
            <v>0.04</v>
          </cell>
        </row>
        <row r="1908">
          <cell r="I1908">
            <v>15</v>
          </cell>
          <cell r="J1908" t="str">
            <v>4670042793251</v>
          </cell>
          <cell r="K1908">
            <v>4650358713570</v>
          </cell>
        </row>
        <row r="1909">
          <cell r="B1909" t="str">
            <v>084-01-07</v>
          </cell>
          <cell r="C1909" t="str">
            <v>Xомуты NCT-2.5*200 -белый(уп./100 шт) HLT</v>
          </cell>
          <cell r="D1909" t="str">
            <v>уп.</v>
          </cell>
          <cell r="E1909">
            <v>10</v>
          </cell>
          <cell r="F1909">
            <v>180</v>
          </cell>
          <cell r="G1909">
            <v>0.0566666666666667</v>
          </cell>
        </row>
        <row r="1909">
          <cell r="I1909">
            <v>16</v>
          </cell>
          <cell r="J1909" t="str">
            <v>4670042793268</v>
          </cell>
          <cell r="K1909">
            <v>4650358713587</v>
          </cell>
        </row>
        <row r="1910">
          <cell r="B1910" t="str">
            <v>084-01-98</v>
          </cell>
          <cell r="C1910" t="str">
            <v>Xомуты NCT-2.5*250 -белый(уп./100 шт) HLT</v>
          </cell>
          <cell r="D1910" t="str">
            <v>уп.</v>
          </cell>
        </row>
        <row r="1910">
          <cell r="J1910">
            <v>4620105825085</v>
          </cell>
          <cell r="K1910">
            <v>4650358713594</v>
          </cell>
        </row>
        <row r="1911">
          <cell r="B1911" t="str">
            <v>084-01-08</v>
          </cell>
          <cell r="C1911" t="str">
            <v>Xомуты NCT-3.6*100 -белый(уп./100 шт) HLT</v>
          </cell>
          <cell r="D1911" t="str">
            <v>уп.</v>
          </cell>
          <cell r="E1911">
            <v>10</v>
          </cell>
          <cell r="F1911">
            <v>180</v>
          </cell>
          <cell r="G1911">
            <v>0.0533333333333333</v>
          </cell>
        </row>
        <row r="1911">
          <cell r="I1911">
            <v>11</v>
          </cell>
          <cell r="J1911" t="str">
            <v>4670042793275</v>
          </cell>
          <cell r="K1911">
            <v>4650358713600</v>
          </cell>
        </row>
        <row r="1912">
          <cell r="B1912" t="str">
            <v>084-01-09</v>
          </cell>
          <cell r="C1912" t="str">
            <v>Xомуты NCT-3.6*120 -белый(уп./100 шт) HLT</v>
          </cell>
          <cell r="D1912" t="str">
            <v>уп.</v>
          </cell>
          <cell r="E1912">
            <v>10</v>
          </cell>
          <cell r="F1912">
            <v>330</v>
          </cell>
          <cell r="G1912">
            <v>0</v>
          </cell>
        </row>
        <row r="1912">
          <cell r="J1912" t="str">
            <v>4670042793282</v>
          </cell>
          <cell r="K1912">
            <v>4650358713617</v>
          </cell>
        </row>
        <row r="1913">
          <cell r="B1913" t="str">
            <v>084-01-10</v>
          </cell>
          <cell r="C1913" t="str">
            <v>Xомуты NCT-3.6*150 -белый(уп./100 шт) HLT</v>
          </cell>
          <cell r="D1913" t="str">
            <v>уп.</v>
          </cell>
          <cell r="E1913">
            <v>10</v>
          </cell>
          <cell r="F1913">
            <v>140</v>
          </cell>
          <cell r="G1913">
            <v>0.064</v>
          </cell>
        </row>
        <row r="1913">
          <cell r="I1913">
            <v>14</v>
          </cell>
          <cell r="J1913" t="str">
            <v>4670042793299</v>
          </cell>
          <cell r="K1913">
            <v>4650358713624</v>
          </cell>
        </row>
        <row r="1914">
          <cell r="B1914" t="str">
            <v>084-01-11</v>
          </cell>
          <cell r="C1914" t="str">
            <v>Xомуты NCT-3.6*200 -белый(уп./100 шт) HLT</v>
          </cell>
          <cell r="D1914" t="str">
            <v>уп.</v>
          </cell>
          <cell r="E1914">
            <v>10</v>
          </cell>
          <cell r="F1914">
            <v>100</v>
          </cell>
          <cell r="G1914">
            <v>0.085</v>
          </cell>
        </row>
        <row r="1914">
          <cell r="I1914">
            <v>16</v>
          </cell>
          <cell r="J1914" t="str">
            <v>4670042793305</v>
          </cell>
          <cell r="K1914">
            <v>4650358713631</v>
          </cell>
        </row>
        <row r="1915">
          <cell r="B1915" t="str">
            <v>084-01-12</v>
          </cell>
          <cell r="C1915" t="str">
            <v>Xомуты NCT-3.6*250 -белый(уп./100 шт) HLT</v>
          </cell>
          <cell r="D1915" t="str">
            <v>уп.</v>
          </cell>
          <cell r="E1915">
            <v>10</v>
          </cell>
          <cell r="F1915">
            <v>90</v>
          </cell>
          <cell r="G1915">
            <v>0.11</v>
          </cell>
        </row>
        <row r="1915">
          <cell r="I1915">
            <v>22</v>
          </cell>
          <cell r="J1915" t="str">
            <v>4670042793312</v>
          </cell>
          <cell r="K1915">
            <v>4650358713648</v>
          </cell>
        </row>
        <row r="1916">
          <cell r="B1916" t="str">
            <v>084-01-13</v>
          </cell>
          <cell r="C1916" t="str">
            <v>Xомуты NCT-3.6*300 -белый(уп./100 шт) HLT</v>
          </cell>
          <cell r="D1916" t="str">
            <v>уп.</v>
          </cell>
          <cell r="E1916">
            <v>10</v>
          </cell>
          <cell r="F1916">
            <v>70</v>
          </cell>
          <cell r="G1916">
            <v>0.126666666666667</v>
          </cell>
        </row>
        <row r="1916">
          <cell r="I1916">
            <v>19</v>
          </cell>
          <cell r="J1916" t="str">
            <v>4670042793329</v>
          </cell>
          <cell r="K1916">
            <v>4650358713655</v>
          </cell>
        </row>
        <row r="1917">
          <cell r="B1917" t="str">
            <v>084-01-14</v>
          </cell>
          <cell r="C1917" t="str">
            <v>Xомуты NCT-4.8*120 -белый(уп./100 шт) HLT</v>
          </cell>
          <cell r="D1917" t="str">
            <v>уп.</v>
          </cell>
          <cell r="E1917">
            <v>10</v>
          </cell>
          <cell r="F1917">
            <v>100</v>
          </cell>
          <cell r="G1917">
            <v>0</v>
          </cell>
        </row>
        <row r="1917">
          <cell r="J1917" t="str">
            <v>4670042793336</v>
          </cell>
          <cell r="K1917">
            <v>4650358713662</v>
          </cell>
        </row>
        <row r="1918">
          <cell r="B1918" t="str">
            <v>084-01-15</v>
          </cell>
          <cell r="C1918" t="str">
            <v>Xомуты NCT-4.8*150 -белый(уп./100 шт) HLT</v>
          </cell>
          <cell r="D1918" t="str">
            <v>уп.</v>
          </cell>
          <cell r="E1918">
            <v>10</v>
          </cell>
          <cell r="F1918">
            <v>80</v>
          </cell>
          <cell r="G1918">
            <v>0</v>
          </cell>
        </row>
        <row r="1918">
          <cell r="J1918" t="str">
            <v>4670042793343</v>
          </cell>
          <cell r="K1918">
            <v>4650358713679</v>
          </cell>
        </row>
        <row r="1919">
          <cell r="B1919" t="str">
            <v>084-01-16</v>
          </cell>
          <cell r="C1919" t="str">
            <v>Xомуты NCT-4.8*200 -белый(уп./100 шт) HLT</v>
          </cell>
          <cell r="D1919" t="str">
            <v>уп.</v>
          </cell>
          <cell r="E1919">
            <v>10</v>
          </cell>
          <cell r="F1919">
            <v>80</v>
          </cell>
          <cell r="G1919">
            <v>0.115</v>
          </cell>
        </row>
        <row r="1919">
          <cell r="I1919">
            <v>22</v>
          </cell>
          <cell r="J1919" t="str">
            <v>4670042793350</v>
          </cell>
          <cell r="K1919">
            <v>4650358713686</v>
          </cell>
        </row>
        <row r="1920">
          <cell r="B1920" t="str">
            <v>084-01-17</v>
          </cell>
          <cell r="C1920" t="str">
            <v>Xомуты NCT-4.8*250 -белый(уп./100 шт) HLT</v>
          </cell>
          <cell r="D1920" t="str">
            <v>уп.</v>
          </cell>
          <cell r="E1920">
            <v>10</v>
          </cell>
          <cell r="F1920">
            <v>70</v>
          </cell>
          <cell r="G1920">
            <v>0.133333333333333</v>
          </cell>
        </row>
        <row r="1920">
          <cell r="J1920" t="str">
            <v>4670042793367</v>
          </cell>
          <cell r="K1920">
            <v>4650358713693</v>
          </cell>
        </row>
        <row r="1921">
          <cell r="B1921" t="str">
            <v>084-01-18</v>
          </cell>
          <cell r="C1921" t="str">
            <v>Xомуты NCT-4.8*300 -белый(уп./100 шт) HLT</v>
          </cell>
          <cell r="D1921" t="str">
            <v>уп.</v>
          </cell>
          <cell r="E1921">
            <v>10</v>
          </cell>
          <cell r="F1921">
            <v>50</v>
          </cell>
          <cell r="G1921">
            <v>0.18</v>
          </cell>
        </row>
        <row r="1921">
          <cell r="J1921" t="str">
            <v>4670042793374</v>
          </cell>
          <cell r="K1921">
            <v>4650358713709</v>
          </cell>
        </row>
        <row r="1922">
          <cell r="B1922" t="str">
            <v>084-01-19</v>
          </cell>
          <cell r="C1922" t="str">
            <v>Xомуты NCT-4.8*350 -белый(уп./100 шт) HLT</v>
          </cell>
          <cell r="D1922" t="str">
            <v>уп.</v>
          </cell>
          <cell r="E1922">
            <v>1</v>
          </cell>
          <cell r="F1922">
            <v>60</v>
          </cell>
          <cell r="G1922">
            <v>0.2</v>
          </cell>
        </row>
        <row r="1922">
          <cell r="I1922">
            <v>21</v>
          </cell>
          <cell r="J1922" t="str">
            <v>4670042793381</v>
          </cell>
        </row>
        <row r="1923">
          <cell r="B1923" t="str">
            <v>084-01-20</v>
          </cell>
          <cell r="C1923" t="str">
            <v>Xомуты  NCT-4.8*380 -белый (уп./100 шт) HLT</v>
          </cell>
          <cell r="D1923" t="str">
            <v>уп.</v>
          </cell>
          <cell r="E1923">
            <v>1</v>
          </cell>
          <cell r="F1923">
            <v>40</v>
          </cell>
          <cell r="G1923">
            <v>0.22</v>
          </cell>
        </row>
        <row r="1923">
          <cell r="J1923" t="str">
            <v>4670042793398</v>
          </cell>
        </row>
        <row r="1924">
          <cell r="B1924" t="str">
            <v>084-01-21</v>
          </cell>
          <cell r="C1924" t="str">
            <v>Xомуты  NCT-4.8*400 -белый (уп./100 шт) HLT</v>
          </cell>
          <cell r="D1924" t="str">
            <v>уп.</v>
          </cell>
          <cell r="E1924">
            <v>1</v>
          </cell>
          <cell r="F1924">
            <v>50</v>
          </cell>
          <cell r="G1924">
            <v>0</v>
          </cell>
        </row>
        <row r="1924">
          <cell r="I1924">
            <v>11</v>
          </cell>
          <cell r="J1924" t="str">
            <v>4670042793404</v>
          </cell>
        </row>
        <row r="1925">
          <cell r="B1925" t="str">
            <v>084-01-22</v>
          </cell>
          <cell r="C1925" t="str">
            <v>Xомуты  NCT-4.8*450 -белый (уп./100 шт) HLT</v>
          </cell>
          <cell r="D1925" t="str">
            <v>уп.</v>
          </cell>
          <cell r="E1925">
            <v>1</v>
          </cell>
          <cell r="F1925">
            <v>30</v>
          </cell>
          <cell r="G1925">
            <v>0</v>
          </cell>
        </row>
        <row r="1925">
          <cell r="I1925">
            <v>29</v>
          </cell>
          <cell r="J1925" t="str">
            <v>4670042793411</v>
          </cell>
        </row>
        <row r="1926">
          <cell r="B1926" t="str">
            <v>084-01-23</v>
          </cell>
          <cell r="C1926" t="str">
            <v>Xомуты  NCT-4.8*500 -белый (уп./100 шт) HLT</v>
          </cell>
          <cell r="D1926" t="str">
            <v>уп.</v>
          </cell>
          <cell r="E1926">
            <v>1</v>
          </cell>
          <cell r="F1926">
            <v>25</v>
          </cell>
          <cell r="G1926">
            <v>0.32</v>
          </cell>
        </row>
        <row r="1926">
          <cell r="J1926" t="str">
            <v>4670042793428</v>
          </cell>
        </row>
        <row r="1927">
          <cell r="B1927" t="str">
            <v>084-01-24</v>
          </cell>
          <cell r="C1927" t="str">
            <v>Xомуты NCT-7.2*200 -белый(уп./100 шт) HLT</v>
          </cell>
          <cell r="D1927" t="str">
            <v>уп.</v>
          </cell>
          <cell r="E1927">
            <v>1</v>
          </cell>
          <cell r="F1927">
            <v>40</v>
          </cell>
          <cell r="G1927">
            <v>0.2</v>
          </cell>
        </row>
        <row r="1927">
          <cell r="J1927" t="str">
            <v>4670042793435</v>
          </cell>
        </row>
        <row r="1928">
          <cell r="B1928" t="str">
            <v>084-01-25</v>
          </cell>
          <cell r="C1928" t="str">
            <v>Xомуты NCT-7.2*250 -белый(уп./100 шт) HLT</v>
          </cell>
          <cell r="D1928" t="str">
            <v>уп.</v>
          </cell>
          <cell r="E1928">
            <v>1</v>
          </cell>
          <cell r="F1928">
            <v>34</v>
          </cell>
          <cell r="G1928">
            <v>0.25</v>
          </cell>
        </row>
        <row r="1928">
          <cell r="J1928" t="str">
            <v>4670042793442</v>
          </cell>
        </row>
        <row r="1929">
          <cell r="B1929" t="str">
            <v>084-01-26</v>
          </cell>
          <cell r="C1929" t="str">
            <v>Xомуты NCT-7.2*300 -белый(уп./100 шт) HLT</v>
          </cell>
          <cell r="D1929" t="str">
            <v>уп.</v>
          </cell>
          <cell r="E1929">
            <v>1</v>
          </cell>
          <cell r="F1929">
            <v>30</v>
          </cell>
          <cell r="G1929">
            <v>0.3</v>
          </cell>
        </row>
        <row r="1929">
          <cell r="I1929">
            <v>15</v>
          </cell>
          <cell r="J1929" t="str">
            <v>4670042793459</v>
          </cell>
        </row>
        <row r="1930">
          <cell r="B1930" t="str">
            <v>084-01-27</v>
          </cell>
          <cell r="C1930" t="str">
            <v>Xомуты  NCT-7.2*350 -белый (уп./100 шт) HLT</v>
          </cell>
          <cell r="D1930" t="str">
            <v>уп.</v>
          </cell>
          <cell r="E1930">
            <v>1</v>
          </cell>
          <cell r="F1930">
            <v>25</v>
          </cell>
          <cell r="G1930">
            <v>0</v>
          </cell>
        </row>
        <row r="1930">
          <cell r="I1930">
            <v>17</v>
          </cell>
          <cell r="J1930" t="str">
            <v>4670042793466</v>
          </cell>
        </row>
        <row r="1931">
          <cell r="B1931" t="str">
            <v>084-01-28</v>
          </cell>
          <cell r="C1931" t="str">
            <v>Xомуты  NCT-7.2*380 -белый (уп./100 шт) HLT</v>
          </cell>
          <cell r="D1931" t="str">
            <v>уп.</v>
          </cell>
          <cell r="E1931">
            <v>1</v>
          </cell>
          <cell r="F1931">
            <v>30</v>
          </cell>
          <cell r="G1931">
            <v>0.38</v>
          </cell>
        </row>
        <row r="1931">
          <cell r="J1931" t="str">
            <v>4670042793473</v>
          </cell>
        </row>
        <row r="1932">
          <cell r="B1932" t="str">
            <v>084-01-29</v>
          </cell>
          <cell r="C1932" t="str">
            <v>Xомуты NCT-7.2*400 -белый(уп./100 шт) HLT</v>
          </cell>
          <cell r="D1932" t="str">
            <v>уп.</v>
          </cell>
          <cell r="E1932">
            <v>1</v>
          </cell>
          <cell r="F1932">
            <v>30</v>
          </cell>
          <cell r="G1932">
            <v>0.42</v>
          </cell>
        </row>
        <row r="1932">
          <cell r="J1932" t="str">
            <v>4670042793480</v>
          </cell>
        </row>
        <row r="1933">
          <cell r="B1933" t="str">
            <v>084-01-30</v>
          </cell>
          <cell r="C1933" t="str">
            <v>Xомуты  NCT-7.2*450 -белый (уп./100 шт) HLT</v>
          </cell>
          <cell r="D1933" t="str">
            <v>уп.</v>
          </cell>
          <cell r="E1933">
            <v>1</v>
          </cell>
          <cell r="F1933">
            <v>20</v>
          </cell>
          <cell r="G1933">
            <v>0.44</v>
          </cell>
        </row>
        <row r="1933">
          <cell r="I1933">
            <v>25</v>
          </cell>
          <cell r="J1933" t="str">
            <v>4670042793497</v>
          </cell>
        </row>
        <row r="1934">
          <cell r="B1934" t="str">
            <v>084-01-31</v>
          </cell>
          <cell r="C1934" t="str">
            <v>Xомуты  NCT-7.2*500 -белый (уп./100 шт) HLT</v>
          </cell>
          <cell r="D1934" t="str">
            <v>уп.</v>
          </cell>
          <cell r="E1934">
            <v>1</v>
          </cell>
          <cell r="F1934">
            <v>15</v>
          </cell>
          <cell r="G1934">
            <v>0</v>
          </cell>
        </row>
        <row r="1934">
          <cell r="I1934">
            <v>30</v>
          </cell>
          <cell r="J1934" t="str">
            <v>4670042793503</v>
          </cell>
        </row>
        <row r="1935">
          <cell r="B1935" t="str">
            <v>084-01-32</v>
          </cell>
          <cell r="C1935" t="str">
            <v>Xомуты  NCT-7.2*550 -белый (уп./100 шт) HLT</v>
          </cell>
          <cell r="D1935" t="str">
            <v>уп.</v>
          </cell>
          <cell r="E1935">
            <v>1</v>
          </cell>
          <cell r="F1935">
            <v>30</v>
          </cell>
          <cell r="G1935">
            <v>0</v>
          </cell>
        </row>
        <row r="1935">
          <cell r="J1935" t="str">
            <v>4670042793510</v>
          </cell>
        </row>
        <row r="1936">
          <cell r="B1936" t="str">
            <v>084-01-34</v>
          </cell>
          <cell r="C1936" t="str">
            <v>Хомуты NCT-8.8*400 -белый (уп./100шт) HLT</v>
          </cell>
          <cell r="D1936" t="str">
            <v>уп.</v>
          </cell>
          <cell r="E1936">
            <v>1</v>
          </cell>
          <cell r="F1936">
            <v>50</v>
          </cell>
          <cell r="G1936">
            <v>0</v>
          </cell>
        </row>
        <row r="1936">
          <cell r="J1936" t="str">
            <v>4670042793527</v>
          </cell>
        </row>
        <row r="1937">
          <cell r="B1937" t="str">
            <v>084-01-35</v>
          </cell>
          <cell r="C1937" t="str">
            <v>Хомуты NCT-8.8*450 -белый (уп./100шт) HLT</v>
          </cell>
          <cell r="D1937" t="str">
            <v>уп.</v>
          </cell>
          <cell r="E1937">
            <v>1</v>
          </cell>
          <cell r="F1937">
            <v>30</v>
          </cell>
          <cell r="G1937">
            <v>0.733333333333333</v>
          </cell>
        </row>
        <row r="1937">
          <cell r="J1937" t="str">
            <v>4670042793534</v>
          </cell>
        </row>
        <row r="1938">
          <cell r="B1938" t="str">
            <v>084-01-36</v>
          </cell>
          <cell r="C1938" t="str">
            <v>Хомуты NCT-8.8*500 -белый (уп./100шт) HLT</v>
          </cell>
          <cell r="D1938" t="str">
            <v>уп.</v>
          </cell>
          <cell r="E1938">
            <v>1</v>
          </cell>
          <cell r="F1938">
            <v>20</v>
          </cell>
          <cell r="G1938">
            <v>0.76</v>
          </cell>
        </row>
        <row r="1938">
          <cell r="I1938">
            <v>18</v>
          </cell>
          <cell r="J1938" t="str">
            <v>4670042793541</v>
          </cell>
        </row>
        <row r="1939">
          <cell r="B1939" t="str">
            <v>084-01-39</v>
          </cell>
          <cell r="C1939" t="str">
            <v>Хомуты  NCT-8.8*650 -белый (уп./100шт) HLT</v>
          </cell>
          <cell r="D1939" t="str">
            <v>уп.</v>
          </cell>
          <cell r="E1939">
            <v>1</v>
          </cell>
          <cell r="F1939">
            <v>12</v>
          </cell>
          <cell r="G1939">
            <v>0</v>
          </cell>
        </row>
        <row r="1939">
          <cell r="J1939" t="str">
            <v>4670042793558</v>
          </cell>
        </row>
        <row r="1940">
          <cell r="B1940" t="str">
            <v>084-01-42</v>
          </cell>
          <cell r="C1940" t="str">
            <v>Хомуты  NCT-8.8*750 -белый (уп./100шт) HLT</v>
          </cell>
          <cell r="D1940" t="str">
            <v>уп.</v>
          </cell>
          <cell r="E1940">
            <v>1</v>
          </cell>
          <cell r="F1940">
            <v>10</v>
          </cell>
          <cell r="G1940">
            <v>0</v>
          </cell>
        </row>
        <row r="1940">
          <cell r="J1940" t="str">
            <v>4670042793565</v>
          </cell>
        </row>
        <row r="1941">
          <cell r="B1941" t="str">
            <v>084-01-43</v>
          </cell>
          <cell r="C1941" t="str">
            <v>Хомуты  NCT-8.8*1120 -белый (уп./100шт) HLT</v>
          </cell>
          <cell r="D1941" t="str">
            <v>уп.</v>
          </cell>
        </row>
        <row r="1941">
          <cell r="J1941" t="str">
            <v>4630076446875</v>
          </cell>
        </row>
        <row r="1942">
          <cell r="B1942" t="str">
            <v>Хомуты нейлоновые-черный нейлон</v>
          </cell>
        </row>
        <row r="1942">
          <cell r="G1942">
            <v>0</v>
          </cell>
        </row>
        <row r="1943">
          <cell r="B1943" t="str">
            <v>084-01-50</v>
          </cell>
          <cell r="C1943" t="str">
            <v>Xомуты NCT-2.5*60 -черный (уп./100 шт) HLT</v>
          </cell>
          <cell r="D1943" t="str">
            <v>уп.</v>
          </cell>
          <cell r="E1943">
            <v>10</v>
          </cell>
          <cell r="F1943">
            <v>500</v>
          </cell>
          <cell r="G1943">
            <v>0</v>
          </cell>
        </row>
        <row r="1943">
          <cell r="J1943" t="str">
            <v>4670042793572</v>
          </cell>
        </row>
        <row r="1944">
          <cell r="B1944" t="str">
            <v>084-01-51</v>
          </cell>
          <cell r="C1944" t="str">
            <v>Xомуты NCT-2.5*80 -черный (уп./100 шт) HLT</v>
          </cell>
          <cell r="D1944" t="str">
            <v>уп.</v>
          </cell>
          <cell r="E1944">
            <v>10</v>
          </cell>
          <cell r="F1944">
            <v>500</v>
          </cell>
          <cell r="G1944">
            <v>0</v>
          </cell>
        </row>
        <row r="1944">
          <cell r="J1944" t="str">
            <v>4670042793589</v>
          </cell>
        </row>
        <row r="1945">
          <cell r="B1945" t="str">
            <v>084-01-52</v>
          </cell>
          <cell r="C1945" t="str">
            <v>Xомуты NCT-2,5*100 -черный (уп./100 шт) HLT</v>
          </cell>
          <cell r="D1945" t="str">
            <v>уп.</v>
          </cell>
          <cell r="E1945">
            <v>10</v>
          </cell>
          <cell r="F1945">
            <v>330</v>
          </cell>
          <cell r="G1945">
            <v>0.028</v>
          </cell>
        </row>
        <row r="1945">
          <cell r="I1945">
            <v>11</v>
          </cell>
          <cell r="J1945" t="str">
            <v>4670042793596</v>
          </cell>
          <cell r="K1945">
            <v>4650358713716</v>
          </cell>
        </row>
        <row r="1946">
          <cell r="B1946" t="str">
            <v>084-01-53</v>
          </cell>
          <cell r="C1946" t="str">
            <v>Xомуты NCT-2.5*120 -черный (уп./100 шт) HLT</v>
          </cell>
          <cell r="D1946" t="str">
            <v>уп.</v>
          </cell>
          <cell r="E1946">
            <v>10</v>
          </cell>
          <cell r="F1946">
            <v>280</v>
          </cell>
          <cell r="G1946">
            <v>0.034</v>
          </cell>
        </row>
        <row r="1946">
          <cell r="I1946">
            <v>15</v>
          </cell>
          <cell r="J1946" t="str">
            <v>4670042793602</v>
          </cell>
          <cell r="K1946">
            <v>4650358713488</v>
          </cell>
        </row>
        <row r="1947">
          <cell r="B1947" t="str">
            <v>084-01-54</v>
          </cell>
          <cell r="C1947" t="str">
            <v>Xомуты NCT-2.5*150 -черный (уп./100 шт) HLT</v>
          </cell>
          <cell r="D1947" t="str">
            <v>уп.</v>
          </cell>
          <cell r="E1947">
            <v>10</v>
          </cell>
          <cell r="F1947">
            <v>230</v>
          </cell>
          <cell r="G1947">
            <v>0.04</v>
          </cell>
        </row>
        <row r="1947">
          <cell r="I1947">
            <v>15</v>
          </cell>
          <cell r="J1947" t="str">
            <v>4670042793619</v>
          </cell>
          <cell r="K1947">
            <v>4650358713501</v>
          </cell>
        </row>
        <row r="1948">
          <cell r="B1948" t="str">
            <v>084-01-56</v>
          </cell>
          <cell r="C1948" t="str">
            <v>Xомуты NCT-2.5*200 -черный (уп./100 шт) HLT</v>
          </cell>
          <cell r="D1948" t="str">
            <v>уп.</v>
          </cell>
          <cell r="E1948">
            <v>10</v>
          </cell>
          <cell r="F1948">
            <v>180</v>
          </cell>
          <cell r="G1948">
            <v>0.0566666666666667</v>
          </cell>
        </row>
        <row r="1948">
          <cell r="I1948">
            <v>16</v>
          </cell>
          <cell r="J1948" t="str">
            <v>4670042793626</v>
          </cell>
          <cell r="K1948">
            <v>4650358713518</v>
          </cell>
        </row>
        <row r="1949">
          <cell r="B1949" t="str">
            <v>084-01-97</v>
          </cell>
          <cell r="C1949" t="str">
            <v>Xомуты NCT-2.5*250 -черный (уп./100 шт) HLT</v>
          </cell>
        </row>
        <row r="1949">
          <cell r="J1949">
            <v>4620105825092</v>
          </cell>
          <cell r="K1949">
            <v>4650358713723</v>
          </cell>
        </row>
        <row r="1950">
          <cell r="B1950" t="str">
            <v>084-01-57</v>
          </cell>
          <cell r="C1950" t="str">
            <v>Xомуты NCT-3.6*100 -черный (уп./100 шт) HLT</v>
          </cell>
          <cell r="D1950" t="str">
            <v>уп.</v>
          </cell>
          <cell r="E1950">
            <v>10</v>
          </cell>
          <cell r="F1950">
            <v>180</v>
          </cell>
          <cell r="G1950">
            <v>0.0533333333333333</v>
          </cell>
        </row>
        <row r="1950">
          <cell r="J1950" t="str">
            <v>4670042793633</v>
          </cell>
          <cell r="K1950">
            <v>4650358713730</v>
          </cell>
        </row>
        <row r="1951">
          <cell r="B1951" t="str">
            <v>084-01-58</v>
          </cell>
          <cell r="C1951" t="str">
            <v>Xомуты NCT-3.6*120 -черный (уп./100 шт) HLT</v>
          </cell>
          <cell r="D1951" t="str">
            <v>уп.</v>
          </cell>
          <cell r="E1951">
            <v>10</v>
          </cell>
          <cell r="F1951">
            <v>330</v>
          </cell>
          <cell r="G1951">
            <v>0</v>
          </cell>
        </row>
        <row r="1951">
          <cell r="J1951" t="str">
            <v>4670042793640</v>
          </cell>
          <cell r="K1951">
            <v>4650358713747</v>
          </cell>
        </row>
        <row r="1952">
          <cell r="B1952" t="str">
            <v>084-01-59</v>
          </cell>
          <cell r="C1952" t="str">
            <v>Xомуты NCT-3.6*150 -черный (уп./100 шт) HLT</v>
          </cell>
          <cell r="D1952" t="str">
            <v>уп.</v>
          </cell>
          <cell r="E1952">
            <v>10</v>
          </cell>
          <cell r="F1952">
            <v>140</v>
          </cell>
          <cell r="G1952">
            <v>0.064</v>
          </cell>
        </row>
        <row r="1952">
          <cell r="I1952">
            <v>14</v>
          </cell>
          <cell r="J1952" t="str">
            <v>4670042793657</v>
          </cell>
          <cell r="K1952">
            <v>4650358713754</v>
          </cell>
        </row>
        <row r="1953">
          <cell r="B1953" t="str">
            <v>084-01-60</v>
          </cell>
          <cell r="C1953" t="str">
            <v>Xомуты NCT-3.6*200 -черный (уп./100 шт) HLT</v>
          </cell>
          <cell r="D1953" t="str">
            <v>уп.</v>
          </cell>
          <cell r="E1953">
            <v>10</v>
          </cell>
          <cell r="F1953">
            <v>100</v>
          </cell>
          <cell r="G1953">
            <v>0.085</v>
          </cell>
        </row>
        <row r="1953">
          <cell r="I1953">
            <v>16</v>
          </cell>
          <cell r="J1953" t="str">
            <v>4670042793664</v>
          </cell>
          <cell r="K1953">
            <v>4650358713761</v>
          </cell>
        </row>
        <row r="1954">
          <cell r="B1954" t="str">
            <v>084-01-61</v>
          </cell>
          <cell r="C1954" t="str">
            <v>Xомуты NCT-3.6*250 -черный (уп./100 шт) HLT</v>
          </cell>
          <cell r="D1954" t="str">
            <v>уп.</v>
          </cell>
          <cell r="E1954">
            <v>10</v>
          </cell>
          <cell r="F1954">
            <v>90</v>
          </cell>
          <cell r="G1954">
            <v>0.11</v>
          </cell>
        </row>
        <row r="1954">
          <cell r="I1954">
            <v>22</v>
          </cell>
          <cell r="J1954" t="str">
            <v>4670042793671</v>
          </cell>
          <cell r="K1954">
            <v>4650358713778</v>
          </cell>
        </row>
        <row r="1955">
          <cell r="B1955" t="str">
            <v>084-01-62</v>
          </cell>
          <cell r="C1955" t="str">
            <v>Xомуты NCT-3.6*300 -черный (уп./100 шт) HLT</v>
          </cell>
          <cell r="D1955" t="str">
            <v>уп.</v>
          </cell>
          <cell r="E1955">
            <v>10</v>
          </cell>
          <cell r="F1955">
            <v>70</v>
          </cell>
          <cell r="G1955">
            <v>0.126666666666667</v>
          </cell>
        </row>
        <row r="1955">
          <cell r="I1955">
            <v>19</v>
          </cell>
          <cell r="J1955" t="str">
            <v>4670042793688</v>
          </cell>
          <cell r="K1955">
            <v>4650358713785</v>
          </cell>
        </row>
        <row r="1956">
          <cell r="B1956" t="str">
            <v>084-01-63</v>
          </cell>
          <cell r="C1956" t="str">
            <v>Xомуты NCT-4.8*120 -черный (уп./100 шт) HLT</v>
          </cell>
          <cell r="D1956" t="str">
            <v>уп.</v>
          </cell>
          <cell r="E1956">
            <v>10</v>
          </cell>
          <cell r="F1956">
            <v>100</v>
          </cell>
          <cell r="G1956">
            <v>0</v>
          </cell>
        </row>
        <row r="1956">
          <cell r="J1956" t="str">
            <v>4670042793695</v>
          </cell>
          <cell r="K1956">
            <v>4650358713792</v>
          </cell>
        </row>
        <row r="1957">
          <cell r="B1957" t="str">
            <v>084-01-64</v>
          </cell>
          <cell r="C1957" t="str">
            <v>Xомуты NCT-4.8*150 -черный (уп./100 шт) HLT</v>
          </cell>
          <cell r="D1957" t="str">
            <v>уп.</v>
          </cell>
          <cell r="E1957">
            <v>10</v>
          </cell>
          <cell r="F1957">
            <v>80</v>
          </cell>
          <cell r="G1957">
            <v>0</v>
          </cell>
        </row>
        <row r="1957">
          <cell r="J1957" t="str">
            <v>4670042793701</v>
          </cell>
          <cell r="K1957">
            <v>4650358713808</v>
          </cell>
        </row>
        <row r="1958">
          <cell r="B1958" t="str">
            <v>084-01-65</v>
          </cell>
          <cell r="C1958" t="str">
            <v>Xомуты NCT-4.8*200 -черный (уп./100 шт) HLT</v>
          </cell>
          <cell r="D1958" t="str">
            <v>уп.</v>
          </cell>
          <cell r="E1958">
            <v>10</v>
          </cell>
          <cell r="F1958">
            <v>80</v>
          </cell>
          <cell r="G1958">
            <v>0.115</v>
          </cell>
        </row>
        <row r="1958">
          <cell r="I1958">
            <v>22</v>
          </cell>
          <cell r="J1958" t="str">
            <v>4670042793718</v>
          </cell>
          <cell r="K1958">
            <v>4650358713815</v>
          </cell>
        </row>
        <row r="1959">
          <cell r="B1959" t="str">
            <v>084-01-66</v>
          </cell>
          <cell r="C1959" t="str">
            <v>Xомуты NCT-4.8*250 -черный (уп./100 шт) HLT</v>
          </cell>
          <cell r="D1959" t="str">
            <v>уп.</v>
          </cell>
          <cell r="E1959">
            <v>10</v>
          </cell>
          <cell r="F1959">
            <v>70</v>
          </cell>
          <cell r="G1959">
            <v>0.133333333333333</v>
          </cell>
        </row>
        <row r="1959">
          <cell r="I1959">
            <v>11</v>
          </cell>
          <cell r="J1959" t="str">
            <v>4670042793725</v>
          </cell>
          <cell r="K1959">
            <v>4650358713822</v>
          </cell>
        </row>
        <row r="1960">
          <cell r="B1960" t="str">
            <v>084-01-67</v>
          </cell>
          <cell r="C1960" t="str">
            <v>Xомуты NCT-4.8*300 -черный (уп./100 шт) HLT</v>
          </cell>
          <cell r="D1960" t="str">
            <v>уп.</v>
          </cell>
          <cell r="E1960">
            <v>10</v>
          </cell>
          <cell r="F1960">
            <v>50</v>
          </cell>
          <cell r="G1960">
            <v>0.18</v>
          </cell>
        </row>
        <row r="1960">
          <cell r="I1960">
            <v>17</v>
          </cell>
          <cell r="J1960" t="str">
            <v>4670042793732</v>
          </cell>
          <cell r="K1960">
            <v>4650358713839</v>
          </cell>
        </row>
        <row r="1961">
          <cell r="B1961" t="str">
            <v>084-01-68</v>
          </cell>
          <cell r="C1961" t="str">
            <v>Xомуты NCT-4.8*350 -черный (уп./100 шт) HLT</v>
          </cell>
          <cell r="D1961" t="str">
            <v>уп.</v>
          </cell>
          <cell r="E1961">
            <v>1</v>
          </cell>
          <cell r="F1961">
            <v>60</v>
          </cell>
          <cell r="G1961">
            <v>0.2</v>
          </cell>
        </row>
        <row r="1961">
          <cell r="I1961">
            <v>21</v>
          </cell>
          <cell r="J1961" t="str">
            <v>4670042793749</v>
          </cell>
        </row>
        <row r="1962">
          <cell r="B1962" t="str">
            <v>084-01-69</v>
          </cell>
          <cell r="C1962" t="str">
            <v>Xомуты NCT-4.8*380 -черный (уп./100 шт) HLT</v>
          </cell>
          <cell r="D1962" t="str">
            <v>уп.</v>
          </cell>
          <cell r="E1962">
            <v>1</v>
          </cell>
          <cell r="F1962">
            <v>40</v>
          </cell>
          <cell r="G1962">
            <v>0</v>
          </cell>
        </row>
        <row r="1962">
          <cell r="J1962" t="str">
            <v>4670042793756</v>
          </cell>
        </row>
        <row r="1963">
          <cell r="B1963" t="str">
            <v>084-01-70</v>
          </cell>
          <cell r="C1963" t="str">
            <v>Xомуты NCT-4.8*400 -черный (уп./100 шт) HLT</v>
          </cell>
          <cell r="D1963" t="str">
            <v>уп.</v>
          </cell>
          <cell r="E1963">
            <v>1</v>
          </cell>
          <cell r="F1963">
            <v>50</v>
          </cell>
          <cell r="G1963">
            <v>0</v>
          </cell>
        </row>
        <row r="1963">
          <cell r="I1963">
            <v>11</v>
          </cell>
          <cell r="J1963" t="str">
            <v>4670042793763</v>
          </cell>
        </row>
        <row r="1964">
          <cell r="B1964" t="str">
            <v>084-01-71</v>
          </cell>
          <cell r="C1964" t="str">
            <v>Xомуты  NCT-4.8*450 -черный (уп./100 шт) HLT</v>
          </cell>
          <cell r="D1964" t="str">
            <v>уп.</v>
          </cell>
          <cell r="E1964">
            <v>1</v>
          </cell>
          <cell r="F1964">
            <v>30</v>
          </cell>
          <cell r="G1964">
            <v>0</v>
          </cell>
        </row>
        <row r="1964">
          <cell r="I1964">
            <v>29</v>
          </cell>
          <cell r="J1964" t="str">
            <v>4670042793770</v>
          </cell>
        </row>
        <row r="1965">
          <cell r="B1965" t="str">
            <v>084-01-72</v>
          </cell>
          <cell r="C1965" t="str">
            <v>Xомуты  NCT-4.8*500 -черный (уп./100 шт) HLT</v>
          </cell>
          <cell r="D1965" t="str">
            <v>уп.</v>
          </cell>
          <cell r="E1965">
            <v>1</v>
          </cell>
          <cell r="F1965">
            <v>25</v>
          </cell>
          <cell r="G1965">
            <v>0</v>
          </cell>
        </row>
        <row r="1965">
          <cell r="I1965">
            <v>17</v>
          </cell>
          <cell r="J1965" t="str">
            <v>4670042793787</v>
          </cell>
        </row>
        <row r="1966">
          <cell r="B1966" t="str">
            <v>084-01-73</v>
          </cell>
          <cell r="C1966" t="str">
            <v>Xомуты  NCT-7.2*200 -черный (уп./100 шт) HLT</v>
          </cell>
          <cell r="D1966" t="str">
            <v>уп.</v>
          </cell>
          <cell r="E1966">
            <v>1</v>
          </cell>
          <cell r="F1966">
            <v>40</v>
          </cell>
          <cell r="G1966">
            <v>0.2</v>
          </cell>
        </row>
        <row r="1966">
          <cell r="J1966" t="str">
            <v>4670042793794</v>
          </cell>
        </row>
        <row r="1967">
          <cell r="B1967" t="str">
            <v>084-01-74</v>
          </cell>
          <cell r="C1967" t="str">
            <v>Xомуты  NCT-7.2*250 -черный (уп./100 шт) HLT</v>
          </cell>
          <cell r="D1967" t="str">
            <v>уп.</v>
          </cell>
          <cell r="E1967">
            <v>1</v>
          </cell>
          <cell r="F1967">
            <v>34</v>
          </cell>
          <cell r="G1967">
            <v>0.25</v>
          </cell>
        </row>
        <row r="1967">
          <cell r="J1967" t="str">
            <v>4670042793800</v>
          </cell>
        </row>
        <row r="1968">
          <cell r="B1968" t="str">
            <v>084-01-75</v>
          </cell>
          <cell r="C1968" t="str">
            <v>Xомуты  NCT-7.2*300 -черный (уп./100 шт) HLT</v>
          </cell>
          <cell r="D1968" t="str">
            <v>уп.</v>
          </cell>
          <cell r="E1968">
            <v>1</v>
          </cell>
          <cell r="F1968">
            <v>30</v>
          </cell>
          <cell r="G1968">
            <v>0.3</v>
          </cell>
        </row>
        <row r="1968">
          <cell r="I1968">
            <v>15</v>
          </cell>
          <cell r="J1968" t="str">
            <v>4670042793817</v>
          </cell>
        </row>
        <row r="1969">
          <cell r="B1969" t="str">
            <v>084-01-76</v>
          </cell>
          <cell r="C1969" t="str">
            <v>Xомуты  NCT-7.2*350 -черный (уп./100 шт) HLT</v>
          </cell>
          <cell r="D1969" t="str">
            <v>уп.</v>
          </cell>
          <cell r="E1969">
            <v>1</v>
          </cell>
          <cell r="F1969">
            <v>25</v>
          </cell>
          <cell r="G1969">
            <v>0</v>
          </cell>
        </row>
        <row r="1969">
          <cell r="J1969" t="str">
            <v>4670042793824</v>
          </cell>
        </row>
        <row r="1970">
          <cell r="B1970" t="str">
            <v>084-01-77</v>
          </cell>
          <cell r="C1970" t="str">
            <v>Xомуты  NCT-7.2*380 -черный (уп./100 шт) HLT</v>
          </cell>
          <cell r="D1970" t="str">
            <v>уп.</v>
          </cell>
          <cell r="E1970">
            <v>1</v>
          </cell>
          <cell r="F1970">
            <v>30</v>
          </cell>
          <cell r="G1970">
            <v>0</v>
          </cell>
        </row>
        <row r="1970">
          <cell r="J1970" t="str">
            <v>4670042793831</v>
          </cell>
        </row>
        <row r="1971">
          <cell r="B1971" t="str">
            <v>084-01-78</v>
          </cell>
          <cell r="C1971" t="str">
            <v>Xомуты  NCT-7.2*400 -черный (уп./100 шт) HLT</v>
          </cell>
          <cell r="D1971" t="str">
            <v>уп.</v>
          </cell>
          <cell r="E1971">
            <v>1</v>
          </cell>
          <cell r="F1971">
            <v>30</v>
          </cell>
          <cell r="G1971">
            <v>0.42</v>
          </cell>
        </row>
        <row r="1971">
          <cell r="I1971">
            <v>20</v>
          </cell>
          <cell r="J1971" t="str">
            <v>4670042793848</v>
          </cell>
        </row>
        <row r="1972">
          <cell r="B1972" t="str">
            <v>084-01-79</v>
          </cell>
          <cell r="C1972" t="str">
            <v>Xомуты  NCT-7.2*450 -черный (уп./100 шт) HLT</v>
          </cell>
          <cell r="D1972" t="str">
            <v>уп.</v>
          </cell>
          <cell r="E1972">
            <v>1</v>
          </cell>
          <cell r="F1972">
            <v>20</v>
          </cell>
          <cell r="G1972">
            <v>0</v>
          </cell>
        </row>
        <row r="1972">
          <cell r="J1972" t="str">
            <v>4670042793855</v>
          </cell>
        </row>
        <row r="1973">
          <cell r="B1973" t="str">
            <v>084-01-99</v>
          </cell>
          <cell r="C1973" t="str">
            <v>Xомуты  NCT-7.2*500 -черный (уп./100 шт) HLT</v>
          </cell>
          <cell r="D1973" t="str">
            <v>уп.</v>
          </cell>
          <cell r="E1973">
            <v>1</v>
          </cell>
          <cell r="F1973">
            <v>15</v>
          </cell>
          <cell r="G1973">
            <v>0</v>
          </cell>
        </row>
        <row r="1973">
          <cell r="I1973">
            <v>30</v>
          </cell>
          <cell r="J1973" t="str">
            <v>4670042793862</v>
          </cell>
        </row>
        <row r="1974">
          <cell r="B1974" t="str">
            <v>084-01-81</v>
          </cell>
          <cell r="C1974" t="str">
            <v>Xомуты  NCT-7.2*550 -черный (уп./100 шт) HLT</v>
          </cell>
          <cell r="D1974" t="str">
            <v>уп.</v>
          </cell>
          <cell r="E1974">
            <v>1</v>
          </cell>
          <cell r="F1974">
            <v>30</v>
          </cell>
          <cell r="G1974">
            <v>0</v>
          </cell>
        </row>
        <row r="1974">
          <cell r="J1974" t="str">
            <v>4670042793879</v>
          </cell>
        </row>
        <row r="1975">
          <cell r="B1975" t="str">
            <v>084-01-83</v>
          </cell>
          <cell r="C1975" t="str">
            <v>Хомуты  NCT-8.8*400 -черный (уп./100шт) HLT</v>
          </cell>
          <cell r="D1975" t="str">
            <v>уп.</v>
          </cell>
          <cell r="E1975">
            <v>1</v>
          </cell>
          <cell r="F1975">
            <v>50</v>
          </cell>
          <cell r="G1975">
            <v>0</v>
          </cell>
        </row>
        <row r="1975">
          <cell r="J1975" t="str">
            <v>4670042793886</v>
          </cell>
        </row>
        <row r="1976">
          <cell r="B1976" t="str">
            <v>084-01-84</v>
          </cell>
          <cell r="C1976" t="str">
            <v>Хомуты  NCT-8.8*450 -черный (уп./100шт) HLT</v>
          </cell>
          <cell r="D1976" t="str">
            <v>уп.</v>
          </cell>
          <cell r="E1976">
            <v>1</v>
          </cell>
          <cell r="F1976">
            <v>30</v>
          </cell>
          <cell r="G1976">
            <v>0.733333333333333</v>
          </cell>
        </row>
        <row r="1976">
          <cell r="J1976" t="str">
            <v>4670042793893</v>
          </cell>
        </row>
        <row r="1977">
          <cell r="B1977" t="str">
            <v>084-01-85</v>
          </cell>
          <cell r="C1977" t="str">
            <v>Xомуты  NCT-8.8*500 -черный (уп./100 шт) HLT</v>
          </cell>
          <cell r="D1977" t="str">
            <v>уп.</v>
          </cell>
          <cell r="E1977">
            <v>1</v>
          </cell>
          <cell r="F1977">
            <v>20</v>
          </cell>
          <cell r="G1977">
            <v>0</v>
          </cell>
        </row>
        <row r="1977">
          <cell r="I1977">
            <v>18</v>
          </cell>
          <cell r="J1977" t="str">
            <v>4670042793909</v>
          </cell>
        </row>
        <row r="1978">
          <cell r="B1978" t="str">
            <v>084-01-88</v>
          </cell>
          <cell r="C1978" t="str">
            <v>Хомуты  NCT-8.8*650 -черный (уп./100шт) HLT</v>
          </cell>
          <cell r="D1978" t="str">
            <v>уп.</v>
          </cell>
          <cell r="E1978">
            <v>1</v>
          </cell>
          <cell r="F1978">
            <v>12</v>
          </cell>
          <cell r="G1978">
            <v>0</v>
          </cell>
        </row>
        <row r="1978">
          <cell r="J1978" t="str">
            <v>4670042793916</v>
          </cell>
        </row>
        <row r="1979">
          <cell r="B1979" t="str">
            <v>084-01-91</v>
          </cell>
          <cell r="C1979" t="str">
            <v>Хомуты  NCT-8.8*750 -черный (уп./100шт) HLT</v>
          </cell>
          <cell r="D1979" t="str">
            <v>уп.</v>
          </cell>
          <cell r="E1979">
            <v>1</v>
          </cell>
          <cell r="F1979">
            <v>10</v>
          </cell>
          <cell r="G1979">
            <v>0</v>
          </cell>
        </row>
        <row r="1979">
          <cell r="J1979" t="str">
            <v>4670042793923</v>
          </cell>
        </row>
        <row r="1980">
          <cell r="B1980" t="str">
            <v>Xомуты нейлоновые NCT морозостойкие-белый</v>
          </cell>
        </row>
        <row r="1981">
          <cell r="B1981" t="str">
            <v>084-01-202</v>
          </cell>
          <cell r="C1981" t="str">
            <v>Xомуты NCT морозостойкие-2.5*100 -белый (уп./100 шт) HLT</v>
          </cell>
          <cell r="D1981" t="str">
            <v>уп.</v>
          </cell>
        </row>
        <row r="1981">
          <cell r="J1981">
            <v>4620105821124</v>
          </cell>
          <cell r="K1981">
            <v>4650358713877</v>
          </cell>
        </row>
        <row r="1982">
          <cell r="B1982" t="str">
            <v>084-01-204</v>
          </cell>
          <cell r="C1982" t="str">
            <v>Xомуты NCT морозостойкие-2,5*150 -белый (уп./100 шт) HLT</v>
          </cell>
          <cell r="D1982" t="str">
            <v>уп.</v>
          </cell>
        </row>
        <row r="1982">
          <cell r="J1982">
            <v>4620105821131</v>
          </cell>
          <cell r="K1982">
            <v>4650358713884</v>
          </cell>
        </row>
        <row r="1983">
          <cell r="B1983" t="str">
            <v>084-01-206</v>
          </cell>
          <cell r="C1983" t="str">
            <v>Xомуты NCT морозостойкие-2.5*200 -белый (уп./100 шт) HLT</v>
          </cell>
          <cell r="D1983" t="str">
            <v>уп.</v>
          </cell>
        </row>
        <row r="1983">
          <cell r="J1983">
            <v>4620105821155</v>
          </cell>
          <cell r="K1983">
            <v>4650358713891</v>
          </cell>
        </row>
        <row r="1984">
          <cell r="B1984" t="str">
            <v>084-01-207</v>
          </cell>
          <cell r="C1984" t="str">
            <v>Xомуты NCT морозостойкие-3.6*100 -белый (уп./100 шт) HLT</v>
          </cell>
          <cell r="D1984" t="str">
            <v>уп.</v>
          </cell>
        </row>
        <row r="1984">
          <cell r="J1984">
            <v>4620105821162</v>
          </cell>
          <cell r="K1984">
            <v>4650358713907</v>
          </cell>
        </row>
        <row r="1985">
          <cell r="B1985" t="str">
            <v>084-01-209</v>
          </cell>
          <cell r="C1985" t="str">
            <v>Xомуты NCT морозостойкие-3.6*150 -белый (уп./100 шт) HLT</v>
          </cell>
          <cell r="D1985" t="str">
            <v>уп.</v>
          </cell>
        </row>
        <row r="1985">
          <cell r="J1985">
            <v>4620105821179</v>
          </cell>
          <cell r="K1985">
            <v>4650358713914</v>
          </cell>
        </row>
        <row r="1986">
          <cell r="B1986" t="str">
            <v>084-01-210</v>
          </cell>
          <cell r="C1986" t="str">
            <v>Xомуты NCT морозостойкие-3.6*200 -белый (уп./100 шт) HLT</v>
          </cell>
          <cell r="D1986" t="str">
            <v>уп.</v>
          </cell>
        </row>
        <row r="1986">
          <cell r="J1986">
            <v>4620105821186</v>
          </cell>
          <cell r="K1986">
            <v>4650358713921</v>
          </cell>
        </row>
        <row r="1987">
          <cell r="B1987" t="str">
            <v>084-01-211</v>
          </cell>
          <cell r="C1987" t="str">
            <v>Xомуты NCT морозостойкие-3.6*250 -белый (уп./100 шт) HLT</v>
          </cell>
          <cell r="D1987" t="str">
            <v>уп.</v>
          </cell>
        </row>
        <row r="1987">
          <cell r="J1987">
            <v>4620105821193</v>
          </cell>
          <cell r="K1987">
            <v>4650358713938</v>
          </cell>
        </row>
        <row r="1988">
          <cell r="B1988" t="str">
            <v>084-01-212</v>
          </cell>
          <cell r="C1988" t="str">
            <v>Xомуты NCT морозостойкие-3.6*300 -белый (уп./100 шт) HLT</v>
          </cell>
          <cell r="D1988" t="str">
            <v>уп.</v>
          </cell>
        </row>
        <row r="1988">
          <cell r="J1988">
            <v>4620105821209</v>
          </cell>
          <cell r="K1988">
            <v>4650358713945</v>
          </cell>
        </row>
        <row r="1989">
          <cell r="B1989" t="str">
            <v>084-01-214</v>
          </cell>
          <cell r="C1989" t="str">
            <v>Xомуты NCT морозостойкие-4.8*150 -белый (уп./100 шт) HLT</v>
          </cell>
          <cell r="D1989" t="str">
            <v>уп.</v>
          </cell>
        </row>
        <row r="1989">
          <cell r="J1989">
            <v>4620105821216</v>
          </cell>
          <cell r="K1989">
            <v>4650358713952</v>
          </cell>
        </row>
        <row r="1990">
          <cell r="B1990" t="str">
            <v>084-01-215</v>
          </cell>
          <cell r="C1990" t="str">
            <v>Xомуты NCT морозостойкие-4.8*200 -белый (уп./100 шт) HLT</v>
          </cell>
          <cell r="D1990" t="str">
            <v>уп.</v>
          </cell>
        </row>
        <row r="1990">
          <cell r="J1990">
            <v>4620105821223</v>
          </cell>
          <cell r="K1990">
            <v>4650358713969</v>
          </cell>
        </row>
        <row r="1991">
          <cell r="B1991" t="str">
            <v>084-01-216</v>
          </cell>
          <cell r="C1991" t="str">
            <v>Xомуты NCT морозостойкие-4.8*250 -белый (уп./100 шт) HLT</v>
          </cell>
          <cell r="D1991" t="str">
            <v>уп.</v>
          </cell>
        </row>
        <row r="1991">
          <cell r="J1991">
            <v>4620105821230</v>
          </cell>
          <cell r="K1991">
            <v>4650358713976</v>
          </cell>
        </row>
        <row r="1992">
          <cell r="B1992" t="str">
            <v>084-01-217</v>
          </cell>
          <cell r="C1992" t="str">
            <v>Xомуты NCT морозостойкие-4.8*300 -белый (уп./100 шт) HLT</v>
          </cell>
          <cell r="D1992" t="str">
            <v>уп.</v>
          </cell>
        </row>
        <row r="1992">
          <cell r="J1992">
            <v>4620105821247</v>
          </cell>
          <cell r="K1992">
            <v>4650358713983</v>
          </cell>
        </row>
        <row r="1993">
          <cell r="B1993" t="str">
            <v>084-01-218</v>
          </cell>
          <cell r="C1993" t="str">
            <v>Xомуты NCT морозостойкие-4.8*350 -белый (уп./100 шт) HLT</v>
          </cell>
          <cell r="D1993" t="str">
            <v>уп.</v>
          </cell>
        </row>
        <row r="1993">
          <cell r="J1993">
            <v>4620105821254</v>
          </cell>
        </row>
        <row r="1994">
          <cell r="B1994" t="str">
            <v>084-01-220</v>
          </cell>
          <cell r="C1994" t="str">
            <v>Xомуты  NCT морозостойкие-4.8*400 -белый (уп./100 шт) HLT</v>
          </cell>
          <cell r="D1994" t="str">
            <v>уп.</v>
          </cell>
        </row>
        <row r="1994">
          <cell r="J1994">
            <v>4620105821261</v>
          </cell>
        </row>
        <row r="1995">
          <cell r="B1995" t="str">
            <v>084-01-222</v>
          </cell>
          <cell r="C1995" t="str">
            <v>Xомуты  NCT морозостойкие-4.8*500 -белый (уп./100 шт) HLT</v>
          </cell>
          <cell r="D1995" t="str">
            <v>уп.</v>
          </cell>
        </row>
        <row r="1995">
          <cell r="J1995">
            <v>4620105821278</v>
          </cell>
        </row>
        <row r="1996">
          <cell r="B1996" t="str">
            <v>084-01-223</v>
          </cell>
          <cell r="C1996" t="str">
            <v>Xомуты NCT морозостойкие-7.2*200 -белый (уп./100 шт) HLT</v>
          </cell>
          <cell r="D1996" t="str">
            <v>уп.</v>
          </cell>
        </row>
        <row r="1996">
          <cell r="J1996">
            <v>4620105821148</v>
          </cell>
        </row>
        <row r="1997">
          <cell r="B1997" t="str">
            <v>084-01-225</v>
          </cell>
          <cell r="C1997" t="str">
            <v>Xомуты NCT морозостойкие-7.2*300 -белый (уп./100 шт) HLT</v>
          </cell>
          <cell r="D1997" t="str">
            <v>уп.</v>
          </cell>
        </row>
        <row r="1997">
          <cell r="J1997">
            <v>4620105821285</v>
          </cell>
        </row>
        <row r="1998">
          <cell r="B1998" t="str">
            <v>084-01-226</v>
          </cell>
          <cell r="C1998" t="str">
            <v>Xомуты  NCT морозостойкие-7.2*350 -белый (уп./100 шт) HLT</v>
          </cell>
          <cell r="D1998" t="str">
            <v>уп.</v>
          </cell>
        </row>
        <row r="1998">
          <cell r="J1998">
            <v>4620105821292</v>
          </cell>
        </row>
        <row r="1999">
          <cell r="B1999" t="str">
            <v>084-01-228</v>
          </cell>
          <cell r="C1999" t="str">
            <v>Xомуты NCT морозостойкие-7.2*400 -белый (уп./100 шт) HLT</v>
          </cell>
          <cell r="D1999" t="str">
            <v>уп.</v>
          </cell>
        </row>
        <row r="1999">
          <cell r="J1999">
            <v>4620105821308</v>
          </cell>
        </row>
        <row r="2000">
          <cell r="B2000" t="str">
            <v>084-01-229</v>
          </cell>
          <cell r="C2000" t="str">
            <v>Xомуты  NCT морозостойкие-7.2*450 -белый (уп./100 шт) HLT</v>
          </cell>
          <cell r="D2000" t="str">
            <v>уп.</v>
          </cell>
        </row>
        <row r="2000">
          <cell r="J2000">
            <v>4620105821315</v>
          </cell>
        </row>
        <row r="2001">
          <cell r="B2001" t="str">
            <v>084-01-230</v>
          </cell>
          <cell r="C2001" t="str">
            <v>Xомуты  NCT морозостойкие-7.2*500 -белый (уп./100 шт) HLT</v>
          </cell>
          <cell r="D2001" t="str">
            <v>уп.</v>
          </cell>
        </row>
        <row r="2001">
          <cell r="J2001">
            <v>4620105821322</v>
          </cell>
        </row>
        <row r="2002">
          <cell r="B2002" t="str">
            <v>084-01-233</v>
          </cell>
          <cell r="C2002" t="str">
            <v>Хомуты NCT морозостойкие-8.8*400 -белый (уп./100шт) HLT</v>
          </cell>
          <cell r="D2002" t="str">
            <v>уп.</v>
          </cell>
        </row>
        <row r="2002">
          <cell r="J2002">
            <v>4620105821339</v>
          </cell>
        </row>
        <row r="2003">
          <cell r="B2003" t="str">
            <v>084-01-236</v>
          </cell>
          <cell r="C2003" t="str">
            <v>Хомуты NCT морозостойкие-8.8*450 -белый (уп./100шт) HLT</v>
          </cell>
          <cell r="D2003" t="str">
            <v>уп.</v>
          </cell>
        </row>
        <row r="2003">
          <cell r="J2003">
            <v>4620105821346</v>
          </cell>
        </row>
        <row r="2004">
          <cell r="B2004" t="str">
            <v>084-01-235</v>
          </cell>
          <cell r="C2004" t="str">
            <v>Хомуты NCT морозостойкие-8.8*500 -белый (уп./100шт) HLT</v>
          </cell>
          <cell r="D2004" t="str">
            <v>уп.</v>
          </cell>
        </row>
        <row r="2004">
          <cell r="J2004">
            <v>4620105821353</v>
          </cell>
        </row>
        <row r="2005">
          <cell r="B2005" t="str">
            <v>084-01-241</v>
          </cell>
          <cell r="C2005" t="str">
            <v>Хомуты  NCT морозостойкие-8.8*750 -белый (уп./100шт) HLT</v>
          </cell>
          <cell r="D2005" t="str">
            <v>уп.</v>
          </cell>
        </row>
        <row r="2005">
          <cell r="J2005">
            <v>4620105821360</v>
          </cell>
        </row>
        <row r="2006">
          <cell r="B2006" t="str">
            <v>Xомуты нейлоновые NCT морозостойкие-черный</v>
          </cell>
        </row>
        <row r="2007">
          <cell r="B2007" t="str">
            <v>084-01-052</v>
          </cell>
          <cell r="C2007" t="str">
            <v>Xомуты NCT морозостойкие-2,5*100 -черный (уп./100 шт) HLT</v>
          </cell>
          <cell r="D2007" t="str">
            <v>уп.</v>
          </cell>
        </row>
        <row r="2007">
          <cell r="J2007">
            <v>4620105821377</v>
          </cell>
          <cell r="K2007">
            <v>4650358713990</v>
          </cell>
        </row>
        <row r="2008">
          <cell r="B2008" t="str">
            <v>084-01-053</v>
          </cell>
          <cell r="C2008" t="str">
            <v>Xомуты NCT морозостойкие-2.5*150 -черный (уп./100 шт) HLT</v>
          </cell>
          <cell r="D2008" t="str">
            <v>уп.</v>
          </cell>
        </row>
        <row r="2008">
          <cell r="J2008">
            <v>4620105821384</v>
          </cell>
          <cell r="K2008">
            <v>4650358714003</v>
          </cell>
        </row>
        <row r="2009">
          <cell r="B2009" t="str">
            <v>084-01-056</v>
          </cell>
          <cell r="C2009" t="str">
            <v>Xомуты  NCT морозостойкие-2.5*200 -черный (уп./100 шт) HLT</v>
          </cell>
          <cell r="D2009" t="str">
            <v>уп.</v>
          </cell>
        </row>
        <row r="2009">
          <cell r="J2009">
            <v>4620105821391</v>
          </cell>
          <cell r="K2009">
            <v>4650358714010</v>
          </cell>
        </row>
        <row r="2010">
          <cell r="B2010" t="str">
            <v>084-01-057</v>
          </cell>
          <cell r="C2010" t="str">
            <v>Xомуты  NCT морозостойкие-3.6*100 -черный (уп./100 шт) HLT</v>
          </cell>
          <cell r="D2010" t="str">
            <v>уп.</v>
          </cell>
        </row>
        <row r="2010">
          <cell r="J2010">
            <v>4620105821407</v>
          </cell>
          <cell r="K2010">
            <v>4650358714027</v>
          </cell>
        </row>
        <row r="2011">
          <cell r="B2011" t="str">
            <v>084-01-059</v>
          </cell>
          <cell r="C2011" t="str">
            <v>Xомуты  NCT морозостойкие-3.6*150 -черный (уп./100 шт) HLT</v>
          </cell>
          <cell r="D2011" t="str">
            <v>уп.</v>
          </cell>
        </row>
        <row r="2011">
          <cell r="J2011">
            <v>4620105821414</v>
          </cell>
          <cell r="K2011">
            <v>4650358714034</v>
          </cell>
        </row>
        <row r="2012">
          <cell r="B2012" t="str">
            <v>084-01-060</v>
          </cell>
          <cell r="C2012" t="str">
            <v>Xомуты  NCT морозостойкие-3.6*200 -черный (уп./100 шт) HLT</v>
          </cell>
          <cell r="D2012" t="str">
            <v>уп.</v>
          </cell>
        </row>
        <row r="2012">
          <cell r="J2012">
            <v>4620105821421</v>
          </cell>
          <cell r="K2012">
            <v>4650358714041</v>
          </cell>
        </row>
        <row r="2013">
          <cell r="B2013" t="str">
            <v>084-01-061</v>
          </cell>
          <cell r="C2013" t="str">
            <v>Xомуты  NCT морозостойкие-3.6*250 -черный (уп./100 шт) HLT</v>
          </cell>
          <cell r="D2013" t="str">
            <v>уп.</v>
          </cell>
        </row>
        <row r="2013">
          <cell r="J2013">
            <v>4620105821438</v>
          </cell>
          <cell r="K2013">
            <v>4650358714058</v>
          </cell>
        </row>
        <row r="2014">
          <cell r="B2014" t="str">
            <v>084-01-062</v>
          </cell>
          <cell r="C2014" t="str">
            <v>Xомуты  NCT морозостойкие-3.6*300 -черный (уп./100 шт) HLT</v>
          </cell>
          <cell r="D2014" t="str">
            <v>уп.</v>
          </cell>
        </row>
        <row r="2014">
          <cell r="J2014">
            <v>4620105821445</v>
          </cell>
          <cell r="K2014">
            <v>4650358714065</v>
          </cell>
        </row>
        <row r="2015">
          <cell r="B2015" t="str">
            <v>084-01-064</v>
          </cell>
          <cell r="C2015" t="str">
            <v>Xомуты  NCT морозостойкие-4.8*150 -черный (уп./100 шт) HLT</v>
          </cell>
          <cell r="D2015" t="str">
            <v>уп.</v>
          </cell>
        </row>
        <row r="2015">
          <cell r="J2015">
            <v>4620105821452</v>
          </cell>
          <cell r="K2015">
            <v>4650358714072</v>
          </cell>
        </row>
        <row r="2016">
          <cell r="B2016" t="str">
            <v>084-01-065</v>
          </cell>
          <cell r="C2016" t="str">
            <v>Xомуты  NCT морозостойкие-4.8*200 -черный (уп./100 шт) HLT</v>
          </cell>
          <cell r="D2016" t="str">
            <v>уп.</v>
          </cell>
        </row>
        <row r="2016">
          <cell r="J2016">
            <v>4620105821469</v>
          </cell>
          <cell r="K2016">
            <v>4650358714089</v>
          </cell>
        </row>
        <row r="2017">
          <cell r="B2017" t="str">
            <v>084-01-066</v>
          </cell>
          <cell r="C2017" t="str">
            <v>Xомуты  NCT морозостойкие-4.8*250 -черный (уп./100 шт) HLT</v>
          </cell>
          <cell r="D2017" t="str">
            <v>уп.</v>
          </cell>
        </row>
        <row r="2017">
          <cell r="J2017">
            <v>4620105821476</v>
          </cell>
          <cell r="K2017">
            <v>4650358714096</v>
          </cell>
        </row>
        <row r="2018">
          <cell r="B2018" t="str">
            <v>084-01-067</v>
          </cell>
          <cell r="C2018" t="str">
            <v>Xомуты  NCT морозостойкие-4.8*300 -черный (уп./100 шт) HLT</v>
          </cell>
          <cell r="D2018" t="str">
            <v>уп.</v>
          </cell>
        </row>
        <row r="2018">
          <cell r="J2018">
            <v>4620105821483</v>
          </cell>
          <cell r="K2018">
            <v>4650358714102</v>
          </cell>
        </row>
        <row r="2019">
          <cell r="B2019" t="str">
            <v>084-01-068</v>
          </cell>
          <cell r="C2019" t="str">
            <v>Xомуты  NCT морозостойкие-4.8*350 -черный (уп./100 шт) HLT</v>
          </cell>
          <cell r="D2019" t="str">
            <v>уп.</v>
          </cell>
        </row>
        <row r="2019">
          <cell r="J2019">
            <v>4620105821490</v>
          </cell>
        </row>
        <row r="2020">
          <cell r="B2020" t="str">
            <v>084-01-070</v>
          </cell>
          <cell r="C2020" t="str">
            <v>Xомуты  NCT морозостойкие-4.8*400 -черный (уп./100 шт) HLT</v>
          </cell>
          <cell r="D2020" t="str">
            <v>уп.</v>
          </cell>
        </row>
        <row r="2020">
          <cell r="J2020">
            <v>4620105821506</v>
          </cell>
        </row>
        <row r="2021">
          <cell r="B2021" t="str">
            <v>084-01-072</v>
          </cell>
          <cell r="C2021" t="str">
            <v>Xомуты  NCT морозостойкие-4.8*500 -черный (уп./100 шт) HLT</v>
          </cell>
          <cell r="D2021" t="str">
            <v>уп.</v>
          </cell>
        </row>
        <row r="2021">
          <cell r="J2021">
            <v>4620105821513</v>
          </cell>
        </row>
        <row r="2022">
          <cell r="B2022" t="str">
            <v>084-01-073</v>
          </cell>
          <cell r="C2022" t="str">
            <v>Xомуты  NCT морозостойкие-7.2*200 -черный (уп./100 шт) HLT</v>
          </cell>
          <cell r="D2022" t="str">
            <v>уп.</v>
          </cell>
        </row>
        <row r="2022">
          <cell r="J2022">
            <v>4620105821520</v>
          </cell>
        </row>
        <row r="2023">
          <cell r="B2023" t="str">
            <v>084-01-075</v>
          </cell>
          <cell r="C2023" t="str">
            <v>Xомуты  NCT морозостойкие-7.2*300 -черный (уп./100 шт) HLT</v>
          </cell>
          <cell r="D2023" t="str">
            <v>уп.</v>
          </cell>
        </row>
        <row r="2023">
          <cell r="J2023">
            <v>4620105821537</v>
          </cell>
        </row>
        <row r="2024">
          <cell r="B2024" t="str">
            <v>084-01-076</v>
          </cell>
          <cell r="C2024" t="str">
            <v>Xомуты  NCT морозостойкие-7.2*350 -черный (уп./100 шт) HLT</v>
          </cell>
          <cell r="D2024" t="str">
            <v>уп.</v>
          </cell>
        </row>
        <row r="2024">
          <cell r="J2024">
            <v>4620105821544</v>
          </cell>
        </row>
        <row r="2025">
          <cell r="B2025" t="str">
            <v>084-01-078</v>
          </cell>
          <cell r="C2025" t="str">
            <v>Xомуты  NCT морозостойкие-7.2*400 -черный (уп./100 шт) HLT</v>
          </cell>
          <cell r="D2025" t="str">
            <v>уп.</v>
          </cell>
        </row>
        <row r="2025">
          <cell r="J2025">
            <v>4620105821551</v>
          </cell>
        </row>
        <row r="2026">
          <cell r="B2026" t="str">
            <v>084-01-079</v>
          </cell>
          <cell r="C2026" t="str">
            <v>Xомуты  NCT морозостойкие-7.2*450 -черный (уп./100 шт) HLT</v>
          </cell>
          <cell r="D2026" t="str">
            <v>уп.</v>
          </cell>
        </row>
        <row r="2026">
          <cell r="J2026">
            <v>4620105821568</v>
          </cell>
        </row>
        <row r="2027">
          <cell r="B2027" t="str">
            <v>084-01-099</v>
          </cell>
          <cell r="C2027" t="str">
            <v>Xомуты  NCT морозостойкие-7.2*500 -черный (уп./100 шт) HLT</v>
          </cell>
          <cell r="D2027" t="str">
            <v>уп.</v>
          </cell>
        </row>
        <row r="2027">
          <cell r="J2027">
            <v>4620105821575</v>
          </cell>
        </row>
        <row r="2028">
          <cell r="B2028" t="str">
            <v>084-01-083</v>
          </cell>
          <cell r="C2028" t="str">
            <v>Хомуты  NCT морозостойкие-8.8*400 -черный (уп./100шт) HLT</v>
          </cell>
          <cell r="D2028" t="str">
            <v>уп.</v>
          </cell>
        </row>
        <row r="2028">
          <cell r="J2028">
            <v>4620105821582</v>
          </cell>
        </row>
        <row r="2029">
          <cell r="B2029" t="str">
            <v>084-01-084</v>
          </cell>
          <cell r="C2029" t="str">
            <v>Хомуты  NCT морозостойкие-8.8*450 -черный (уп./100шт) HLT</v>
          </cell>
          <cell r="D2029" t="str">
            <v>уп.</v>
          </cell>
        </row>
        <row r="2029">
          <cell r="J2029">
            <v>4620105821599</v>
          </cell>
        </row>
        <row r="2030">
          <cell r="B2030" t="str">
            <v>084-01-085</v>
          </cell>
          <cell r="C2030" t="str">
            <v>Xомуты  NCT морозостойкие-8.8*500 -черный (уп./100 шт) HLT</v>
          </cell>
          <cell r="D2030" t="str">
            <v>уп.</v>
          </cell>
        </row>
        <row r="2030">
          <cell r="J2030">
            <v>4620105821605</v>
          </cell>
        </row>
        <row r="2031">
          <cell r="B2031" t="str">
            <v>084-01-091</v>
          </cell>
          <cell r="C2031" t="str">
            <v>Хомуты  NCT морозостойкие-8.8*750 -черный (уп./100шт) HLT</v>
          </cell>
          <cell r="D2031" t="str">
            <v>уп.</v>
          </cell>
        </row>
        <row r="2031">
          <cell r="J2031">
            <v>4620105821612</v>
          </cell>
        </row>
        <row r="2032">
          <cell r="B2032" t="str">
            <v>Хомуты нейлоновые цветные наборы</v>
          </cell>
        </row>
        <row r="2033">
          <cell r="B2033" t="str">
            <v>084-01-174</v>
          </cell>
          <cell r="C2033" t="str">
            <v>Хомуты 2,5х100 цветные набор  (черный, белый, красный, синий, зеленый) (уп./25шт) HLT</v>
          </cell>
          <cell r="D2033" t="str">
            <v>уп.</v>
          </cell>
        </row>
        <row r="2033">
          <cell r="J2033">
            <v>4620105823081</v>
          </cell>
        </row>
        <row r="2034">
          <cell r="B2034" t="str">
            <v>084-01-175</v>
          </cell>
          <cell r="C2034" t="str">
            <v>Хомуты 2,5х150 цветные набор  (черный, белый, красный, синий, зеленый) (уп./25шт) HLT</v>
          </cell>
          <cell r="D2034" t="str">
            <v>уп.</v>
          </cell>
        </row>
        <row r="2034">
          <cell r="J2034">
            <v>4620105823098</v>
          </cell>
        </row>
        <row r="2035">
          <cell r="B2035" t="str">
            <v>084-01-176</v>
          </cell>
          <cell r="C2035" t="str">
            <v>Хомуты 3,6х200 цветные набор  (черный, белый, красный, синий, зеленый) (уп./25шт) HLT</v>
          </cell>
          <cell r="D2035" t="str">
            <v>уп.</v>
          </cell>
        </row>
        <row r="2035">
          <cell r="J2035">
            <v>4620105823104</v>
          </cell>
        </row>
        <row r="2036">
          <cell r="B2036" t="str">
            <v>084-01-177</v>
          </cell>
          <cell r="C2036" t="str">
            <v>Хомуты 4,8х300 цветные набор  (черный, белый, красный, синий, зеленый) (уп./25шт) HLT</v>
          </cell>
          <cell r="D2036" t="str">
            <v>уп.</v>
          </cell>
        </row>
        <row r="2036">
          <cell r="J2036">
            <v>4620105823111</v>
          </cell>
        </row>
        <row r="2037">
          <cell r="B2037" t="str">
            <v>084-01-178</v>
          </cell>
          <cell r="C2037" t="str">
            <v>Хомуты 4,8х400 цветные набор  (черный, белый, красный, синий, зеленый) (уп./25шт) HLT</v>
          </cell>
          <cell r="D2037" t="str">
            <v>уп.</v>
          </cell>
        </row>
        <row r="2037">
          <cell r="J2037">
            <v>4620105823128</v>
          </cell>
        </row>
        <row r="2038">
          <cell r="B2038" t="str">
            <v>Хомуты нейлоновые-белый в розничной упаковке</v>
          </cell>
        </row>
        <row r="2039">
          <cell r="B2039" t="str">
            <v>084-01-245</v>
          </cell>
          <cell r="C2039" t="str">
            <v>Xомуты NCT-2.5*100 -белый (уп./20шт) HLT</v>
          </cell>
          <cell r="D2039" t="str">
            <v>уп.</v>
          </cell>
        </row>
        <row r="2039">
          <cell r="J2039">
            <v>4620105823135</v>
          </cell>
        </row>
        <row r="2040">
          <cell r="B2040" t="str">
            <v>084-01-247</v>
          </cell>
          <cell r="C2040" t="str">
            <v>Xомуты NCT-2,5*150 -белый (уп./20шт) HLT</v>
          </cell>
          <cell r="D2040" t="str">
            <v>уп.</v>
          </cell>
        </row>
        <row r="2040">
          <cell r="J2040">
            <v>4620105823142</v>
          </cell>
        </row>
        <row r="2041">
          <cell r="B2041" t="str">
            <v>084-01-249</v>
          </cell>
          <cell r="C2041" t="str">
            <v>Xомуты NCT-2.5*200 -белый (уп./20шт) HLT</v>
          </cell>
          <cell r="D2041" t="str">
            <v>уп.</v>
          </cell>
        </row>
        <row r="2041">
          <cell r="J2041">
            <v>4620105823173</v>
          </cell>
        </row>
        <row r="2042">
          <cell r="B2042" t="str">
            <v>084-01-250</v>
          </cell>
          <cell r="C2042" t="str">
            <v>Xомуты NCT-3.6*100 -белый (уп./20шт) HLT</v>
          </cell>
          <cell r="D2042" t="str">
            <v>уп.</v>
          </cell>
        </row>
        <row r="2042">
          <cell r="J2042">
            <v>4620105823180</v>
          </cell>
        </row>
        <row r="2043">
          <cell r="B2043" t="str">
            <v>084-01-252</v>
          </cell>
          <cell r="C2043" t="str">
            <v>Xомуты NCT-3.6*150 -белый (уп./20шт) HLT</v>
          </cell>
          <cell r="D2043" t="str">
            <v>уп.</v>
          </cell>
        </row>
        <row r="2043">
          <cell r="J2043">
            <v>4620105823197</v>
          </cell>
        </row>
        <row r="2044">
          <cell r="B2044" t="str">
            <v>084-01-253</v>
          </cell>
          <cell r="C2044" t="str">
            <v>Xомуты NCT-3.6*200 -белый (уп./20шт) HLT</v>
          </cell>
          <cell r="D2044" t="str">
            <v>уп.</v>
          </cell>
        </row>
        <row r="2044">
          <cell r="J2044">
            <v>4620105823203</v>
          </cell>
        </row>
        <row r="2045">
          <cell r="B2045" t="str">
            <v>084-01-254</v>
          </cell>
          <cell r="C2045" t="str">
            <v>Xомуты NCT-3.6*250 -белый (уп./20шт) HLT</v>
          </cell>
          <cell r="D2045" t="str">
            <v>уп.</v>
          </cell>
        </row>
        <row r="2045">
          <cell r="J2045">
            <v>4620105823210</v>
          </cell>
        </row>
        <row r="2046">
          <cell r="B2046" t="str">
            <v>084-01-255</v>
          </cell>
          <cell r="C2046" t="str">
            <v>Xомуты NCT-3.6*300 -белый (уп./20шт) HLT</v>
          </cell>
          <cell r="D2046" t="str">
            <v>уп.</v>
          </cell>
        </row>
        <row r="2046">
          <cell r="J2046">
            <v>4620105823227</v>
          </cell>
        </row>
        <row r="2047">
          <cell r="B2047" t="str">
            <v>084-01-258</v>
          </cell>
          <cell r="C2047" t="str">
            <v>Xомуты NCT-4.8*200 -белый (уп./20шт) HLT</v>
          </cell>
          <cell r="D2047" t="str">
            <v>уп.</v>
          </cell>
        </row>
        <row r="2047">
          <cell r="J2047">
            <v>4620105823258</v>
          </cell>
        </row>
        <row r="2048">
          <cell r="B2048" t="str">
            <v>084-01-259</v>
          </cell>
          <cell r="C2048" t="str">
            <v>Xомуты NCT-4.8*250 -белый (уп./20шт) HLT</v>
          </cell>
          <cell r="D2048" t="str">
            <v>уп.</v>
          </cell>
        </row>
        <row r="2048">
          <cell r="J2048">
            <v>4620105823241</v>
          </cell>
        </row>
        <row r="2049">
          <cell r="B2049" t="str">
            <v>084-01-260</v>
          </cell>
          <cell r="C2049" t="str">
            <v>Xомуты NCT-4.8*300 -белый (уп./20шт) HLT</v>
          </cell>
          <cell r="D2049" t="str">
            <v>уп.</v>
          </cell>
        </row>
        <row r="2049">
          <cell r="J2049">
            <v>4620105823265</v>
          </cell>
        </row>
        <row r="2050">
          <cell r="B2050" t="str">
            <v>084-01-263</v>
          </cell>
          <cell r="C2050" t="str">
            <v>Xомуты  NCT-4.8*400 -белый (уп./20шт) HLT</v>
          </cell>
          <cell r="D2050" t="str">
            <v>уп.</v>
          </cell>
        </row>
        <row r="2050">
          <cell r="J2050">
            <v>4620105823272</v>
          </cell>
        </row>
        <row r="2051">
          <cell r="B2051" t="str">
            <v>084-01-266</v>
          </cell>
          <cell r="C2051" t="str">
            <v>Xомуты NCT-7.2*200 -белый (уп./20шт) HLT</v>
          </cell>
          <cell r="D2051" t="str">
            <v>уп.</v>
          </cell>
        </row>
        <row r="2051">
          <cell r="J2051">
            <v>4620105823289</v>
          </cell>
        </row>
        <row r="2052">
          <cell r="B2052" t="str">
            <v>084-01-268</v>
          </cell>
          <cell r="C2052" t="str">
            <v>Xомуты NCT-7.2*300 -белый (уп./20шт) HLT</v>
          </cell>
          <cell r="D2052" t="str">
            <v>уп.</v>
          </cell>
        </row>
        <row r="2052">
          <cell r="J2052">
            <v>4620105823296</v>
          </cell>
        </row>
        <row r="2053">
          <cell r="B2053" t="str">
            <v>084-01-269</v>
          </cell>
          <cell r="C2053" t="str">
            <v>Xомуты  NCT-7.2*350 -белый (уп./20шт) HLT</v>
          </cell>
          <cell r="D2053" t="str">
            <v>уп.</v>
          </cell>
        </row>
        <row r="2053">
          <cell r="J2053">
            <v>4620105823302</v>
          </cell>
        </row>
        <row r="2054">
          <cell r="B2054" t="str">
            <v>084-01-271</v>
          </cell>
          <cell r="C2054" t="str">
            <v>Xомуты NCT-7.2*400 -белый (уп./20шт) HLT</v>
          </cell>
          <cell r="D2054" t="str">
            <v>уп.</v>
          </cell>
        </row>
        <row r="2054">
          <cell r="J2054">
            <v>4620105823319</v>
          </cell>
        </row>
        <row r="2055">
          <cell r="B2055" t="str">
            <v>Хомуты нейлоновые-черный в розничной упаковке</v>
          </cell>
        </row>
        <row r="2056">
          <cell r="B2056" t="str">
            <v>084-01-095</v>
          </cell>
          <cell r="C2056" t="str">
            <v>Xомуты NCT-2,5*100 -черный (уп./20 шт) HLT</v>
          </cell>
          <cell r="D2056" t="str">
            <v>уп.</v>
          </cell>
        </row>
        <row r="2056">
          <cell r="J2056">
            <v>4620105823333</v>
          </cell>
        </row>
        <row r="2057">
          <cell r="B2057" t="str">
            <v>084-01-097</v>
          </cell>
          <cell r="C2057" t="str">
            <v>Xомуты NCT-2.5*150 -черный (уп./20 шт) HLT</v>
          </cell>
          <cell r="D2057" t="str">
            <v>уп.</v>
          </cell>
        </row>
        <row r="2057">
          <cell r="J2057">
            <v>4620105823340</v>
          </cell>
        </row>
        <row r="2058">
          <cell r="B2058" t="str">
            <v>084-01-179</v>
          </cell>
          <cell r="C2058" t="str">
            <v>Xомуты  NCT-2.5*200 -черный (уп./20 шт) HLT</v>
          </cell>
          <cell r="D2058" t="str">
            <v>уп.</v>
          </cell>
        </row>
        <row r="2058">
          <cell r="J2058">
            <v>4620105823357</v>
          </cell>
        </row>
        <row r="2059">
          <cell r="B2059" t="str">
            <v>084-01-100</v>
          </cell>
          <cell r="C2059" t="str">
            <v>Xомуты  NCT-3.6*100 -черный (уп./20 шт) HLT</v>
          </cell>
          <cell r="D2059" t="str">
            <v>уп.</v>
          </cell>
        </row>
        <row r="2059">
          <cell r="J2059">
            <v>4620105823364</v>
          </cell>
        </row>
        <row r="2060">
          <cell r="B2060" t="str">
            <v>084-01-102</v>
          </cell>
          <cell r="C2060" t="str">
            <v>Xомуты  NCT-3.6*150 -черный (уп./20 шт) HLT</v>
          </cell>
          <cell r="D2060" t="str">
            <v>уп.</v>
          </cell>
        </row>
        <row r="2060">
          <cell r="J2060">
            <v>4620105823371</v>
          </cell>
        </row>
        <row r="2061">
          <cell r="B2061" t="str">
            <v>084-01-103</v>
          </cell>
          <cell r="C2061" t="str">
            <v>Xомуты  NCT-3.6*200 -черный (уп./20 шт) HLT</v>
          </cell>
          <cell r="D2061" t="str">
            <v>уп.</v>
          </cell>
        </row>
        <row r="2061">
          <cell r="J2061">
            <v>4620105823388</v>
          </cell>
        </row>
        <row r="2062">
          <cell r="B2062" t="str">
            <v>084-01-104</v>
          </cell>
          <cell r="C2062" t="str">
            <v>Xомуты  NCT-3.6*250 -черный (уп./20 шт) HLT</v>
          </cell>
          <cell r="D2062" t="str">
            <v>уп.</v>
          </cell>
        </row>
        <row r="2062">
          <cell r="J2062">
            <v>4620105823395</v>
          </cell>
        </row>
        <row r="2063">
          <cell r="B2063" t="str">
            <v>084-01-105</v>
          </cell>
          <cell r="C2063" t="str">
            <v>Xомуты  NCT-3.6*300 -черный (уп./20 шт) HLT</v>
          </cell>
          <cell r="D2063" t="str">
            <v>уп.</v>
          </cell>
        </row>
        <row r="2063">
          <cell r="J2063">
            <v>4620105823401</v>
          </cell>
        </row>
        <row r="2064">
          <cell r="B2064" t="str">
            <v>084-01-107</v>
          </cell>
          <cell r="C2064" t="str">
            <v>Xомуты  NCT-4.8*150 -черный (уп./20 шт) HLT</v>
          </cell>
          <cell r="D2064" t="str">
            <v>уп.</v>
          </cell>
        </row>
        <row r="2064">
          <cell r="J2064">
            <v>4620105823418</v>
          </cell>
        </row>
        <row r="2065">
          <cell r="B2065" t="str">
            <v>084-01-108</v>
          </cell>
          <cell r="C2065" t="str">
            <v>Xомуты  NCT-4.8*200 -черный (уп./20 шт) HLT</v>
          </cell>
          <cell r="D2065" t="str">
            <v>уп.</v>
          </cell>
        </row>
        <row r="2065">
          <cell r="J2065">
            <v>4620105823425</v>
          </cell>
        </row>
        <row r="2066">
          <cell r="B2066" t="str">
            <v>084-01-110</v>
          </cell>
          <cell r="C2066" t="str">
            <v>Xомуты  NCT-4.8*300 -черный (уп./20 шт) HLT</v>
          </cell>
          <cell r="D2066" t="str">
            <v>уп.</v>
          </cell>
        </row>
        <row r="2066">
          <cell r="J2066">
            <v>4620105823432</v>
          </cell>
        </row>
        <row r="2067">
          <cell r="B2067" t="str">
            <v>084-01-113</v>
          </cell>
          <cell r="C2067" t="str">
            <v>Xомуты  NCT-4.8*400 -черный (уп./20 шт) HLT</v>
          </cell>
          <cell r="D2067" t="str">
            <v>уп.</v>
          </cell>
        </row>
        <row r="2067">
          <cell r="J2067">
            <v>4620105823449</v>
          </cell>
        </row>
        <row r="2068">
          <cell r="B2068" t="str">
            <v>Кабельная стяжка под винт</v>
          </cell>
        </row>
        <row r="2068">
          <cell r="G2068">
            <v>0</v>
          </cell>
        </row>
        <row r="2069">
          <cell r="B2069" t="str">
            <v>084-07-45</v>
          </cell>
          <cell r="C2069" t="str">
            <v>Кабельная стяжка 3,5х100 бел. (под винт)  (уп./100шт) HLT</v>
          </cell>
          <cell r="D2069" t="str">
            <v>уп.</v>
          </cell>
          <cell r="E2069">
            <v>1</v>
          </cell>
          <cell r="F2069">
            <v>200</v>
          </cell>
          <cell r="G2069">
            <v>0.09</v>
          </cell>
        </row>
        <row r="2069">
          <cell r="J2069">
            <v>4670042796436</v>
          </cell>
        </row>
        <row r="2070">
          <cell r="B2070" t="str">
            <v>084-07-46</v>
          </cell>
          <cell r="C2070" t="str">
            <v>Кабельная стяжка 3,5х150 бел. (под винт) (уп./100шт) HLT</v>
          </cell>
          <cell r="D2070" t="str">
            <v>уп.</v>
          </cell>
          <cell r="E2070">
            <v>1</v>
          </cell>
          <cell r="F2070">
            <v>150</v>
          </cell>
          <cell r="G2070">
            <v>0.08</v>
          </cell>
        </row>
        <row r="2070">
          <cell r="J2070">
            <v>4670042796443</v>
          </cell>
        </row>
        <row r="2071">
          <cell r="B2071" t="str">
            <v>084-07-47</v>
          </cell>
          <cell r="C2071" t="str">
            <v>Кабельная стяжка 4,8х200 бел. (под винт) (уп./100шт) HLT</v>
          </cell>
          <cell r="D2071" t="str">
            <v>уп.</v>
          </cell>
          <cell r="E2071">
            <v>1</v>
          </cell>
          <cell r="F2071">
            <v>100</v>
          </cell>
          <cell r="G2071">
            <v>0.15</v>
          </cell>
        </row>
        <row r="2071">
          <cell r="I2071">
            <v>15</v>
          </cell>
          <cell r="J2071">
            <v>4670042796450</v>
          </cell>
        </row>
        <row r="2072">
          <cell r="B2072" t="str">
            <v>084-07-048</v>
          </cell>
          <cell r="C2072" t="str">
            <v>Кабельная стяжка 3,5х100 чёр. (под винт)  (уп./100шт) HLT</v>
          </cell>
          <cell r="D2072" t="str">
            <v>уп.</v>
          </cell>
        </row>
        <row r="2072">
          <cell r="J2072">
            <v>4630076447674</v>
          </cell>
        </row>
        <row r="2073">
          <cell r="B2073" t="str">
            <v>084-07-049</v>
          </cell>
          <cell r="C2073" t="str">
            <v>Кабельная стяжка 3,5х150 чёр. (под винт) (уп./100шт) HLT</v>
          </cell>
          <cell r="D2073" t="str">
            <v>уп.</v>
          </cell>
        </row>
        <row r="2073">
          <cell r="J2073">
            <v>4630076447681</v>
          </cell>
        </row>
        <row r="2074">
          <cell r="B2074" t="str">
            <v>084-07-054</v>
          </cell>
          <cell r="C2074" t="str">
            <v>Кабельная стяжка 4,8х200 чёр. (под винт) (уп./100шт) HLT</v>
          </cell>
          <cell r="D2074" t="str">
            <v>уп.</v>
          </cell>
        </row>
        <row r="2074">
          <cell r="J2074">
            <v>4630076447698</v>
          </cell>
        </row>
        <row r="2075">
          <cell r="B2075" t="str">
            <v>Кабельная стяжка разъёмная (нейлон)</v>
          </cell>
        </row>
        <row r="2075">
          <cell r="G2075">
            <v>0</v>
          </cell>
        </row>
        <row r="2076">
          <cell r="B2076" t="str">
            <v>084-07-30</v>
          </cell>
          <cell r="C2076" t="str">
            <v>Кабельная стяжка разъёмная 7,5х200 белая (уп./100шт) HLT</v>
          </cell>
          <cell r="D2076" t="str">
            <v>уп.</v>
          </cell>
          <cell r="E2076">
            <v>1</v>
          </cell>
          <cell r="F2076">
            <v>100</v>
          </cell>
          <cell r="G2076">
            <v>0.19</v>
          </cell>
        </row>
        <row r="2076">
          <cell r="J2076">
            <v>4670042796467</v>
          </cell>
        </row>
        <row r="2077">
          <cell r="B2077" t="str">
            <v>084-07-31</v>
          </cell>
          <cell r="C2077" t="str">
            <v>Кабельная стяжка разъёмная 7,5х200 чёрная (уп./100шт) HLT</v>
          </cell>
          <cell r="D2077" t="str">
            <v>уп.</v>
          </cell>
          <cell r="E2077">
            <v>1</v>
          </cell>
          <cell r="F2077">
            <v>100</v>
          </cell>
          <cell r="G2077">
            <v>0.19</v>
          </cell>
        </row>
        <row r="2077">
          <cell r="J2077">
            <v>4670042796474</v>
          </cell>
        </row>
        <row r="2078">
          <cell r="B2078" t="str">
            <v>084-07-32</v>
          </cell>
          <cell r="C2078" t="str">
            <v>Кабельная стяжка разъёмная 7,5х250 белая (уп./100шт) HLT</v>
          </cell>
          <cell r="D2078" t="str">
            <v>уп.</v>
          </cell>
          <cell r="E2078">
            <v>1</v>
          </cell>
          <cell r="F2078">
            <v>80</v>
          </cell>
          <cell r="G2078">
            <v>0.2375</v>
          </cell>
        </row>
        <row r="2078">
          <cell r="J2078">
            <v>4670042796481</v>
          </cell>
        </row>
        <row r="2079">
          <cell r="B2079" t="str">
            <v>084-07-33</v>
          </cell>
          <cell r="C2079" t="str">
            <v>Кабельная стяжка разъёмная 7,5х300 чёрная (уп./100шт) HLT</v>
          </cell>
          <cell r="D2079" t="str">
            <v>уп.</v>
          </cell>
          <cell r="E2079">
            <v>1</v>
          </cell>
          <cell r="F2079">
            <v>60</v>
          </cell>
          <cell r="G2079">
            <v>0.283333333333333</v>
          </cell>
        </row>
        <row r="2079">
          <cell r="J2079">
            <v>4670042796498</v>
          </cell>
        </row>
        <row r="2080">
          <cell r="B2080" t="str">
            <v>Кабельные стяжки с гор. замком КСГ</v>
          </cell>
        </row>
        <row r="2081">
          <cell r="B2081" t="str">
            <v>084-07-230</v>
          </cell>
          <cell r="C2081" t="str">
            <v>Кабельные стяжки с гор. замком КСГ 8.8*400(кр) (100шт./уп.)-красный  HLT</v>
          </cell>
          <cell r="D2081" t="str">
            <v>уп.</v>
          </cell>
        </row>
        <row r="2081">
          <cell r="J2081">
            <v>4630076448817</v>
          </cell>
        </row>
        <row r="2082">
          <cell r="B2082" t="str">
            <v>084-07-231</v>
          </cell>
          <cell r="C2082" t="str">
            <v>Кабельные стяжки с гор. замком КСГ 8.8*400(жел) (100шт./уп.)-желтый  HLT</v>
          </cell>
          <cell r="D2082" t="str">
            <v>уп.</v>
          </cell>
        </row>
        <row r="2082">
          <cell r="J2082">
            <v>4630076448824</v>
          </cell>
        </row>
        <row r="2083">
          <cell r="B2083" t="str">
            <v>084-07-232</v>
          </cell>
          <cell r="C2083" t="str">
            <v>Кабельные стяжки с гор. замком КСГ 8.8*400(зел)  (100шт./уп.)-зеленая  HLT</v>
          </cell>
          <cell r="D2083" t="str">
            <v>уп.</v>
          </cell>
        </row>
        <row r="2083">
          <cell r="J2083">
            <v>4630076448831</v>
          </cell>
        </row>
        <row r="2084">
          <cell r="B2084" t="str">
            <v>Кабельная стяжка многозвеньевая</v>
          </cell>
        </row>
        <row r="2085">
          <cell r="B2085" t="str">
            <v>084-07-055</v>
          </cell>
          <cell r="C2085" t="str">
            <v>кабельная стяжка многозвеньевая 300х10мм белая (уп./20шт) HLT</v>
          </cell>
          <cell r="D2085" t="str">
            <v>уп.</v>
          </cell>
        </row>
        <row r="2085">
          <cell r="J2085">
            <v>4630076447704</v>
          </cell>
        </row>
        <row r="2086">
          <cell r="B2086" t="str">
            <v>084-07-056</v>
          </cell>
          <cell r="C2086" t="str">
            <v>кабельная стяжка многозвеньевая 300х10мм черный (уп./20шт) HLT</v>
          </cell>
          <cell r="D2086" t="str">
            <v>уп.</v>
          </cell>
        </row>
        <row r="2086">
          <cell r="J2086">
            <v>4630076447711</v>
          </cell>
        </row>
        <row r="2087">
          <cell r="B2087" t="str">
            <v>084-07-057</v>
          </cell>
          <cell r="C2087" t="str">
            <v>кабельная стяжка многозвеньевая 300х10мм красный (уп./20шт) HLT</v>
          </cell>
          <cell r="D2087" t="str">
            <v>уп.</v>
          </cell>
        </row>
        <row r="2087">
          <cell r="J2087">
            <v>4650358704967</v>
          </cell>
        </row>
        <row r="2088">
          <cell r="B2088" t="str">
            <v>084-07-058</v>
          </cell>
          <cell r="C2088" t="str">
            <v>кабельная стяжка многозвеньевая 300х10мм зеленая (уп./20шт) HLT</v>
          </cell>
          <cell r="D2088" t="str">
            <v>уп.</v>
          </cell>
        </row>
        <row r="2088">
          <cell r="J2088">
            <v>4650358704974</v>
          </cell>
        </row>
        <row r="2089">
          <cell r="B2089" t="str">
            <v>Крепеж ремешковый</v>
          </cell>
        </row>
        <row r="2090">
          <cell r="B2090" t="str">
            <v>084-07-501</v>
          </cell>
          <cell r="C2090" t="str">
            <v>Крепеж ремешковый 7,6х165 белый (уп./100 шт) HLT</v>
          </cell>
          <cell r="D2090" t="str">
            <v>уп.</v>
          </cell>
        </row>
        <row r="2090">
          <cell r="J2090">
            <v>4620105825245</v>
          </cell>
        </row>
        <row r="2091">
          <cell r="B2091" t="str">
            <v>084-07-502</v>
          </cell>
          <cell r="C2091" t="str">
            <v>Крепеж ремешковый 7,6х165 серый (уп./100 шт) HLT</v>
          </cell>
          <cell r="D2091" t="str">
            <v>уп.</v>
          </cell>
        </row>
        <row r="2091">
          <cell r="J2091">
            <v>4620105825252</v>
          </cell>
        </row>
        <row r="2092">
          <cell r="B2092" t="str">
            <v>084-07-503</v>
          </cell>
          <cell r="C2092" t="str">
            <v>Крепеж ремешковый 7,6х165 черный (уп./100 шт) HLT</v>
          </cell>
          <cell r="D2092" t="str">
            <v>уп.</v>
          </cell>
        </row>
        <row r="2092">
          <cell r="J2092">
            <v>4620105825269</v>
          </cell>
        </row>
        <row r="2093">
          <cell r="B2093" t="str">
            <v>084-07-504</v>
          </cell>
          <cell r="C2093" t="str">
            <v>Крепеж ремешковый 7,6х185 белый (уп./50 шт) HLT</v>
          </cell>
          <cell r="D2093" t="str">
            <v>уп.</v>
          </cell>
        </row>
        <row r="2093">
          <cell r="J2093">
            <v>4620105825276</v>
          </cell>
        </row>
        <row r="2094">
          <cell r="B2094" t="str">
            <v>084-07-505</v>
          </cell>
          <cell r="C2094" t="str">
            <v>Крепеж ремешковый 7,6х285 серый (уп./50 шт) HLT</v>
          </cell>
          <cell r="D2094" t="str">
            <v>уп.</v>
          </cell>
        </row>
        <row r="2094">
          <cell r="J2094">
            <v>4620105825283</v>
          </cell>
        </row>
        <row r="2095">
          <cell r="B2095" t="str">
            <v>084-07-506</v>
          </cell>
          <cell r="C2095" t="str">
            <v>Крепеж ремешковый 7,6х285 черный (уп./50 шт) HLT</v>
          </cell>
          <cell r="D2095" t="str">
            <v>уп.</v>
          </cell>
        </row>
        <row r="2095">
          <cell r="J2095">
            <v>4620105825290</v>
          </cell>
        </row>
        <row r="2096">
          <cell r="B2096" t="str">
            <v>Пломбы пластиковые универсальные</v>
          </cell>
        </row>
        <row r="2097">
          <cell r="B2097" t="str">
            <v>084-07-520</v>
          </cell>
          <cell r="C2097" t="str">
            <v>Пломба пластиковая Универсал-385x22 (100шт./уп.)-красный HLT</v>
          </cell>
          <cell r="D2097" t="str">
            <v>уп.</v>
          </cell>
        </row>
        <row r="2097">
          <cell r="J2097">
            <v>4620105825306</v>
          </cell>
        </row>
        <row r="2098">
          <cell r="B2098" t="str">
            <v>084-07-521</v>
          </cell>
          <cell r="C2098" t="str">
            <v>Пломба пластиковая Универсал-385x22 (100шт./уп.) синяя HLT</v>
          </cell>
          <cell r="D2098" t="str">
            <v>уп.</v>
          </cell>
        </row>
        <row r="2098">
          <cell r="J2098">
            <v>4620105825313</v>
          </cell>
        </row>
        <row r="2099">
          <cell r="B2099" t="str">
            <v>084-07-522</v>
          </cell>
          <cell r="C2099" t="str">
            <v>Пломба пластиковая  Универсал-385x22 (100шт./уп.)-желтый HLT</v>
          </cell>
          <cell r="D2099" t="str">
            <v>уп.</v>
          </cell>
        </row>
        <row r="2099">
          <cell r="J2099">
            <v>4620105825320</v>
          </cell>
        </row>
        <row r="2100">
          <cell r="B2100" t="str">
            <v>084-07-523</v>
          </cell>
          <cell r="C2100" t="str">
            <v>Пломба пластиковая  Универсал-385x22 (100шт./уп.)-зеленая HLT</v>
          </cell>
          <cell r="D2100" t="str">
            <v>уп.</v>
          </cell>
        </row>
        <row r="2100">
          <cell r="J2100">
            <v>4620105825351</v>
          </cell>
        </row>
        <row r="2101">
          <cell r="B2101" t="str">
            <v>Дюбель-хомут для плоского кабеля</v>
          </cell>
        </row>
        <row r="2102">
          <cell r="B2102" t="str">
            <v>084-07-200</v>
          </cell>
          <cell r="C2102" t="str">
            <v>Дюбель хомут 5-10мм нейлон белый (уп./100 шт) HLT</v>
          </cell>
          <cell r="D2102" t="str">
            <v>уп.</v>
          </cell>
        </row>
        <row r="2102">
          <cell r="J2102">
            <v>4620105820189</v>
          </cell>
        </row>
        <row r="2103">
          <cell r="B2103" t="str">
            <v>084-07-201</v>
          </cell>
          <cell r="C2103" t="str">
            <v>Дюбель хомут 5-10мм нейлон черный (уп./100 шт) HLT</v>
          </cell>
          <cell r="D2103" t="str">
            <v>уп.</v>
          </cell>
        </row>
        <row r="2103">
          <cell r="J2103">
            <v>4620105820196</v>
          </cell>
        </row>
        <row r="2104">
          <cell r="B2104" t="str">
            <v>084-07-202</v>
          </cell>
          <cell r="C2104" t="str">
            <v>Дюбель хомут 11-18мм нейлон белый (уп./100 шт) HLT</v>
          </cell>
          <cell r="D2104" t="str">
            <v>уп.</v>
          </cell>
        </row>
        <row r="2104">
          <cell r="J2104">
            <v>4620105820202</v>
          </cell>
        </row>
        <row r="2105">
          <cell r="B2105" t="str">
            <v>084-07-203</v>
          </cell>
          <cell r="C2105" t="str">
            <v>Дюбель хомут 11-18мм нейлон черный (уп./100 шт) HLT</v>
          </cell>
          <cell r="D2105" t="str">
            <v>уп.</v>
          </cell>
        </row>
        <row r="2105">
          <cell r="J2105">
            <v>4620105820219</v>
          </cell>
        </row>
        <row r="2106">
          <cell r="B2106" t="str">
            <v>084-07-204</v>
          </cell>
          <cell r="C2106" t="str">
            <v>Дюбель хомут 19-25мм нейлон белый (уп./100 шт) HLT</v>
          </cell>
          <cell r="D2106" t="str">
            <v>уп.</v>
          </cell>
        </row>
        <row r="2106">
          <cell r="J2106">
            <v>4620105820226</v>
          </cell>
        </row>
        <row r="2107">
          <cell r="B2107" t="str">
            <v>084-07-205</v>
          </cell>
          <cell r="C2107" t="str">
            <v>Дюбель хомут 19-25мм нейлон черный (уп./100 шт) HLT</v>
          </cell>
          <cell r="D2107" t="str">
            <v>уп.</v>
          </cell>
        </row>
        <row r="2107">
          <cell r="J2107">
            <v>4620105820233</v>
          </cell>
        </row>
        <row r="2108">
          <cell r="B2108" t="str">
            <v>084-07-206</v>
          </cell>
          <cell r="C2108" t="str">
            <v>Дюбель хомут 5х8мм нейлон белый (уп./100 шт) HLT</v>
          </cell>
          <cell r="D2108" t="str">
            <v>уп.</v>
          </cell>
        </row>
        <row r="2108">
          <cell r="J2108">
            <v>4620105825443</v>
          </cell>
        </row>
        <row r="2109">
          <cell r="B2109" t="str">
            <v>084-07-207</v>
          </cell>
          <cell r="C2109" t="str">
            <v>Дюбель хомут 5х8мм нейлон черный (уп./100 шт) HLT</v>
          </cell>
          <cell r="D2109" t="str">
            <v>уп.</v>
          </cell>
        </row>
        <row r="2109">
          <cell r="J2109">
            <v>4620105825450</v>
          </cell>
        </row>
        <row r="2110">
          <cell r="B2110" t="str">
            <v>Дюбель хомуты</v>
          </cell>
        </row>
        <row r="2111">
          <cell r="B2111" t="str">
            <v>084-09-001</v>
          </cell>
          <cell r="C2111" t="str">
            <v>Дюбель-хомут Т-обр. 4-12мм нейлон белый (50шт/упак) HLT</v>
          </cell>
          <cell r="D2111" t="str">
            <v>уп.</v>
          </cell>
        </row>
        <row r="2111">
          <cell r="J2111">
            <v>4620105825368</v>
          </cell>
        </row>
        <row r="2112">
          <cell r="B2112" t="str">
            <v>084-09-002</v>
          </cell>
          <cell r="C2112" t="str">
            <v>Дюбель-хомут Т-обр. 4-12мм нейлон черный (50шт/упак) HLT</v>
          </cell>
          <cell r="D2112" t="str">
            <v>уп.</v>
          </cell>
        </row>
        <row r="2112">
          <cell r="J2112">
            <v>4620105825375</v>
          </cell>
        </row>
        <row r="2113">
          <cell r="B2113" t="str">
            <v>Дюбель хомуты (розн. упак.)</v>
          </cell>
        </row>
        <row r="2114">
          <cell r="B2114" t="str">
            <v>084-09-005</v>
          </cell>
          <cell r="C2114" t="str">
            <v>Дюбель-хомут Т-обр. 4-12мм нейлон белый (25шт./упак.) HLT</v>
          </cell>
          <cell r="D2114" t="str">
            <v>уп.</v>
          </cell>
        </row>
        <row r="2114">
          <cell r="J2114">
            <v>4620105825382</v>
          </cell>
        </row>
        <row r="2115">
          <cell r="B2115" t="str">
            <v>084-09-006</v>
          </cell>
          <cell r="C2115" t="str">
            <v>Дюбель-хомут Т-обр. 4-12мм нейлон черный (25шт./упак.) HLT</v>
          </cell>
          <cell r="D2115" t="str">
            <v>уп.</v>
          </cell>
        </row>
        <row r="2115">
          <cell r="J2115">
            <v>4620105825399</v>
          </cell>
        </row>
        <row r="2116">
          <cell r="B2116" t="str">
            <v>Крепеж ремешковый</v>
          </cell>
        </row>
        <row r="2117">
          <cell r="B2117" t="str">
            <v>084-07-50</v>
          </cell>
          <cell r="C2117" t="str">
            <v>Дюбель для бандажа ДБ 6х35 белый (уп./100 шт) HLT</v>
          </cell>
          <cell r="D2117" t="str">
            <v>уп.</v>
          </cell>
        </row>
        <row r="2117">
          <cell r="F2117">
            <v>100</v>
          </cell>
        </row>
        <row r="2117">
          <cell r="J2117">
            <v>4620105820240</v>
          </cell>
        </row>
        <row r="2118">
          <cell r="B2118" t="str">
            <v>084-07-52</v>
          </cell>
          <cell r="C2118" t="str">
            <v>Дюбель для бандажа ДБ 8х45 белый (уп./100 шт) HLT</v>
          </cell>
          <cell r="D2118" t="str">
            <v>уп.</v>
          </cell>
        </row>
        <row r="2118">
          <cell r="J2118">
            <v>4620105820257</v>
          </cell>
        </row>
        <row r="2119">
          <cell r="B2119" t="str">
            <v>084-07-51</v>
          </cell>
          <cell r="C2119" t="str">
            <v>Дюбель для бандажа ДБ 6х35 черный (уп./100 шт) HLT</v>
          </cell>
          <cell r="D2119" t="str">
            <v>уп.</v>
          </cell>
        </row>
        <row r="2119">
          <cell r="F2119">
            <v>100</v>
          </cell>
        </row>
        <row r="2119">
          <cell r="J2119">
            <v>4620105820271</v>
          </cell>
        </row>
        <row r="2120">
          <cell r="B2120" t="str">
            <v>084-07-53</v>
          </cell>
          <cell r="C2120" t="str">
            <v>Дюбель для бандажа ДБ 8х45 черный (уп./100 шт) HLT</v>
          </cell>
          <cell r="D2120" t="str">
            <v>уп.</v>
          </cell>
        </row>
        <row r="2120">
          <cell r="J2120">
            <v>4620105820288</v>
          </cell>
        </row>
        <row r="2121">
          <cell r="B2121" t="str">
            <v>Площадка монтажная под винт ПМО</v>
          </cell>
        </row>
        <row r="2122">
          <cell r="B2122" t="str">
            <v>084-07-081</v>
          </cell>
          <cell r="C2122" t="str">
            <v>Площадка монтажная под винт ПМО 15*10 белый (уп./100 шт)  HLT</v>
          </cell>
          <cell r="D2122" t="str">
            <v>уп.</v>
          </cell>
        </row>
        <row r="2122">
          <cell r="J2122">
            <v>4620105820295</v>
          </cell>
        </row>
        <row r="2123">
          <cell r="B2123" t="str">
            <v>084-07-082</v>
          </cell>
          <cell r="C2123" t="str">
            <v>Площадка монтажная под винт ПМО 23*16 белый (уп./100 шт)  HLT</v>
          </cell>
          <cell r="D2123" t="str">
            <v>уп.</v>
          </cell>
        </row>
        <row r="2123">
          <cell r="J2123">
            <v>4620105820301</v>
          </cell>
        </row>
        <row r="2124">
          <cell r="B2124" t="str">
            <v>084-07-083</v>
          </cell>
          <cell r="C2124" t="str">
            <v>Площадка монтажная под винт ПМО 23*16 черный (уп./100 шт)  HLT</v>
          </cell>
          <cell r="D2124" t="str">
            <v>уп.</v>
          </cell>
        </row>
        <row r="2124">
          <cell r="J2124">
            <v>4620105820318</v>
          </cell>
        </row>
        <row r="2125">
          <cell r="B2125" t="str">
            <v>084-07-084</v>
          </cell>
          <cell r="C2125" t="str">
            <v>Площадка монтажная под винт ПМО 15*10 черный (уп./100 шт)   HLT</v>
          </cell>
          <cell r="D2125" t="str">
            <v>уп.</v>
          </cell>
        </row>
        <row r="2125">
          <cell r="J2125">
            <v>4620105820325</v>
          </cell>
        </row>
        <row r="2126">
          <cell r="B2126" t="str">
            <v>Стяжки крепежные с маркировочной площадкой</v>
          </cell>
        </row>
        <row r="2127">
          <cell r="B2127" t="str">
            <v>084-07-150</v>
          </cell>
          <cell r="C2127" t="str">
            <v>Стяжки нейлоновые КСМ 3*100 белый (уп./100шт.) HLT</v>
          </cell>
          <cell r="D2127" t="str">
            <v>уп.</v>
          </cell>
        </row>
        <row r="2127">
          <cell r="J2127">
            <v>4620105820332</v>
          </cell>
        </row>
        <row r="2128">
          <cell r="B2128" t="str">
            <v>084-07-151</v>
          </cell>
          <cell r="C2128" t="str">
            <v>Стяжки нейлоновые КСМ 3*200 белый (уп./100шт.) HLT</v>
          </cell>
          <cell r="D2128" t="str">
            <v>уп.</v>
          </cell>
        </row>
        <row r="2128">
          <cell r="J2128">
            <v>4620105820349</v>
          </cell>
        </row>
        <row r="2129">
          <cell r="B2129" t="str">
            <v>084-07-152</v>
          </cell>
          <cell r="C2129" t="str">
            <v>Стяжки нейлоновые КСМ 4*205 белый (уп./100шт.) HLT</v>
          </cell>
          <cell r="D2129" t="str">
            <v>уп.</v>
          </cell>
        </row>
        <row r="2129">
          <cell r="J2129">
            <v>4620105820356</v>
          </cell>
        </row>
        <row r="2131">
          <cell r="B2131" t="str">
            <v>084-07-40</v>
          </cell>
          <cell r="C2131" t="str">
            <v>Хомут дюбельный ХД 7х150 серый (уп./50 шт)</v>
          </cell>
          <cell r="D2131" t="str">
            <v>уп.</v>
          </cell>
        </row>
        <row r="2131">
          <cell r="J2131">
            <v>4620105820363</v>
          </cell>
        </row>
        <row r="2132">
          <cell r="B2132" t="str">
            <v>084-07-41</v>
          </cell>
          <cell r="C2132" t="str">
            <v>Хомут дюбельный ХД 7х150 черный  (уп./50 шт)</v>
          </cell>
          <cell r="D2132" t="str">
            <v>уп.</v>
          </cell>
        </row>
        <row r="2132">
          <cell r="J2132">
            <v>4620105820387</v>
          </cell>
        </row>
        <row r="2133">
          <cell r="B2133" t="str">
            <v>Кабельная стяжка с дюбель-пистоном</v>
          </cell>
        </row>
        <row r="2134">
          <cell r="B2134" t="str">
            <v>084-07-257</v>
          </cell>
          <cell r="C2134" t="str">
            <v>Кабельная стяжка с дюбель-пистоном 2.5х100 белый (уп./100 шт) HLT</v>
          </cell>
          <cell r="D2134" t="str">
            <v>уп.</v>
          </cell>
        </row>
        <row r="2134">
          <cell r="J2134">
            <v>4620105825504</v>
          </cell>
        </row>
        <row r="2135">
          <cell r="B2135" t="str">
            <v>084-07-258</v>
          </cell>
          <cell r="C2135" t="str">
            <v>Кабельная стяжка с дюбель-пистоном 4.8х200 белый (уп./100 шт) HLT</v>
          </cell>
          <cell r="D2135" t="str">
            <v>уп.</v>
          </cell>
        </row>
        <row r="2135">
          <cell r="J2135">
            <v>4620105825511</v>
          </cell>
        </row>
        <row r="2136">
          <cell r="B2136" t="str">
            <v>084-07-259</v>
          </cell>
          <cell r="C2136" t="str">
            <v>Кабельная стяжка с дюбель-пистоном 7.2х250 белый (уп./100 шт) HLT</v>
          </cell>
          <cell r="D2136" t="str">
            <v>уп.</v>
          </cell>
        </row>
        <row r="2136">
          <cell r="J2136">
            <v>4620105825528</v>
          </cell>
        </row>
        <row r="2137">
          <cell r="B2137" t="str">
            <v>Хомуты-липучки</v>
          </cell>
        </row>
        <row r="2138">
          <cell r="B2138" t="str">
            <v>084-07-260</v>
          </cell>
          <cell r="C2138" t="str">
            <v>Хомуты-липучки  12*135 белый (уп./20шт.) HLT</v>
          </cell>
          <cell r="D2138" t="str">
            <v>уп.</v>
          </cell>
        </row>
        <row r="2138">
          <cell r="G2138">
            <v>0.5</v>
          </cell>
        </row>
        <row r="2138">
          <cell r="J2138">
            <v>4630076449531</v>
          </cell>
        </row>
        <row r="2139">
          <cell r="B2139" t="str">
            <v>084-07-261</v>
          </cell>
          <cell r="C2139" t="str">
            <v>Хомуты-липучки  16*210 белый (уп./20шт.) HLT</v>
          </cell>
          <cell r="D2139" t="str">
            <v>уп.</v>
          </cell>
        </row>
        <row r="2139">
          <cell r="G2139">
            <v>0.42</v>
          </cell>
        </row>
        <row r="2139">
          <cell r="J2139">
            <v>4630076449548</v>
          </cell>
        </row>
        <row r="2140">
          <cell r="B2140" t="str">
            <v>084-07-262</v>
          </cell>
          <cell r="C2140" t="str">
            <v>Хомуты-липучки  16*310 белый (уп./20шт.) HLT</v>
          </cell>
          <cell r="D2140" t="str">
            <v>уп.</v>
          </cell>
        </row>
        <row r="2140">
          <cell r="G2140">
            <v>0.45</v>
          </cell>
        </row>
        <row r="2140">
          <cell r="J2140">
            <v>4630076449555</v>
          </cell>
        </row>
        <row r="2141">
          <cell r="B2141" t="str">
            <v>084-07-263</v>
          </cell>
          <cell r="C2141" t="str">
            <v>Хомуты-липучки  12*135 черный (уп./20шт.) HLT</v>
          </cell>
          <cell r="D2141" t="str">
            <v>уп.</v>
          </cell>
        </row>
        <row r="2141">
          <cell r="G2141">
            <v>0.5</v>
          </cell>
        </row>
        <row r="2141">
          <cell r="J2141">
            <v>4630076449562</v>
          </cell>
        </row>
        <row r="2142">
          <cell r="B2142" t="str">
            <v>084-07-264</v>
          </cell>
          <cell r="C2142" t="str">
            <v>Хомуты-липучки  16*210 черный (уп./20шт.) HLT</v>
          </cell>
          <cell r="D2142" t="str">
            <v>уп.</v>
          </cell>
        </row>
        <row r="2142">
          <cell r="G2142">
            <v>0.43</v>
          </cell>
        </row>
        <row r="2142">
          <cell r="J2142">
            <v>4630076449579</v>
          </cell>
        </row>
        <row r="2143">
          <cell r="B2143" t="str">
            <v>084-07-265</v>
          </cell>
          <cell r="C2143" t="str">
            <v>Хомуты-липучки  16*310 черный (уп./20шт.) HLT</v>
          </cell>
          <cell r="D2143" t="str">
            <v>уп.</v>
          </cell>
        </row>
        <row r="2143">
          <cell r="G2143">
            <v>0.61</v>
          </cell>
        </row>
        <row r="2143">
          <cell r="J2143">
            <v>4630076449586</v>
          </cell>
        </row>
        <row r="2144">
          <cell r="B2144" t="str">
            <v>084-07-266</v>
          </cell>
          <cell r="C2144" t="str">
            <v>Хомуты-липучки  12*135 красная (уп./20шт.) HLT</v>
          </cell>
          <cell r="D2144" t="str">
            <v>уп.</v>
          </cell>
        </row>
        <row r="2144">
          <cell r="G2144">
            <v>0.49</v>
          </cell>
        </row>
        <row r="2144">
          <cell r="J2144">
            <v>4630076449593</v>
          </cell>
        </row>
        <row r="2145">
          <cell r="B2145" t="str">
            <v>084-07-267</v>
          </cell>
          <cell r="C2145" t="str">
            <v>Хомуты-липучки  16*210 красная (уп./20шт.) HLT</v>
          </cell>
          <cell r="D2145" t="str">
            <v>уп.</v>
          </cell>
        </row>
        <row r="2145">
          <cell r="G2145">
            <v>0.43</v>
          </cell>
        </row>
        <row r="2145">
          <cell r="J2145">
            <v>4630076449609</v>
          </cell>
        </row>
        <row r="2146">
          <cell r="B2146" t="str">
            <v>084-07-268</v>
          </cell>
          <cell r="C2146" t="str">
            <v>Хомуты-липучки  16*310 красная (уп./20шт.) HLT</v>
          </cell>
          <cell r="D2146" t="str">
            <v>уп.</v>
          </cell>
        </row>
        <row r="2146">
          <cell r="G2146">
            <v>0.6</v>
          </cell>
        </row>
        <row r="2146">
          <cell r="J2146">
            <v>4630076449616</v>
          </cell>
        </row>
        <row r="2147">
          <cell r="B2147" t="str">
            <v>084-07-269</v>
          </cell>
          <cell r="C2147" t="str">
            <v>Хомуты-липучки  12*135 зеленая (уп./20шт.) HLT</v>
          </cell>
          <cell r="D2147" t="str">
            <v>уп.</v>
          </cell>
        </row>
        <row r="2147">
          <cell r="G2147">
            <v>0.5</v>
          </cell>
        </row>
        <row r="2147">
          <cell r="J2147">
            <v>4630076449623</v>
          </cell>
        </row>
        <row r="2148">
          <cell r="B2148" t="str">
            <v>084-07-270</v>
          </cell>
          <cell r="C2148" t="str">
            <v>Хомуты-липучки  16*210 зеленая (уп./20шт.) HLT</v>
          </cell>
          <cell r="D2148" t="str">
            <v>уп.</v>
          </cell>
        </row>
        <row r="2148">
          <cell r="G2148">
            <v>0.45</v>
          </cell>
        </row>
        <row r="2148">
          <cell r="J2148">
            <v>4630076449630</v>
          </cell>
        </row>
        <row r="2149">
          <cell r="B2149" t="str">
            <v>084-07-271</v>
          </cell>
          <cell r="C2149" t="str">
            <v>Хомуты-липучки  16*310 зеленая (уп./20шт.) HLT</v>
          </cell>
          <cell r="D2149" t="str">
            <v>уп.</v>
          </cell>
        </row>
        <row r="2149">
          <cell r="G2149">
            <v>0.63</v>
          </cell>
        </row>
        <row r="2149">
          <cell r="J2149">
            <v>4630076449647</v>
          </cell>
        </row>
        <row r="2150">
          <cell r="B2150" t="str">
            <v>084-07-272</v>
          </cell>
          <cell r="C2150" t="str">
            <v>Хомуты-липучки  12*135 синяя (уп./20шт.) HLT</v>
          </cell>
          <cell r="D2150" t="str">
            <v>уп.</v>
          </cell>
        </row>
        <row r="2150">
          <cell r="G2150">
            <v>0.5</v>
          </cell>
        </row>
        <row r="2150">
          <cell r="J2150">
            <v>4630076449661</v>
          </cell>
        </row>
        <row r="2151">
          <cell r="B2151" t="str">
            <v>084-07-273</v>
          </cell>
          <cell r="C2151" t="str">
            <v>Хомуты-липучки  16*210 синяя (уп./20шт.) HLT</v>
          </cell>
          <cell r="D2151" t="str">
            <v>уп.</v>
          </cell>
        </row>
        <row r="2151">
          <cell r="G2151">
            <v>0.44</v>
          </cell>
        </row>
        <row r="2151">
          <cell r="J2151">
            <v>4630076449678</v>
          </cell>
        </row>
        <row r="2152">
          <cell r="B2152" t="str">
            <v>084-07-274</v>
          </cell>
          <cell r="C2152" t="str">
            <v>Хомуты-липучки  16*310 синяя (уп./20шт.) HLT</v>
          </cell>
          <cell r="D2152" t="str">
            <v>уп.</v>
          </cell>
        </row>
        <row r="2152">
          <cell r="G2152">
            <v>0.62</v>
          </cell>
        </row>
        <row r="2152">
          <cell r="J2152">
            <v>4630076449685</v>
          </cell>
        </row>
        <row r="2153">
          <cell r="B2153" t="str">
            <v>084-07-275</v>
          </cell>
          <cell r="C2153" t="str">
            <v>Хомуты-липучки  16х210 мм 6 цветов по 2 штуки (12 шт) HLT</v>
          </cell>
          <cell r="D2153" t="str">
            <v>уп.</v>
          </cell>
        </row>
        <row r="2153">
          <cell r="G2153">
            <v>0.31</v>
          </cell>
        </row>
        <row r="2153">
          <cell r="J2153">
            <v>4630076449692</v>
          </cell>
        </row>
        <row r="2154">
          <cell r="B2154" t="str">
            <v>084-07-276</v>
          </cell>
          <cell r="C2154" t="str">
            <v>Хомуты-липучки  16х250 мм 6 цветов по 2 штуки (12 шт) HLT</v>
          </cell>
          <cell r="D2154" t="str">
            <v>уп.</v>
          </cell>
        </row>
        <row r="2154">
          <cell r="G2154">
            <v>0.45</v>
          </cell>
        </row>
        <row r="2154">
          <cell r="J2154">
            <v>4630076449708</v>
          </cell>
        </row>
        <row r="2155">
          <cell r="B2155" t="str">
            <v>084-07-277</v>
          </cell>
          <cell r="C2155" t="str">
            <v>Хомуты-липучки  16х310 мм 6 цветов по 2 штуки (12 шт) HLT</v>
          </cell>
          <cell r="D2155" t="str">
            <v>уп.</v>
          </cell>
        </row>
        <row r="2155">
          <cell r="G2155">
            <v>0.45</v>
          </cell>
        </row>
        <row r="2155">
          <cell r="J2155">
            <v>4630076449715</v>
          </cell>
        </row>
        <row r="2156">
          <cell r="B2156" t="str">
            <v>Хомуты-липучки с пластиковой пряжкой</v>
          </cell>
        </row>
        <row r="2157">
          <cell r="B2157" t="str">
            <v>084-07-350</v>
          </cell>
          <cell r="C2157" t="str">
            <v>Хомуты-липучки с пластиковой пряжкой 20*300 белый (уп./20шт.) HLT</v>
          </cell>
          <cell r="D2157" t="str">
            <v>уп.</v>
          </cell>
        </row>
        <row r="2157">
          <cell r="J2157">
            <v>4620105820394</v>
          </cell>
        </row>
        <row r="2158">
          <cell r="B2158" t="str">
            <v>084-07-357</v>
          </cell>
          <cell r="C2158" t="str">
            <v>Хомуты-липучки с пластиковой пряжкой 20*450 белый (уп./20шт.) HLT</v>
          </cell>
          <cell r="D2158" t="str">
            <v>уп.</v>
          </cell>
        </row>
        <row r="2158">
          <cell r="J2158">
            <v>4620105820370</v>
          </cell>
        </row>
        <row r="2159">
          <cell r="B2159" t="str">
            <v>084-07-364</v>
          </cell>
          <cell r="C2159" t="str">
            <v>Хомуты-липучки с пластиковой пряжкой 25*300 белый (уп./20шт.) HLT</v>
          </cell>
          <cell r="D2159" t="str">
            <v>уп.</v>
          </cell>
        </row>
        <row r="2159">
          <cell r="J2159">
            <v>4620105820400</v>
          </cell>
        </row>
        <row r="2160">
          <cell r="B2160" t="str">
            <v>084-07-371</v>
          </cell>
          <cell r="C2160" t="str">
            <v>Хомуты-липучки с пластиковой пряжкой 25*450 белый (уп./20шт.) HLT</v>
          </cell>
          <cell r="D2160" t="str">
            <v>уп.</v>
          </cell>
        </row>
        <row r="2160">
          <cell r="J2160">
            <v>4620105820417</v>
          </cell>
        </row>
        <row r="2161">
          <cell r="B2161" t="str">
            <v>084-07-352</v>
          </cell>
          <cell r="C2161" t="str">
            <v>Хомуты-липучки с пластиковой пряжкой 20*300 черный (уп./20шт.) HLT</v>
          </cell>
          <cell r="D2161" t="str">
            <v>уп.</v>
          </cell>
        </row>
        <row r="2161">
          <cell r="J2161">
            <v>4620105820424</v>
          </cell>
        </row>
        <row r="2162">
          <cell r="B2162" t="str">
            <v>084-07-359</v>
          </cell>
          <cell r="C2162" t="str">
            <v>Хомуты-липучки с пластиковой пряжкой 20*450 черный (уп./20шт.) HLT</v>
          </cell>
          <cell r="D2162" t="str">
            <v>уп.</v>
          </cell>
        </row>
        <row r="2162">
          <cell r="J2162">
            <v>4620105820431</v>
          </cell>
        </row>
        <row r="2163">
          <cell r="B2163" t="str">
            <v>084-07-366</v>
          </cell>
          <cell r="C2163" t="str">
            <v>Хомуты-липучки с пластиковой пряжкой 25*300черный  (уп./20шт.) HLT</v>
          </cell>
          <cell r="D2163" t="str">
            <v>уп.</v>
          </cell>
        </row>
        <row r="2163">
          <cell r="J2163">
            <v>4620105820448</v>
          </cell>
        </row>
        <row r="2164">
          <cell r="B2164" t="str">
            <v>084-07-373</v>
          </cell>
          <cell r="C2164" t="str">
            <v>Хомуты-липучки с пластиковой пряжкой 25*450 черный (уп./20шт.) HLT</v>
          </cell>
          <cell r="D2164" t="str">
            <v>уп.</v>
          </cell>
        </row>
        <row r="2164">
          <cell r="J2164">
            <v>4620105820455</v>
          </cell>
        </row>
        <row r="2165">
          <cell r="B2165" t="str">
            <v>084-07-353</v>
          </cell>
          <cell r="C2165" t="str">
            <v>Хомуты-липучки с пластиковой пряжкой 20*300 красная (уп./20шт.) HLT</v>
          </cell>
          <cell r="D2165" t="str">
            <v>уп.</v>
          </cell>
        </row>
        <row r="2165">
          <cell r="J2165">
            <v>4620105820462</v>
          </cell>
        </row>
        <row r="2166">
          <cell r="B2166" t="str">
            <v>084-07-360</v>
          </cell>
          <cell r="C2166" t="str">
            <v>Хомуты-липучки с пластиковой пряжкой 20*450 красная (уп./20шт.) HLT</v>
          </cell>
          <cell r="D2166" t="str">
            <v>уп.</v>
          </cell>
        </row>
        <row r="2166">
          <cell r="J2166">
            <v>4620105820479</v>
          </cell>
        </row>
        <row r="2167">
          <cell r="B2167" t="str">
            <v>084-07-367</v>
          </cell>
          <cell r="C2167" t="str">
            <v>Хомуты-липучки с пластиковой пряжкой 25*300 красная (уп./20шт.) HLT</v>
          </cell>
          <cell r="D2167" t="str">
            <v>уп.</v>
          </cell>
        </row>
        <row r="2167">
          <cell r="J2167">
            <v>4620105820486</v>
          </cell>
        </row>
        <row r="2168">
          <cell r="B2168" t="str">
            <v>084-07-374</v>
          </cell>
          <cell r="C2168" t="str">
            <v>Хомуты-липучки с пластиковой пряжкой 25*450 красная (уп./20шт.) HLT</v>
          </cell>
          <cell r="D2168" t="str">
            <v>уп.</v>
          </cell>
        </row>
        <row r="2168">
          <cell r="J2168">
            <v>4620105820264</v>
          </cell>
        </row>
        <row r="2169">
          <cell r="B2169" t="str">
            <v>084-07-354</v>
          </cell>
          <cell r="C2169" t="str">
            <v>Хомуты-липучки с пластиковой пряжкой 20*300 зеленая (уп./20шт.) HLT</v>
          </cell>
          <cell r="D2169" t="str">
            <v>уп.</v>
          </cell>
        </row>
        <row r="2169">
          <cell r="J2169">
            <v>4620105820493</v>
          </cell>
        </row>
        <row r="2170">
          <cell r="B2170" t="str">
            <v>084-07-361</v>
          </cell>
          <cell r="C2170" t="str">
            <v>Хомуты-липучки с пластиковой пряжкой 20*450 зеленая (уп./20шт.) HLT</v>
          </cell>
          <cell r="D2170" t="str">
            <v>уп.</v>
          </cell>
        </row>
        <row r="2170">
          <cell r="J2170">
            <v>4620105820509</v>
          </cell>
        </row>
        <row r="2171">
          <cell r="B2171" t="str">
            <v>084-07-368</v>
          </cell>
          <cell r="C2171" t="str">
            <v>Хомуты-липучки с пластиковой пряжкой 25*300 зеленая (уп./20шт.) HLT</v>
          </cell>
          <cell r="D2171" t="str">
            <v>уп.</v>
          </cell>
        </row>
        <row r="2171">
          <cell r="J2171">
            <v>4620105820516</v>
          </cell>
        </row>
        <row r="2172">
          <cell r="B2172" t="str">
            <v>084-07-375</v>
          </cell>
          <cell r="C2172" t="str">
            <v>Хомуты-липучки с пластиковой пряжкой 25*450 зеленая (уп./20шт.) HLT</v>
          </cell>
          <cell r="D2172" t="str">
            <v>уп.</v>
          </cell>
        </row>
        <row r="2172">
          <cell r="J2172">
            <v>4620105820523</v>
          </cell>
        </row>
        <row r="2173">
          <cell r="B2173" t="str">
            <v>084-07-355</v>
          </cell>
          <cell r="C2173" t="str">
            <v>Хомуты-липучки с пластиковой пряжкой 20*300 синяя (уп./20шт.) HLT</v>
          </cell>
          <cell r="D2173" t="str">
            <v>уп.</v>
          </cell>
        </row>
        <row r="2173">
          <cell r="J2173">
            <v>4620105820530</v>
          </cell>
        </row>
        <row r="2174">
          <cell r="B2174" t="str">
            <v>084-07-362</v>
          </cell>
          <cell r="C2174" t="str">
            <v>Хомуты-липучки с пластиковой пряжкой 20*450 синяя (уп./20шт.) HLT</v>
          </cell>
          <cell r="D2174" t="str">
            <v>уп.</v>
          </cell>
        </row>
        <row r="2174">
          <cell r="J2174">
            <v>4620105820547</v>
          </cell>
        </row>
        <row r="2175">
          <cell r="B2175" t="str">
            <v>084-07-369</v>
          </cell>
          <cell r="C2175" t="str">
            <v>Хомуты-липучки с пластиковой пряжкой 25*300 синяя (уп./20шт.) HLT</v>
          </cell>
          <cell r="D2175" t="str">
            <v>уп.</v>
          </cell>
        </row>
        <row r="2175">
          <cell r="J2175">
            <v>4620105820554</v>
          </cell>
        </row>
        <row r="2176">
          <cell r="B2176" t="str">
            <v>084-07-376</v>
          </cell>
          <cell r="C2176" t="str">
            <v>Хомуты-липучки с пластиковой пряжкой 25*450 синяя (уп./20шт.) HLT</v>
          </cell>
          <cell r="D2176" t="str">
            <v>уп.</v>
          </cell>
        </row>
        <row r="2176">
          <cell r="J2176">
            <v>4620105820561</v>
          </cell>
        </row>
        <row r="2177">
          <cell r="B2177" t="str">
            <v>084-07-356</v>
          </cell>
          <cell r="C2177" t="str">
            <v>Хомуты-липучки с пластиковой пряжкой 20*300 желтая (уп./20шт.) HLT</v>
          </cell>
          <cell r="D2177" t="str">
            <v>уп.</v>
          </cell>
        </row>
        <row r="2177">
          <cell r="J2177">
            <v>4620105820578</v>
          </cell>
        </row>
        <row r="2178">
          <cell r="B2178" t="str">
            <v>084-07-363</v>
          </cell>
          <cell r="C2178" t="str">
            <v>Хомуты-липучки с пластиковой пряжкой 20*450 желтая (уп./20шт.) HLT</v>
          </cell>
          <cell r="D2178" t="str">
            <v>уп.</v>
          </cell>
        </row>
        <row r="2178">
          <cell r="J2178">
            <v>4620105820585</v>
          </cell>
        </row>
        <row r="2179">
          <cell r="B2179" t="str">
            <v>084-07-370</v>
          </cell>
          <cell r="C2179" t="str">
            <v>Хомуты-липучки с пластиковой пряжкой 25*300 желтая (уп./20шт.) HLT</v>
          </cell>
          <cell r="D2179" t="str">
            <v>уп.</v>
          </cell>
        </row>
        <row r="2179">
          <cell r="J2179">
            <v>4620105820592</v>
          </cell>
        </row>
        <row r="2180">
          <cell r="B2180" t="str">
            <v>084-07-377</v>
          </cell>
          <cell r="C2180" t="str">
            <v>Хомуты-липучки с пластиковой пряжкой 25*450 желтая (уп./20шт.) HLT</v>
          </cell>
          <cell r="D2180" t="str">
            <v>уп.</v>
          </cell>
        </row>
        <row r="2180">
          <cell r="J2180">
            <v>4620105820608</v>
          </cell>
        </row>
        <row r="2181">
          <cell r="B2181" t="str">
            <v>Хомут AISI 304 из нержавеющей стали</v>
          </cell>
        </row>
        <row r="2182">
          <cell r="B2182" t="str">
            <v>084-01-300</v>
          </cell>
          <cell r="C2182" t="str">
            <v>Хомут AISI 304 из нержавеющей стали, 4.6x125 (уп./100 шт.) HLT</v>
          </cell>
          <cell r="D2182" t="str">
            <v>уп.</v>
          </cell>
        </row>
        <row r="2182">
          <cell r="J2182">
            <v>4630076444277</v>
          </cell>
        </row>
        <row r="2183">
          <cell r="B2183" t="str">
            <v>084-01-301</v>
          </cell>
          <cell r="C2183" t="str">
            <v>Хомут AISI 304 из нержавеющей стали, 4.6x150 (уп./100 шт.) HLT</v>
          </cell>
          <cell r="D2183" t="str">
            <v>уп.</v>
          </cell>
        </row>
        <row r="2183">
          <cell r="J2183">
            <v>4630076444284</v>
          </cell>
        </row>
        <row r="2184">
          <cell r="B2184" t="str">
            <v>084-01-302</v>
          </cell>
          <cell r="C2184" t="str">
            <v>Хомут AISI 304 из нержавеющей стали, 4.6x200 (уп./100 шт.) HLT</v>
          </cell>
          <cell r="D2184" t="str">
            <v>уп.</v>
          </cell>
        </row>
        <row r="2184">
          <cell r="J2184">
            <v>4630076444291</v>
          </cell>
        </row>
        <row r="2185">
          <cell r="B2185" t="str">
            <v>084-01-303</v>
          </cell>
          <cell r="C2185" t="str">
            <v>Хомут AISI 304 из нержавеющей стали, 4.6x250 (уп./100 шт.) HLT</v>
          </cell>
          <cell r="D2185" t="str">
            <v>уп.</v>
          </cell>
        </row>
        <row r="2185">
          <cell r="J2185">
            <v>4630076444307</v>
          </cell>
        </row>
        <row r="2186">
          <cell r="B2186" t="str">
            <v>084-01-304</v>
          </cell>
          <cell r="C2186" t="str">
            <v>Хомут AISI 304 из нержавеющей стали, 4.6x300 (уп./100 шт.) HLT</v>
          </cell>
          <cell r="D2186" t="str">
            <v>уп.</v>
          </cell>
        </row>
        <row r="2186">
          <cell r="J2186">
            <v>4630076444314</v>
          </cell>
        </row>
        <row r="2187">
          <cell r="B2187" t="str">
            <v>084-01-305</v>
          </cell>
          <cell r="C2187" t="str">
            <v>Хомут AISI 304 из нержавеющей стали, 4.6x350 (уп./100 шт.) HLT</v>
          </cell>
          <cell r="D2187" t="str">
            <v>уп.</v>
          </cell>
        </row>
        <row r="2187">
          <cell r="J2187">
            <v>4630076444321</v>
          </cell>
        </row>
        <row r="2188">
          <cell r="B2188" t="str">
            <v>084-01-306</v>
          </cell>
          <cell r="C2188" t="str">
            <v>Хомут AISI 304 из нержавеющей стали, 4.6x500 (уп./100 шт.) HLT</v>
          </cell>
          <cell r="D2188" t="str">
            <v>уп.</v>
          </cell>
        </row>
        <row r="2188">
          <cell r="J2188">
            <v>4630076444338</v>
          </cell>
        </row>
        <row r="2189">
          <cell r="B2189" t="str">
            <v>084-01-308</v>
          </cell>
          <cell r="C2189" t="str">
            <v>Хомут AISI 304 из нержавеющей стали, 4.6x800 (уп./100 шт.) HLT</v>
          </cell>
          <cell r="D2189" t="str">
            <v>уп.</v>
          </cell>
        </row>
        <row r="2189">
          <cell r="J2189">
            <v>4630076444345</v>
          </cell>
        </row>
        <row r="2190">
          <cell r="B2190" t="str">
            <v>084-01-330</v>
          </cell>
          <cell r="C2190" t="str">
            <v>Хомут AISI 304 из нержавеющей стали, 7.9x150 (уп./100 шт.) HLT</v>
          </cell>
          <cell r="D2190" t="str">
            <v>уп.</v>
          </cell>
        </row>
        <row r="2190">
          <cell r="J2190">
            <v>4620105826853</v>
          </cell>
        </row>
        <row r="2191">
          <cell r="B2191" t="str">
            <v>084-01-309</v>
          </cell>
          <cell r="C2191" t="str">
            <v>Хомут AISI 304 из нержавеющей стали, 7.9x200 (уп./100 шт.) HLT</v>
          </cell>
          <cell r="D2191" t="str">
            <v>уп.</v>
          </cell>
        </row>
        <row r="2191">
          <cell r="J2191">
            <v>4630076444451</v>
          </cell>
        </row>
        <row r="2192">
          <cell r="B2192" t="str">
            <v>084-01-310</v>
          </cell>
          <cell r="C2192" t="str">
            <v>Хомут AISI 304 из нержавеющей стали, 7.9x250 (уп./100 шт.) HLT</v>
          </cell>
          <cell r="D2192" t="str">
            <v>уп.</v>
          </cell>
        </row>
        <row r="2192">
          <cell r="J2192">
            <v>4630076444468</v>
          </cell>
        </row>
        <row r="2193">
          <cell r="B2193" t="str">
            <v>084-01-311</v>
          </cell>
          <cell r="C2193" t="str">
            <v>Хомут AISI 304 из нержавеющей стали, 7.9x300 (уп./100 шт.) HLT</v>
          </cell>
          <cell r="D2193" t="str">
            <v>уп.</v>
          </cell>
        </row>
        <row r="2193">
          <cell r="J2193">
            <v>4630076444475</v>
          </cell>
        </row>
        <row r="2194">
          <cell r="B2194" t="str">
            <v>084-01-312</v>
          </cell>
          <cell r="C2194" t="str">
            <v>Хомут AISI 304 из нержавеющей стали, 7.9x350 (уп./100 шт.) HLT</v>
          </cell>
          <cell r="D2194" t="str">
            <v>уп.</v>
          </cell>
        </row>
        <row r="2194">
          <cell r="J2194">
            <v>4630076444482</v>
          </cell>
        </row>
        <row r="2195">
          <cell r="B2195" t="str">
            <v>084-01-313</v>
          </cell>
          <cell r="C2195" t="str">
            <v>Хомут AISI 304 из нержавеющей стали, 7.9x500 (уп./100 шт.) HLT</v>
          </cell>
          <cell r="D2195" t="str">
            <v>уп.</v>
          </cell>
        </row>
        <row r="2195">
          <cell r="J2195">
            <v>4630076444499</v>
          </cell>
        </row>
        <row r="2196">
          <cell r="B2196" t="str">
            <v>084-01-314</v>
          </cell>
          <cell r="C2196" t="str">
            <v>Хомут AISI 304 из нержавеющей стали, 7.9x600 (уп./100 шт.) HLT</v>
          </cell>
          <cell r="D2196" t="str">
            <v>уп.</v>
          </cell>
        </row>
        <row r="2196">
          <cell r="J2196">
            <v>4630076444505</v>
          </cell>
        </row>
        <row r="2197">
          <cell r="B2197" t="str">
            <v>084-01-315</v>
          </cell>
          <cell r="C2197" t="str">
            <v>Хомут AISI 304 из нержавеющей стали, 7.9x800 (уп./100 шт.) HLT</v>
          </cell>
          <cell r="D2197" t="str">
            <v>уп.</v>
          </cell>
        </row>
        <row r="2197">
          <cell r="J2197">
            <v>4630076444512</v>
          </cell>
        </row>
        <row r="2198">
          <cell r="B2198" t="str">
            <v>084-01-331</v>
          </cell>
          <cell r="C2198" t="str">
            <v>Хомут AISI 304 из нержавеющей стали, 7.9x1000 (уп./100 шт.) HLT</v>
          </cell>
          <cell r="D2198" t="str">
            <v>уп.</v>
          </cell>
        </row>
        <row r="2198">
          <cell r="J2198">
            <v>4620105826860</v>
          </cell>
        </row>
        <row r="2199">
          <cell r="B2199" t="str">
            <v>084-01-316</v>
          </cell>
          <cell r="C2199" t="str">
            <v>Хомут AISI 304 из нержавеющей стали, 11.9x300 (уп./100 шт.) HLT</v>
          </cell>
          <cell r="D2199" t="str">
            <v>уп.</v>
          </cell>
        </row>
        <row r="2199">
          <cell r="J2199">
            <v>4630076444529</v>
          </cell>
        </row>
        <row r="2200">
          <cell r="B2200" t="str">
            <v>084-01-317</v>
          </cell>
          <cell r="C2200" t="str">
            <v>Хомут AISI 304 из нержавеющей стали, 11.9x400 (уп./100 шт.) HLT</v>
          </cell>
          <cell r="D2200" t="str">
            <v>уп.</v>
          </cell>
        </row>
        <row r="2200">
          <cell r="J2200">
            <v>4630076444536</v>
          </cell>
        </row>
        <row r="2201">
          <cell r="B2201" t="str">
            <v>084-01-318</v>
          </cell>
          <cell r="C2201" t="str">
            <v>Хомут AISI 304 из нержавеющей стали, 11.9x600 (уп./100 шт.) HLT</v>
          </cell>
          <cell r="D2201" t="str">
            <v>уп.</v>
          </cell>
        </row>
        <row r="2201">
          <cell r="J2201">
            <v>4630076444543</v>
          </cell>
        </row>
        <row r="2202">
          <cell r="B2202" t="str">
            <v>084-01-321</v>
          </cell>
          <cell r="C2202" t="str">
            <v>Хомут AISI 304 из нержавеющей стали, 11.9x500 (уп./100 шт.) HLT</v>
          </cell>
          <cell r="D2202" t="str">
            <v>уп.</v>
          </cell>
        </row>
        <row r="2202">
          <cell r="J2202" t="str">
            <v>4650358711514</v>
          </cell>
        </row>
        <row r="2203">
          <cell r="B2203" t="str">
            <v>084-01-319</v>
          </cell>
          <cell r="C2203" t="str">
            <v>Хомут AISI 304 из нержавеющей стали, 11.9x800 (уп./100 шт.) HLT</v>
          </cell>
          <cell r="D2203" t="str">
            <v>уп.</v>
          </cell>
        </row>
        <row r="2203">
          <cell r="J2203">
            <v>4630076444550</v>
          </cell>
        </row>
        <row r="2204">
          <cell r="B2204" t="str">
            <v>084-01-320</v>
          </cell>
          <cell r="C2204" t="str">
            <v>Хомут AISI 304 из нержавеющей стали, 11.9x1000 (уп./100 шт.) HLT</v>
          </cell>
          <cell r="D2204" t="str">
            <v>уп.</v>
          </cell>
        </row>
        <row r="2204">
          <cell r="J2204">
            <v>4630076444567</v>
          </cell>
        </row>
        <row r="2205">
          <cell r="B2205" t="str">
            <v>Хомут AISI 316 из нержавеющей стали</v>
          </cell>
        </row>
        <row r="2206">
          <cell r="B2206" t="str">
            <v>084-01-400</v>
          </cell>
          <cell r="C2206" t="str">
            <v>Хомут AISI 316 из нержавеющей стали, 4.6x125 (уп./100 шт.) HLT</v>
          </cell>
          <cell r="D2206" t="str">
            <v>уп.</v>
          </cell>
        </row>
        <row r="2206">
          <cell r="J2206">
            <v>4630076444574</v>
          </cell>
        </row>
        <row r="2207">
          <cell r="B2207" t="str">
            <v>084-01-401</v>
          </cell>
          <cell r="C2207" t="str">
            <v>Хомут AISI 316 из нержавеющей стали, 4.6x150 (уп./100 шт.) HLT</v>
          </cell>
          <cell r="D2207" t="str">
            <v>уп.</v>
          </cell>
        </row>
        <row r="2207">
          <cell r="J2207">
            <v>4630076444581</v>
          </cell>
        </row>
        <row r="2208">
          <cell r="B2208" t="str">
            <v>084-01-402</v>
          </cell>
          <cell r="C2208" t="str">
            <v>Хомут AISI 316 из нержавеющей стали, 4.6x200 (уп./100 шт.) HLT</v>
          </cell>
          <cell r="D2208" t="str">
            <v>уп.</v>
          </cell>
        </row>
        <row r="2208">
          <cell r="J2208">
            <v>4630076444598</v>
          </cell>
        </row>
        <row r="2209">
          <cell r="B2209" t="str">
            <v>084-01-403</v>
          </cell>
          <cell r="C2209" t="str">
            <v>Хомут AISI 316 из нержавеющей стали, 4.6x260 (уп./100 шт.) HLT</v>
          </cell>
          <cell r="D2209" t="str">
            <v>уп.</v>
          </cell>
        </row>
        <row r="2209">
          <cell r="J2209">
            <v>4630076444604</v>
          </cell>
        </row>
        <row r="2210">
          <cell r="B2210" t="str">
            <v>084-01-404</v>
          </cell>
          <cell r="C2210" t="str">
            <v>Хомут AISI 316 из нержавеющей стали, 4.6x290 (уп./100 шт.) HLT</v>
          </cell>
          <cell r="D2210" t="str">
            <v>уп.</v>
          </cell>
        </row>
        <row r="2210">
          <cell r="J2210">
            <v>4630076444628</v>
          </cell>
        </row>
        <row r="2211">
          <cell r="B2211" t="str">
            <v>084-01-405</v>
          </cell>
          <cell r="C2211" t="str">
            <v>Хомут AISI 316 из нержавеющей стали, 4.6x360 (уп./100 шт.) HLT</v>
          </cell>
          <cell r="D2211" t="str">
            <v>уп.</v>
          </cell>
        </row>
        <row r="2211">
          <cell r="J2211">
            <v>4630076444635</v>
          </cell>
        </row>
        <row r="2212">
          <cell r="B2212" t="str">
            <v>084-01-406</v>
          </cell>
          <cell r="C2212" t="str">
            <v>Хомут AISI 316 из нержавеющей стали, 4.6x520 (уп./100 шт.) HLT</v>
          </cell>
          <cell r="D2212" t="str">
            <v>уп.</v>
          </cell>
        </row>
        <row r="2212">
          <cell r="J2212">
            <v>4630076444642</v>
          </cell>
        </row>
        <row r="2213">
          <cell r="B2213" t="str">
            <v>084-01-407</v>
          </cell>
          <cell r="C2213" t="str">
            <v>Хомут AISI 316 из нержавеющей стали, 4.6x680 (уп./100 шт.) HLT</v>
          </cell>
          <cell r="D2213" t="str">
            <v>уп.</v>
          </cell>
        </row>
        <row r="2213">
          <cell r="J2213">
            <v>4630076444659</v>
          </cell>
        </row>
        <row r="2214">
          <cell r="B2214" t="str">
            <v>084-01-408</v>
          </cell>
          <cell r="C2214" t="str">
            <v>Хомут AISI 316 из нержавеющей стали, 4.6x840 (уп./100 шт.) HLT</v>
          </cell>
          <cell r="D2214" t="str">
            <v>уп.</v>
          </cell>
        </row>
        <row r="2214">
          <cell r="J2214">
            <v>4630076444666</v>
          </cell>
        </row>
        <row r="2215">
          <cell r="B2215" t="str">
            <v>084-01-421</v>
          </cell>
          <cell r="C2215" t="str">
            <v>Хомут AISI 316 из нержавеющей стали, 7.9x150 (уп./100 шт.) HLT</v>
          </cell>
          <cell r="D2215" t="str">
            <v>уп.</v>
          </cell>
        </row>
        <row r="2215">
          <cell r="J2215">
            <v>4620105826877</v>
          </cell>
        </row>
        <row r="2216">
          <cell r="B2216" t="str">
            <v>084-01-409</v>
          </cell>
          <cell r="C2216" t="str">
            <v>Хомут AISI 316 из нержавеющей стали, 7.9x200 (уп./100 шт.) HLT</v>
          </cell>
          <cell r="D2216" t="str">
            <v>уп.</v>
          </cell>
        </row>
        <row r="2216">
          <cell r="J2216">
            <v>4630076444383</v>
          </cell>
        </row>
        <row r="2217">
          <cell r="B2217" t="str">
            <v>084-01-410</v>
          </cell>
          <cell r="C2217" t="str">
            <v>Хомут AISI 316 из нержавеющей стали, 7.9x260 (уп./100 шт.) HLT</v>
          </cell>
          <cell r="D2217" t="str">
            <v>уп.</v>
          </cell>
        </row>
        <row r="2217">
          <cell r="J2217">
            <v>4630076444420</v>
          </cell>
        </row>
        <row r="2218">
          <cell r="B2218" t="str">
            <v>084-01-411</v>
          </cell>
          <cell r="C2218" t="str">
            <v>Хомут AISI 316 из нержавеющей стали, 7.9x290 (уп./100 шт.) HLT</v>
          </cell>
          <cell r="D2218" t="str">
            <v>уп.</v>
          </cell>
        </row>
        <row r="2218">
          <cell r="J2218">
            <v>4630076444611</v>
          </cell>
        </row>
        <row r="2219">
          <cell r="B2219" t="str">
            <v>084-01-412</v>
          </cell>
          <cell r="C2219" t="str">
            <v>Хомут AISI 316 из нержавеющей стали, 7.9x360 (уп./100 шт.) HLT</v>
          </cell>
          <cell r="D2219" t="str">
            <v>уп.</v>
          </cell>
        </row>
        <row r="2219">
          <cell r="J2219">
            <v>4630076444673</v>
          </cell>
        </row>
        <row r="2220">
          <cell r="B2220" t="str">
            <v>084-01-413</v>
          </cell>
          <cell r="C2220" t="str">
            <v>Хомут AISI 316 из нержавеющей стали, 7.9x520 (уп./100 шт.) HLT</v>
          </cell>
          <cell r="D2220" t="str">
            <v>уп.</v>
          </cell>
        </row>
        <row r="2220">
          <cell r="J2220">
            <v>4630076444680</v>
          </cell>
        </row>
        <row r="2221">
          <cell r="B2221" t="str">
            <v>084-01-414</v>
          </cell>
          <cell r="C2221" t="str">
            <v>Хомут AISI 316 из нержавеющей стали, 7.9x680 (уп./100 шт.) HLT</v>
          </cell>
          <cell r="D2221" t="str">
            <v>уп.</v>
          </cell>
        </row>
        <row r="2221">
          <cell r="J2221">
            <v>4630076444697</v>
          </cell>
        </row>
        <row r="2222">
          <cell r="B2222" t="str">
            <v>084-01-415</v>
          </cell>
          <cell r="C2222" t="str">
            <v>Хомут AISI 316 из нержавеющей стали, 7.9x840 (уп./100 шт.) HLT</v>
          </cell>
          <cell r="D2222" t="str">
            <v>уп.</v>
          </cell>
        </row>
        <row r="2222">
          <cell r="J2222">
            <v>4630076444703</v>
          </cell>
        </row>
        <row r="2223">
          <cell r="B2223" t="str">
            <v>084-01-422</v>
          </cell>
          <cell r="C2223" t="str">
            <v>Хомут AISI 316 из нержавеющей стали, 7.9x1000 (уп./100 шт.) HLT</v>
          </cell>
          <cell r="D2223" t="str">
            <v>уп.</v>
          </cell>
        </row>
        <row r="2223">
          <cell r="J2223">
            <v>4620105826884</v>
          </cell>
        </row>
        <row r="2224">
          <cell r="B2224" t="str">
            <v>084-01-416</v>
          </cell>
          <cell r="C2224" t="str">
            <v>Хомут AISI 316 из нержавеющей стали, 12x290 (уп./100 шт.) HLT</v>
          </cell>
          <cell r="D2224" t="str">
            <v>уп.</v>
          </cell>
        </row>
        <row r="2224">
          <cell r="J2224">
            <v>4630076444710</v>
          </cell>
        </row>
        <row r="2225">
          <cell r="B2225" t="str">
            <v>084-01-417</v>
          </cell>
          <cell r="C2225" t="str">
            <v>Хомут AISI 316 из нержавеющей стали, 12x360 (уп./100 шт.) HLT</v>
          </cell>
          <cell r="D2225" t="str">
            <v>уп.</v>
          </cell>
        </row>
        <row r="2225">
          <cell r="J2225">
            <v>4630076444727</v>
          </cell>
        </row>
        <row r="2226">
          <cell r="B2226" t="str">
            <v>084-01-418</v>
          </cell>
          <cell r="C2226" t="str">
            <v>Хомут AISI 316 из нержавеющей стали, 12x520 (уп./100 шт.) HLT</v>
          </cell>
          <cell r="D2226" t="str">
            <v>уп.</v>
          </cell>
        </row>
        <row r="2226">
          <cell r="J2226">
            <v>4630076444734</v>
          </cell>
        </row>
        <row r="2227">
          <cell r="B2227" t="str">
            <v>084-01-419</v>
          </cell>
          <cell r="C2227" t="str">
            <v>Хомут AISI 316 из нержавеющей стали, 12x680 (уп./100 шт.) HLT</v>
          </cell>
          <cell r="D2227" t="str">
            <v>уп.</v>
          </cell>
        </row>
        <row r="2227">
          <cell r="J2227">
            <v>4630076444741</v>
          </cell>
        </row>
        <row r="2228">
          <cell r="B2228" t="str">
            <v>084-01-420</v>
          </cell>
          <cell r="C2228" t="str">
            <v>Хомут AISI 316 из нержавеющей стали, 12x840 (уп./100 шт.) HLT</v>
          </cell>
          <cell r="D2228" t="str">
            <v>уп.</v>
          </cell>
        </row>
        <row r="2228">
          <cell r="J2228">
            <v>4630076444758</v>
          </cell>
        </row>
        <row r="2229">
          <cell r="B2229" t="str">
            <v>Хомут AISI 316 из нержавеющей стали с полимерным покрытием</v>
          </cell>
        </row>
        <row r="2230">
          <cell r="B2230" t="str">
            <v>084-01-501</v>
          </cell>
          <cell r="C2230" t="str">
            <v>Хомут AISI 316 из нержавеющей стали с полимерным покрытием 4.6x100 (уп./100 шт.) HLT</v>
          </cell>
          <cell r="D2230" t="str">
            <v>уп.</v>
          </cell>
        </row>
        <row r="2230">
          <cell r="J2230">
            <v>4620105822732</v>
          </cell>
        </row>
        <row r="2231">
          <cell r="B2231" t="str">
            <v>084-01-502</v>
          </cell>
          <cell r="C2231" t="str">
            <v>Хомут AISI 316 из нержавеющей стали с полимерным покрытием 4.6x125 (уп./100 шт.) HLT</v>
          </cell>
          <cell r="D2231" t="str">
            <v>уп.</v>
          </cell>
        </row>
        <row r="2231">
          <cell r="J2231">
            <v>4620105822749</v>
          </cell>
        </row>
        <row r="2232">
          <cell r="B2232" t="str">
            <v>084-01-503</v>
          </cell>
          <cell r="C2232" t="str">
            <v>Хомут AISI 316 из нержавеющей стали с полимерным покрытием 4.6x150 (уп./100 шт.) HLT</v>
          </cell>
          <cell r="D2232" t="str">
            <v>уп.</v>
          </cell>
        </row>
        <row r="2232">
          <cell r="J2232">
            <v>4620105822756</v>
          </cell>
        </row>
        <row r="2233">
          <cell r="B2233" t="str">
            <v>084-01-504</v>
          </cell>
          <cell r="C2233" t="str">
            <v>Хомут AISI 316 из нержавеющей стали с полимерным покрытием 4.6x200 (уп./100 шт.) HLT</v>
          </cell>
          <cell r="D2233" t="str">
            <v>уп.</v>
          </cell>
        </row>
        <row r="2233">
          <cell r="J2233">
            <v>4620105822763</v>
          </cell>
        </row>
        <row r="2234">
          <cell r="B2234" t="str">
            <v>084-01-505</v>
          </cell>
          <cell r="C2234" t="str">
            <v>Хомут AISI 316 из нержавеющей стали с полимерным покрытием 4.6x250 (уп./100 шт.) HLT</v>
          </cell>
          <cell r="D2234" t="str">
            <v>уп.</v>
          </cell>
        </row>
        <row r="2234">
          <cell r="J2234">
            <v>4620105822770</v>
          </cell>
        </row>
        <row r="2235">
          <cell r="B2235" t="str">
            <v>084-01-506</v>
          </cell>
          <cell r="C2235" t="str">
            <v>Хомут AISI 316 из нержавеющей стали с полимерным покрытием 4.6x300 (уп./100 шт.) HLT</v>
          </cell>
          <cell r="D2235" t="str">
            <v>уп.</v>
          </cell>
        </row>
        <row r="2235">
          <cell r="J2235">
            <v>4620105822787</v>
          </cell>
        </row>
        <row r="2236">
          <cell r="B2236" t="str">
            <v>084-01-507</v>
          </cell>
          <cell r="C2236" t="str">
            <v>Хомут AISI 316 из нержавеющей стали с полимерным покрытием 4.6x350 (уп./100 шт.) HLT</v>
          </cell>
          <cell r="D2236" t="str">
            <v>уп.</v>
          </cell>
        </row>
        <row r="2236">
          <cell r="J2236">
            <v>4620105822794</v>
          </cell>
        </row>
        <row r="2237">
          <cell r="B2237" t="str">
            <v>084-01-508</v>
          </cell>
          <cell r="C2237" t="str">
            <v>Хомут AISI 316 из нержавеющей стали с полимерным покрытием 4.6x400 (уп./100 шт.) HLT</v>
          </cell>
          <cell r="D2237" t="str">
            <v>уп.</v>
          </cell>
        </row>
        <row r="2237">
          <cell r="J2237">
            <v>4620105822817</v>
          </cell>
        </row>
        <row r="2238">
          <cell r="B2238" t="str">
            <v>084-01-509</v>
          </cell>
          <cell r="C2238" t="str">
            <v>Хомут AISI 316 из нержавеющей стали с полимерным покрытием 4.6x500 (уп./100 шт.) HLT</v>
          </cell>
          <cell r="D2238" t="str">
            <v>уп.</v>
          </cell>
        </row>
        <row r="2238">
          <cell r="J2238">
            <v>4620105822800</v>
          </cell>
        </row>
        <row r="2239">
          <cell r="B2239" t="str">
            <v>084-01-510</v>
          </cell>
          <cell r="C2239" t="str">
            <v>Хомут AISI 316 из нержавеющей стали с полимерным покрытием 4.6x600 (уп./100 шт.) HLT</v>
          </cell>
          <cell r="D2239" t="str">
            <v>уп.</v>
          </cell>
        </row>
        <row r="2239">
          <cell r="J2239">
            <v>4620105822824</v>
          </cell>
        </row>
        <row r="2240">
          <cell r="B2240" t="str">
            <v>084-01-511</v>
          </cell>
          <cell r="C2240" t="str">
            <v>Хомут AISI 316 из нержавеющей стали с полимерным покрытием 4.6x800 (уп./100 шт.) HLT</v>
          </cell>
          <cell r="D2240" t="str">
            <v>уп.</v>
          </cell>
        </row>
        <row r="2240">
          <cell r="J2240">
            <v>4620105822831</v>
          </cell>
        </row>
        <row r="2241">
          <cell r="B2241" t="str">
            <v>084-01-512</v>
          </cell>
          <cell r="C2241" t="str">
            <v>Хомут AISI 316 из нержавеющей стали с полимерным покрытием 4.6x1000 (уп./100 шт.) HLT</v>
          </cell>
          <cell r="D2241" t="str">
            <v>уп.</v>
          </cell>
        </row>
        <row r="2241">
          <cell r="J2241">
            <v>4620105822848</v>
          </cell>
        </row>
        <row r="2242">
          <cell r="B2242" t="str">
            <v>084-01-513</v>
          </cell>
          <cell r="C2242" t="str">
            <v>Хомут AISI 316 из нержавеющей стали с полимерным покрытием 7.9x150 (уп./100 шт.) HLT</v>
          </cell>
          <cell r="D2242" t="str">
            <v>уп.</v>
          </cell>
        </row>
        <row r="2242">
          <cell r="J2242">
            <v>4620105822855</v>
          </cell>
        </row>
        <row r="2243">
          <cell r="B2243" t="str">
            <v>084-01-514</v>
          </cell>
          <cell r="C2243" t="str">
            <v>Хомут AISI 316 из нержавеющей стали с полимерным покрытием 7.9x200 (уп./100 шт.) HLT</v>
          </cell>
          <cell r="D2243" t="str">
            <v>уп.</v>
          </cell>
        </row>
        <row r="2243">
          <cell r="J2243">
            <v>4620105822862</v>
          </cell>
        </row>
        <row r="2244">
          <cell r="B2244" t="str">
            <v>084-01-515</v>
          </cell>
          <cell r="C2244" t="str">
            <v>Хомут AISI 316 из нержавеющей стали с полимерным покрытием 7.9x250 (уп./100 шт.) HLT</v>
          </cell>
          <cell r="D2244" t="str">
            <v>уп.</v>
          </cell>
        </row>
        <row r="2244">
          <cell r="J2244">
            <v>4620105822879</v>
          </cell>
        </row>
        <row r="2245">
          <cell r="B2245" t="str">
            <v>084-01-516</v>
          </cell>
          <cell r="C2245" t="str">
            <v>Хомут AISI 316 из нержавеющей стали с полимерным покрытием 7.9x300 (уп./100 шт.) HLT</v>
          </cell>
          <cell r="D2245" t="str">
            <v>уп.</v>
          </cell>
        </row>
        <row r="2245">
          <cell r="J2245">
            <v>4620105822886</v>
          </cell>
        </row>
        <row r="2246">
          <cell r="B2246" t="str">
            <v>084-01-517</v>
          </cell>
          <cell r="C2246" t="str">
            <v>Хомут AISI 316 из нержавеющей стали с полимерным покрытием 7.9x350 (уп./100 шт.) HLT</v>
          </cell>
          <cell r="D2246" t="str">
            <v>уп.</v>
          </cell>
        </row>
        <row r="2246">
          <cell r="J2246">
            <v>4620105822893</v>
          </cell>
        </row>
        <row r="2247">
          <cell r="B2247" t="str">
            <v>084-01-518</v>
          </cell>
          <cell r="C2247" t="str">
            <v>Хомут AISI 316 из нержавеющей стали с полимерным покрытием 7.9x400 (уп./100 шт.) HLT</v>
          </cell>
          <cell r="D2247" t="str">
            <v>уп.</v>
          </cell>
        </row>
        <row r="2247">
          <cell r="J2247">
            <v>4620105822909</v>
          </cell>
        </row>
        <row r="2248">
          <cell r="B2248" t="str">
            <v>084-01-519</v>
          </cell>
          <cell r="C2248" t="str">
            <v>Хомут AISI 316 из нержавеющей стали с полимерным покрытием 7.9x500 (уп./100 шт.) HLT</v>
          </cell>
          <cell r="D2248" t="str">
            <v>уп.</v>
          </cell>
        </row>
        <row r="2248">
          <cell r="J2248">
            <v>4620105822916</v>
          </cell>
        </row>
        <row r="2249">
          <cell r="B2249" t="str">
            <v>084-01-520</v>
          </cell>
          <cell r="C2249" t="str">
            <v>Хомут AISI 316 из нержавеющей стали с полимерным покрытием 7.9x600 (уп./100 шт.) HLT</v>
          </cell>
          <cell r="D2249" t="str">
            <v>уп.</v>
          </cell>
        </row>
        <row r="2249">
          <cell r="J2249">
            <v>4620105822923</v>
          </cell>
        </row>
        <row r="2250">
          <cell r="B2250" t="str">
            <v>084-01-521</v>
          </cell>
          <cell r="C2250" t="str">
            <v>Хомут AISI 316 из нержавеющей стали с полимерным покрытием 7.9x800 (уп./100 шт.) HLT</v>
          </cell>
          <cell r="D2250" t="str">
            <v>уп.</v>
          </cell>
        </row>
        <row r="2250">
          <cell r="J2250">
            <v>4620105822930</v>
          </cell>
        </row>
        <row r="2251">
          <cell r="B2251" t="str">
            <v>084-01-522</v>
          </cell>
          <cell r="C2251" t="str">
            <v>Хомут AISI 316 из нержавеющей стали с полимерным покрытием 7.9x1000 (уп./100 шт.) HLT</v>
          </cell>
          <cell r="D2251" t="str">
            <v>уп.</v>
          </cell>
        </row>
        <row r="2251">
          <cell r="J2251">
            <v>4620105822947</v>
          </cell>
        </row>
        <row r="2252">
          <cell r="B2252" t="str">
            <v>084-01-523</v>
          </cell>
          <cell r="C2252" t="str">
            <v>Хомут AISI 316 из нержавеющей стали с полимерным покрытием 12x200 (уп./100 шт.) HLT</v>
          </cell>
          <cell r="D2252" t="str">
            <v>уп.</v>
          </cell>
        </row>
        <row r="2252">
          <cell r="J2252">
            <v>4620105822954</v>
          </cell>
        </row>
        <row r="2253">
          <cell r="B2253" t="str">
            <v>084-01-524</v>
          </cell>
          <cell r="C2253" t="str">
            <v>Хомут AISI 316 из нержавеющей стали с полимерным покрытием 12x300 (уп./100 шт.) HLT</v>
          </cell>
          <cell r="D2253" t="str">
            <v>уп.</v>
          </cell>
        </row>
        <row r="2253">
          <cell r="J2253">
            <v>4620105822961</v>
          </cell>
        </row>
        <row r="2254">
          <cell r="B2254" t="str">
            <v>084-01-525</v>
          </cell>
          <cell r="C2254" t="str">
            <v>Хомут AISI 316 из нержавеющей стали с полимерным покрытием 12x400 (уп./100 шт.) HLT</v>
          </cell>
          <cell r="D2254" t="str">
            <v>уп.</v>
          </cell>
        </row>
        <row r="2254">
          <cell r="J2254">
            <v>4620105822978</v>
          </cell>
        </row>
        <row r="2255">
          <cell r="B2255" t="str">
            <v>084-01-526</v>
          </cell>
          <cell r="C2255" t="str">
            <v>Хомут AISI 316 из нержавеющей стали с полимерным покрытием 12x500 (уп./100 шт.) HLT</v>
          </cell>
          <cell r="D2255" t="str">
            <v>уп.</v>
          </cell>
        </row>
        <row r="2255">
          <cell r="J2255">
            <v>4620105822985</v>
          </cell>
        </row>
        <row r="2256">
          <cell r="B2256" t="str">
            <v>084-01-527</v>
          </cell>
          <cell r="C2256" t="str">
            <v>Хомут AISI 316 из нержавеющей стали с полимерным покрытием 12x600 (уп./100 шт.) HLT</v>
          </cell>
          <cell r="D2256" t="str">
            <v>уп.</v>
          </cell>
        </row>
        <row r="2256">
          <cell r="J2256">
            <v>4620105822992</v>
          </cell>
        </row>
        <row r="2257">
          <cell r="B2257" t="str">
            <v>084-01-528</v>
          </cell>
          <cell r="C2257" t="str">
            <v>Хомут AISI 316 из нержавеющей стали с полимерным покрытием 12x800 (уп./100 шт.) HLT</v>
          </cell>
          <cell r="D2257" t="str">
            <v>уп.</v>
          </cell>
        </row>
        <row r="2257">
          <cell r="J2257">
            <v>4620105823005</v>
          </cell>
        </row>
        <row r="2258">
          <cell r="B2258" t="str">
            <v>084-01-529</v>
          </cell>
          <cell r="C2258" t="str">
            <v>Хомут AISI 316 из нержавеющей стали с полимерным покрытием 12x1000 (уп./100 шт.) HLT</v>
          </cell>
          <cell r="D2258" t="str">
            <v>уп.</v>
          </cell>
        </row>
        <row r="2258">
          <cell r="J2258">
            <v>4620105823012</v>
          </cell>
        </row>
        <row r="2259">
          <cell r="B2259" t="str">
            <v>Хомут AISI 316 из нержавеющей стали в мини-упаковке</v>
          </cell>
        </row>
        <row r="2260">
          <cell r="B2260" t="str">
            <v>084-01-600</v>
          </cell>
          <cell r="C2260" t="str">
            <v>Хомут AISI 316 из нержавеющей стали, 4.6x150 (уп./10 шт.) HLT</v>
          </cell>
          <cell r="D2260" t="str">
            <v>уп.</v>
          </cell>
        </row>
        <row r="2260">
          <cell r="J2260">
            <v>4620105823029</v>
          </cell>
        </row>
        <row r="2261">
          <cell r="B2261" t="str">
            <v>084-01-601</v>
          </cell>
          <cell r="C2261" t="str">
            <v>Хомут AISI 316 из нержавеющей стали, 4.6x200 (уп./10 шт.) HLT</v>
          </cell>
          <cell r="D2261" t="str">
            <v>уп.</v>
          </cell>
        </row>
        <row r="2261">
          <cell r="J2261">
            <v>4620105823036</v>
          </cell>
        </row>
        <row r="2262">
          <cell r="B2262" t="str">
            <v>084-01-602</v>
          </cell>
          <cell r="C2262" t="str">
            <v>Хомут AISI 316 из нержавеющей стали, 4.6x290 (уп./10 шт.) HLT</v>
          </cell>
          <cell r="D2262" t="str">
            <v>уп.</v>
          </cell>
        </row>
        <row r="2262">
          <cell r="J2262">
            <v>4620105823043</v>
          </cell>
        </row>
        <row r="2263">
          <cell r="B2263" t="str">
            <v>084-01-603</v>
          </cell>
          <cell r="C2263" t="str">
            <v>Хомут AISI 316 из нержавеющей стали, 7.9x200 (уп./10 шт.) HLT</v>
          </cell>
          <cell r="D2263" t="str">
            <v>уп.</v>
          </cell>
        </row>
        <row r="2263">
          <cell r="J2263">
            <v>4620105823050</v>
          </cell>
        </row>
        <row r="2264">
          <cell r="B2264" t="str">
            <v>084-01-604</v>
          </cell>
          <cell r="C2264" t="str">
            <v>Хомут AISI 316 из нержавеющей стали, 7.9x290 (уп./10 шт.) HLT</v>
          </cell>
          <cell r="D2264" t="str">
            <v>уп.</v>
          </cell>
        </row>
        <row r="2264">
          <cell r="J2264">
            <v>4620105823067</v>
          </cell>
        </row>
        <row r="2265">
          <cell r="B2265" t="str">
            <v>084-01-605</v>
          </cell>
          <cell r="C2265" t="str">
            <v>Хомут AISI 316 из нержавеющей стали, 7.9x520 (уп./10 шт.) HLT</v>
          </cell>
          <cell r="D2265" t="str">
            <v>уп.</v>
          </cell>
        </row>
        <row r="2265">
          <cell r="J2265">
            <v>4620105823074</v>
          </cell>
        </row>
        <row r="2266">
          <cell r="B2266" t="str">
            <v>Хомут AISI 304 Стяжки крепежные под двойной обхват из нержавеющей стали</v>
          </cell>
        </row>
        <row r="2267">
          <cell r="B2267" t="str">
            <v>084-01-700</v>
          </cell>
          <cell r="C2267" t="str">
            <v>Хомут AISI 304 из нержавеющей стали крепежный под двойной обхват 7.9x400  (уп./50 шт.) HLT</v>
          </cell>
          <cell r="D2267" t="str">
            <v>уп.</v>
          </cell>
        </row>
        <row r="2267">
          <cell r="J2267">
            <v>4620105828307</v>
          </cell>
        </row>
        <row r="2268">
          <cell r="B2268" t="str">
            <v>084-01-701</v>
          </cell>
          <cell r="C2268" t="str">
            <v>Хомут AISI 304 из нержавеющей стали крепежный под двойной обхват  7.9x600  (уп./50 шт.) HLT</v>
          </cell>
          <cell r="D2268" t="str">
            <v>уп.</v>
          </cell>
        </row>
        <row r="2268">
          <cell r="J2268">
            <v>4620105828314</v>
          </cell>
        </row>
        <row r="2269">
          <cell r="B2269" t="str">
            <v>084-01-702</v>
          </cell>
          <cell r="C2269" t="str">
            <v>Хомут AISI 304  из нержавеющей стали крепежный под двойной обхват  7.9x800  (уп./50 шт.) HLT</v>
          </cell>
          <cell r="D2269" t="str">
            <v>уп.</v>
          </cell>
        </row>
        <row r="2269">
          <cell r="J2269">
            <v>4620105828321</v>
          </cell>
        </row>
        <row r="2270">
          <cell r="B2270" t="str">
            <v>084-01-703</v>
          </cell>
          <cell r="C2270" t="str">
            <v>Хомут AISI 304  из нержавеющей стали крепежный под двойной обхват  7.9x1000  (уп./50 шт.) HLT</v>
          </cell>
          <cell r="D2270" t="str">
            <v>уп.</v>
          </cell>
        </row>
        <row r="2270">
          <cell r="J2270">
            <v>4620105828338</v>
          </cell>
        </row>
        <row r="2271">
          <cell r="B2271" t="str">
            <v>084-01-704</v>
          </cell>
          <cell r="C2271" t="str">
            <v>Хомут AISI 304  из нержавеющей стали крепежный под двойной обхват  12x500  (уп./50 шт.) HLT</v>
          </cell>
          <cell r="D2271" t="str">
            <v>уп.</v>
          </cell>
        </row>
        <row r="2271">
          <cell r="J2271">
            <v>4620105828345</v>
          </cell>
        </row>
        <row r="2272">
          <cell r="B2272" t="str">
            <v>084-01-705</v>
          </cell>
          <cell r="C2272" t="str">
            <v>Хомут AISI 304  из нержавеющей стали крепежный под двойной обхват  12x600  (уп./50 шт.) HLT</v>
          </cell>
          <cell r="D2272" t="str">
            <v>уп.</v>
          </cell>
        </row>
        <row r="2272">
          <cell r="J2272">
            <v>4620105828352</v>
          </cell>
        </row>
        <row r="2273">
          <cell r="B2273" t="str">
            <v>084-01-706</v>
          </cell>
          <cell r="C2273" t="str">
            <v>Хомут AISI 304  из нержавеющей стали крепежный под двойной обхват  12x800  (уп./50 шт.) HLT</v>
          </cell>
          <cell r="D2273" t="str">
            <v>уп.</v>
          </cell>
        </row>
        <row r="2273">
          <cell r="J2273">
            <v>4620105828369</v>
          </cell>
        </row>
        <row r="2274">
          <cell r="B2274" t="str">
            <v>084-01-707</v>
          </cell>
          <cell r="C2274" t="str">
            <v>Хомут AISI 304  из нержавеющей стали крепежный под двойной обхват  12x1000  (уп./50 шт.) HLT</v>
          </cell>
          <cell r="D2274" t="str">
            <v>уп.</v>
          </cell>
        </row>
        <row r="2274">
          <cell r="J2274">
            <v>4620105828376</v>
          </cell>
        </row>
        <row r="2275">
          <cell r="B2275" t="str">
            <v>084-01-708</v>
          </cell>
          <cell r="C2275" t="str">
            <v>Хомут AISI 304  из нержавеющей стали крепежный под двойной обхват  12x1200  (уп./50 шт.) HLT</v>
          </cell>
          <cell r="D2275" t="str">
            <v>уп.</v>
          </cell>
        </row>
        <row r="2275">
          <cell r="J2275">
            <v>4620105828383</v>
          </cell>
        </row>
        <row r="2276">
          <cell r="B2276" t="str">
            <v>084-01-709</v>
          </cell>
          <cell r="C2276" t="str">
            <v>Хомут AISI 304  из нержавеющей стали крепежный под двойной обхват  12x1400  (уп./50 шт.) HLT</v>
          </cell>
          <cell r="D2276" t="str">
            <v>уп.</v>
          </cell>
        </row>
        <row r="2276">
          <cell r="J2276">
            <v>4620105828390</v>
          </cell>
        </row>
        <row r="2277">
          <cell r="B2277" t="str">
            <v>Хомут AISI 316 Стяжки крепежные под двойной обхват из нержавеющей стали</v>
          </cell>
        </row>
        <row r="2278">
          <cell r="B2278" t="str">
            <v>084-01-750</v>
          </cell>
          <cell r="C2278" t="str">
            <v>Хомут AISI 316  из нержавеющей стали крепежный под двойной обхват  7.9x400  (уп./50 шт.) HLT</v>
          </cell>
          <cell r="D2278" t="str">
            <v>уп.</v>
          </cell>
        </row>
        <row r="2278">
          <cell r="J2278">
            <v>4620105828406</v>
          </cell>
        </row>
        <row r="2279">
          <cell r="B2279" t="str">
            <v>084-01-751</v>
          </cell>
          <cell r="C2279" t="str">
            <v>Хомут AISI 316  из нержавеющей стали крепежный под двойной обхват  7.9x600  (уп./50 шт.) HLT</v>
          </cell>
          <cell r="D2279" t="str">
            <v>уп.</v>
          </cell>
        </row>
        <row r="2279">
          <cell r="J2279">
            <v>4620105828413</v>
          </cell>
        </row>
        <row r="2280">
          <cell r="B2280" t="str">
            <v>084-01-752</v>
          </cell>
          <cell r="C2280" t="str">
            <v>Хомут AISI 316  из нержавеющей стали крепежный под двойной обхват  7.9x800  (уп./50 шт.) HLT</v>
          </cell>
          <cell r="D2280" t="str">
            <v>уп.</v>
          </cell>
        </row>
        <row r="2280">
          <cell r="J2280">
            <v>4620105828420</v>
          </cell>
        </row>
        <row r="2281">
          <cell r="B2281" t="str">
            <v>084-01-753</v>
          </cell>
          <cell r="C2281" t="str">
            <v>Хомут AISI 316  из нержавеющей стали крепежный под двойной обхват  7.9x1000  (уп./50 шт.) HLT</v>
          </cell>
          <cell r="D2281" t="str">
            <v>уп.</v>
          </cell>
        </row>
        <row r="2281">
          <cell r="J2281">
            <v>4620105828437</v>
          </cell>
        </row>
        <row r="2282">
          <cell r="B2282" t="str">
            <v>084-01-754</v>
          </cell>
          <cell r="C2282" t="str">
            <v>Хомут AISI 316  из нержавеющей стали крепежный под двойной обхват  12x500  (уп./50 шт.) HLT</v>
          </cell>
          <cell r="D2282" t="str">
            <v>уп.</v>
          </cell>
        </row>
        <row r="2282">
          <cell r="J2282">
            <v>4620105828444</v>
          </cell>
        </row>
        <row r="2283">
          <cell r="B2283" t="str">
            <v>084-01-755</v>
          </cell>
          <cell r="C2283" t="str">
            <v>Хомут AISI 316  из нержавеющей стали крепежный под двойной обхват  12x600  (уп./50 шт.) HLT</v>
          </cell>
          <cell r="D2283" t="str">
            <v>уп.</v>
          </cell>
        </row>
        <row r="2283">
          <cell r="J2283">
            <v>4620105828451</v>
          </cell>
        </row>
        <row r="2284">
          <cell r="B2284" t="str">
            <v>084-01-756</v>
          </cell>
          <cell r="C2284" t="str">
            <v>Хомут AISI 316  из нержавеющей стали крепежный под двойной обхват  12x800  (уп./50 шт.) HLT</v>
          </cell>
          <cell r="D2284" t="str">
            <v>уп.</v>
          </cell>
        </row>
        <row r="2284">
          <cell r="J2284">
            <v>4620105828468</v>
          </cell>
        </row>
        <row r="2285">
          <cell r="B2285" t="str">
            <v>084-01-757</v>
          </cell>
          <cell r="C2285" t="str">
            <v>Хомут AISI 316  из нержавеющей стали крепежный под двойной обхват  12x1000  (уп./50 шт.) HLT</v>
          </cell>
          <cell r="D2285" t="str">
            <v>уп.</v>
          </cell>
        </row>
        <row r="2285">
          <cell r="J2285">
            <v>4620105828475</v>
          </cell>
        </row>
        <row r="2286">
          <cell r="B2286" t="str">
            <v>084-01-758</v>
          </cell>
          <cell r="C2286" t="str">
            <v>Хомут AISI 316  из нержавеющей стали крепежный под двойной обхват  12x1200  (уп./50 шт.) HLT</v>
          </cell>
          <cell r="D2286" t="str">
            <v>уп.</v>
          </cell>
        </row>
        <row r="2286">
          <cell r="J2286">
            <v>4620105828482</v>
          </cell>
        </row>
        <row r="2287">
          <cell r="B2287" t="str">
            <v>084-01-759</v>
          </cell>
          <cell r="C2287" t="str">
            <v>Хомут AISI 316  из нержавеющей стали крепежный под двойной обхват  12x1400  (уп./50 шт.) HLT</v>
          </cell>
          <cell r="D2287" t="str">
            <v>уп.</v>
          </cell>
        </row>
        <row r="2287">
          <cell r="J2287">
            <v>4620105828499</v>
          </cell>
        </row>
        <row r="2288">
          <cell r="B2288" t="str">
            <v>Скоба круглая</v>
          </cell>
        </row>
        <row r="2289">
          <cell r="B2289" t="str">
            <v>084-07-37</v>
          </cell>
          <cell r="C2289" t="str">
            <v>Скоба 4мм круглая пластиковая (уп./100 шт) -белая HLT</v>
          </cell>
          <cell r="D2289" t="str">
            <v>уп.</v>
          </cell>
          <cell r="E2289">
            <v>5</v>
          </cell>
          <cell r="F2289">
            <v>600</v>
          </cell>
        </row>
        <row r="2289">
          <cell r="H2289">
            <v>24</v>
          </cell>
          <cell r="I2289">
            <v>23</v>
          </cell>
          <cell r="J2289" t="str">
            <v>4670042797587</v>
          </cell>
          <cell r="K2289">
            <v>4650358712917</v>
          </cell>
        </row>
        <row r="2290">
          <cell r="B2290" t="str">
            <v>084-07-01</v>
          </cell>
          <cell r="C2290" t="str">
            <v>Скоба 5мм круглая пластиковая (уп./100 шт) -белая HLT</v>
          </cell>
          <cell r="D2290" t="str">
            <v>уп.</v>
          </cell>
          <cell r="E2290">
            <v>5</v>
          </cell>
          <cell r="F2290">
            <v>600</v>
          </cell>
          <cell r="G2290">
            <v>0.045</v>
          </cell>
          <cell r="H2290">
            <v>25</v>
          </cell>
          <cell r="I2290">
            <v>24</v>
          </cell>
          <cell r="J2290">
            <v>4670042796191</v>
          </cell>
          <cell r="K2290">
            <v>4650358712924</v>
          </cell>
        </row>
        <row r="2291">
          <cell r="B2291" t="str">
            <v>084-07-02</v>
          </cell>
          <cell r="C2291" t="str">
            <v>Скоба 6мм круглая пластиковая (уп./100 шт) -белая HLT</v>
          </cell>
          <cell r="D2291" t="str">
            <v>уп.</v>
          </cell>
          <cell r="E2291">
            <v>5</v>
          </cell>
          <cell r="F2291">
            <v>500</v>
          </cell>
          <cell r="G2291">
            <v>0.052</v>
          </cell>
          <cell r="H2291">
            <v>24</v>
          </cell>
          <cell r="I2291">
            <v>23</v>
          </cell>
          <cell r="J2291">
            <v>4670042796207</v>
          </cell>
          <cell r="K2291">
            <v>4650358712931</v>
          </cell>
        </row>
        <row r="2292">
          <cell r="B2292" t="str">
            <v>084-07-03</v>
          </cell>
          <cell r="C2292" t="str">
            <v>Скоба 7мм круглая пластиковая (уп./100 шт) -белая HLT</v>
          </cell>
          <cell r="D2292" t="str">
            <v>уп.</v>
          </cell>
          <cell r="E2292">
            <v>5</v>
          </cell>
          <cell r="F2292">
            <v>400</v>
          </cell>
          <cell r="G2292">
            <v>0.0625</v>
          </cell>
          <cell r="H2292">
            <v>21</v>
          </cell>
          <cell r="I2292">
            <v>20</v>
          </cell>
          <cell r="J2292">
            <v>4670042796214</v>
          </cell>
          <cell r="K2292">
            <v>4650358712948</v>
          </cell>
        </row>
        <row r="2293">
          <cell r="B2293" t="str">
            <v>084-07-04</v>
          </cell>
          <cell r="C2293" t="str">
            <v>Скоба 8мм круглая пластиковая (уп./100 шт) -белая HLT</v>
          </cell>
          <cell r="D2293" t="str">
            <v>уп.</v>
          </cell>
          <cell r="E2293">
            <v>5</v>
          </cell>
          <cell r="F2293">
            <v>300</v>
          </cell>
          <cell r="G2293">
            <v>0.0766666666666667</v>
          </cell>
          <cell r="H2293">
            <v>17.5</v>
          </cell>
          <cell r="I2293">
            <v>16.5</v>
          </cell>
          <cell r="J2293">
            <v>4670042796221</v>
          </cell>
          <cell r="K2293">
            <v>4650358713440</v>
          </cell>
        </row>
        <row r="2294">
          <cell r="B2294" t="str">
            <v>084-07-05</v>
          </cell>
          <cell r="C2294" t="str">
            <v>Скоба 9мм круглая пластиковая (уп./100 шт) -белая HLT</v>
          </cell>
          <cell r="D2294" t="str">
            <v>уп.</v>
          </cell>
          <cell r="E2294">
            <v>5</v>
          </cell>
          <cell r="F2294">
            <v>300</v>
          </cell>
          <cell r="G2294">
            <v>0.08</v>
          </cell>
          <cell r="H2294">
            <v>20.5</v>
          </cell>
          <cell r="I2294">
            <v>19.5</v>
          </cell>
          <cell r="J2294">
            <v>4670042796238</v>
          </cell>
        </row>
        <row r="2295">
          <cell r="B2295" t="str">
            <v>084-07-06</v>
          </cell>
          <cell r="C2295" t="str">
            <v>Скоба 10мм круглая пластиковая (уп./100 шт) -белая HLT</v>
          </cell>
          <cell r="D2295" t="str">
            <v>уп.</v>
          </cell>
          <cell r="E2295">
            <v>5</v>
          </cell>
          <cell r="F2295">
            <v>250</v>
          </cell>
          <cell r="G2295">
            <v>0.092</v>
          </cell>
          <cell r="H2295">
            <v>18.5</v>
          </cell>
          <cell r="I2295">
            <v>17.5</v>
          </cell>
          <cell r="J2295">
            <v>4670042796245</v>
          </cell>
          <cell r="K2295">
            <v>4650358713457</v>
          </cell>
        </row>
        <row r="2296">
          <cell r="B2296" t="str">
            <v>084-07-07</v>
          </cell>
          <cell r="C2296" t="str">
            <v>Скоба 12мм круглая пластиковая (уп./100 шт) -белая HLT</v>
          </cell>
          <cell r="D2296" t="str">
            <v>уп.</v>
          </cell>
          <cell r="E2296">
            <v>5</v>
          </cell>
          <cell r="F2296">
            <v>170</v>
          </cell>
          <cell r="G2296">
            <v>0.117647058823529</v>
          </cell>
          <cell r="H2296">
            <v>19.5</v>
          </cell>
          <cell r="I2296">
            <v>18.5</v>
          </cell>
          <cell r="J2296">
            <v>4670042796252</v>
          </cell>
          <cell r="K2296">
            <v>4650358712955</v>
          </cell>
        </row>
        <row r="2297">
          <cell r="B2297" t="str">
            <v>084-07-08</v>
          </cell>
          <cell r="C2297" t="str">
            <v>Скоба 16мм круглая пластиковая (уп./100 шт) -белая HLT</v>
          </cell>
          <cell r="D2297" t="str">
            <v>уп.</v>
          </cell>
          <cell r="E2297">
            <v>5</v>
          </cell>
          <cell r="F2297">
            <v>100</v>
          </cell>
          <cell r="G2297">
            <v>0.24</v>
          </cell>
          <cell r="H2297">
            <v>25</v>
          </cell>
          <cell r="I2297">
            <v>24</v>
          </cell>
          <cell r="J2297">
            <v>4670042796269</v>
          </cell>
          <cell r="K2297">
            <v>4650358712962</v>
          </cell>
        </row>
        <row r="2298">
          <cell r="B2298" t="str">
            <v>084-07-12</v>
          </cell>
          <cell r="C2298" t="str">
            <v>Скоба 18мм круглая пластиковая (уп./100 шт) -белая HLT</v>
          </cell>
          <cell r="D2298" t="str">
            <v>уп.</v>
          </cell>
          <cell r="E2298">
            <v>5</v>
          </cell>
          <cell r="F2298">
            <v>80</v>
          </cell>
          <cell r="G2298">
            <v>0</v>
          </cell>
          <cell r="H2298">
            <v>17.5</v>
          </cell>
          <cell r="I2298">
            <v>16.5</v>
          </cell>
          <cell r="J2298">
            <v>4670042796276</v>
          </cell>
          <cell r="K2298">
            <v>4650358712696</v>
          </cell>
        </row>
        <row r="2299">
          <cell r="B2299" t="str">
            <v>084-07-13</v>
          </cell>
          <cell r="C2299" t="str">
            <v>Скоба 20мм круглая пластиковая (уп./100 шт) -белая HLT</v>
          </cell>
          <cell r="D2299" t="str">
            <v>уп.</v>
          </cell>
          <cell r="E2299">
            <v>5</v>
          </cell>
          <cell r="F2299">
            <v>60</v>
          </cell>
          <cell r="G2299">
            <v>0</v>
          </cell>
          <cell r="H2299">
            <v>23</v>
          </cell>
          <cell r="I2299">
            <v>22</v>
          </cell>
          <cell r="J2299">
            <v>4670042796283</v>
          </cell>
          <cell r="K2299">
            <v>4650358712702</v>
          </cell>
        </row>
        <row r="2300">
          <cell r="B2300" t="str">
            <v>084-07-035</v>
          </cell>
          <cell r="C2300" t="str">
            <v>Скоба 22мм круглая пластиковая (уп./50 шт)  -белая HLT</v>
          </cell>
          <cell r="D2300" t="str">
            <v>уп.</v>
          </cell>
          <cell r="E2300">
            <v>5</v>
          </cell>
          <cell r="F2300">
            <v>50</v>
          </cell>
          <cell r="G2300">
            <v>0</v>
          </cell>
          <cell r="H2300">
            <v>17</v>
          </cell>
          <cell r="I2300">
            <v>16</v>
          </cell>
          <cell r="J2300">
            <v>4670042796290</v>
          </cell>
          <cell r="K2300">
            <v>4650358713464</v>
          </cell>
        </row>
        <row r="2301">
          <cell r="B2301" t="str">
            <v>084-07-09</v>
          </cell>
          <cell r="C2301" t="str">
            <v>Скоба 25мм круглая пластиковая (уп./50 шт) -белая HLT</v>
          </cell>
          <cell r="D2301" t="str">
            <v>уп.</v>
          </cell>
          <cell r="E2301">
            <v>2</v>
          </cell>
          <cell r="F2301">
            <v>50</v>
          </cell>
          <cell r="G2301">
            <v>0.38</v>
          </cell>
          <cell r="H2301">
            <v>13.5</v>
          </cell>
          <cell r="I2301">
            <v>12.5</v>
          </cell>
          <cell r="J2301">
            <v>4670042796306</v>
          </cell>
          <cell r="K2301">
            <v>4650358713471</v>
          </cell>
        </row>
        <row r="2302">
          <cell r="B2302" t="str">
            <v>084-07-10</v>
          </cell>
          <cell r="C2302" t="str">
            <v>Скоба 30мм круглая пластиковая (уп./50 шт) -белая HLT</v>
          </cell>
          <cell r="D2302" t="str">
            <v>уп.</v>
          </cell>
          <cell r="E2302">
            <v>1</v>
          </cell>
          <cell r="F2302">
            <v>25</v>
          </cell>
          <cell r="G2302">
            <v>0</v>
          </cell>
          <cell r="H2302">
            <v>14</v>
          </cell>
          <cell r="I2302">
            <v>13</v>
          </cell>
          <cell r="J2302">
            <v>4670042796313</v>
          </cell>
        </row>
        <row r="2303">
          <cell r="B2303" t="str">
            <v>084-07-11</v>
          </cell>
          <cell r="C2303" t="str">
            <v>Скоба 35мм круглая пластиковая (уп./50 шт) -белая  HLT</v>
          </cell>
          <cell r="D2303" t="str">
            <v>уп.</v>
          </cell>
          <cell r="E2303">
            <v>1</v>
          </cell>
          <cell r="F2303">
            <v>20</v>
          </cell>
          <cell r="G2303">
            <v>0</v>
          </cell>
          <cell r="H2303">
            <v>15</v>
          </cell>
          <cell r="I2303">
            <v>14</v>
          </cell>
          <cell r="J2303">
            <v>4670042796320</v>
          </cell>
        </row>
        <row r="2304">
          <cell r="B2304" t="str">
            <v>084-07-098</v>
          </cell>
          <cell r="C2304" t="str">
            <v>Скоба 4мм круглая пластиковая (уп./100 шт) -черная HLT</v>
          </cell>
          <cell r="D2304" t="str">
            <v>уп.</v>
          </cell>
          <cell r="E2304">
            <v>5</v>
          </cell>
          <cell r="F2304">
            <v>600</v>
          </cell>
        </row>
        <row r="2304">
          <cell r="H2304">
            <v>24</v>
          </cell>
          <cell r="I2304">
            <v>23</v>
          </cell>
          <cell r="J2304">
            <v>4630076443720</v>
          </cell>
          <cell r="K2304">
            <v>4650358712979</v>
          </cell>
        </row>
        <row r="2305">
          <cell r="B2305" t="str">
            <v>084-07-099</v>
          </cell>
          <cell r="C2305" t="str">
            <v>Скоба 5мм круглая пластиковая (уп./100 шт) -черная HLT</v>
          </cell>
          <cell r="D2305" t="str">
            <v>уп.</v>
          </cell>
          <cell r="E2305">
            <v>5</v>
          </cell>
          <cell r="F2305">
            <v>600</v>
          </cell>
          <cell r="G2305">
            <v>0.045</v>
          </cell>
          <cell r="H2305">
            <v>25</v>
          </cell>
          <cell r="I2305">
            <v>24</v>
          </cell>
          <cell r="J2305">
            <v>4630076443744</v>
          </cell>
          <cell r="K2305">
            <v>4650358712986</v>
          </cell>
        </row>
        <row r="2306">
          <cell r="B2306" t="str">
            <v>084-07-100</v>
          </cell>
          <cell r="C2306" t="str">
            <v>Скоба 6мм круглая пластиковая (уп./100 шт) -черная HLT</v>
          </cell>
          <cell r="D2306" t="str">
            <v>уп.</v>
          </cell>
          <cell r="E2306">
            <v>5</v>
          </cell>
          <cell r="F2306">
            <v>500</v>
          </cell>
          <cell r="G2306">
            <v>0.052</v>
          </cell>
          <cell r="H2306">
            <v>24</v>
          </cell>
          <cell r="I2306">
            <v>23</v>
          </cell>
          <cell r="J2306">
            <v>4630076443843</v>
          </cell>
          <cell r="K2306">
            <v>4650358712993</v>
          </cell>
        </row>
        <row r="2307">
          <cell r="B2307" t="str">
            <v>084-07-101</v>
          </cell>
          <cell r="C2307" t="str">
            <v>Скоба 7мм круглая пластиковая (уп./100 шт) -черная HLT</v>
          </cell>
          <cell r="D2307" t="str">
            <v>уп.</v>
          </cell>
          <cell r="E2307">
            <v>5</v>
          </cell>
          <cell r="F2307">
            <v>400</v>
          </cell>
          <cell r="G2307">
            <v>0.0625</v>
          </cell>
          <cell r="H2307">
            <v>21</v>
          </cell>
          <cell r="I2307">
            <v>20</v>
          </cell>
          <cell r="J2307">
            <v>4630076443911</v>
          </cell>
          <cell r="K2307">
            <v>4650358713006</v>
          </cell>
        </row>
        <row r="2308">
          <cell r="B2308" t="str">
            <v>084-07-102</v>
          </cell>
          <cell r="C2308" t="str">
            <v>Скоба 8мм круглая пластиковая (уп./100 шт) -черная HLT</v>
          </cell>
          <cell r="D2308" t="str">
            <v>уп.</v>
          </cell>
          <cell r="E2308">
            <v>5</v>
          </cell>
          <cell r="F2308">
            <v>300</v>
          </cell>
          <cell r="G2308">
            <v>0.0766666666666667</v>
          </cell>
          <cell r="H2308">
            <v>17.5</v>
          </cell>
          <cell r="I2308">
            <v>16.5</v>
          </cell>
          <cell r="J2308">
            <v>4630076443959</v>
          </cell>
          <cell r="K2308">
            <v>4650358713495</v>
          </cell>
        </row>
        <row r="2309">
          <cell r="B2309" t="str">
            <v>084-07-103</v>
          </cell>
          <cell r="C2309" t="str">
            <v>Скоба 9мм круглая пластиковая (уп./100 шт) -черная HLT</v>
          </cell>
          <cell r="D2309" t="str">
            <v>уп.</v>
          </cell>
          <cell r="E2309">
            <v>5</v>
          </cell>
          <cell r="F2309">
            <v>300</v>
          </cell>
          <cell r="G2309">
            <v>0.08</v>
          </cell>
          <cell r="H2309">
            <v>20.5</v>
          </cell>
          <cell r="I2309">
            <v>19.5</v>
          </cell>
          <cell r="J2309">
            <v>4630076443973</v>
          </cell>
          <cell r="K2309">
            <v>4650358712719</v>
          </cell>
        </row>
        <row r="2310">
          <cell r="B2310" t="str">
            <v>084-07-104</v>
          </cell>
          <cell r="C2310" t="str">
            <v>Скоба 10мм круглая пластиковая (уп./100 шт) -черная HLT</v>
          </cell>
          <cell r="D2310" t="str">
            <v>уп.</v>
          </cell>
          <cell r="E2310">
            <v>5</v>
          </cell>
          <cell r="F2310">
            <v>250</v>
          </cell>
          <cell r="G2310">
            <v>0.092</v>
          </cell>
          <cell r="H2310">
            <v>18.5</v>
          </cell>
          <cell r="I2310">
            <v>17.5</v>
          </cell>
          <cell r="J2310">
            <v>4630076443980</v>
          </cell>
          <cell r="K2310">
            <v>4650358713525</v>
          </cell>
        </row>
        <row r="2311">
          <cell r="B2311" t="str">
            <v>084-07-105</v>
          </cell>
          <cell r="C2311" t="str">
            <v>Скоба 12мм круглая пластиковая (уп./100 шт) -черная HLT</v>
          </cell>
          <cell r="D2311" t="str">
            <v>уп.</v>
          </cell>
          <cell r="E2311">
            <v>5</v>
          </cell>
          <cell r="F2311">
            <v>170</v>
          </cell>
          <cell r="G2311">
            <v>0.117647058823529</v>
          </cell>
          <cell r="H2311">
            <v>19.5</v>
          </cell>
          <cell r="I2311">
            <v>18.5</v>
          </cell>
          <cell r="J2311">
            <v>4630076444017</v>
          </cell>
          <cell r="K2311">
            <v>4650358713013</v>
          </cell>
        </row>
        <row r="2312">
          <cell r="B2312" t="str">
            <v>084-07-106</v>
          </cell>
          <cell r="C2312" t="str">
            <v>Скоба 16мм круглая пластиковая (уп./100 шт) -черная HLT</v>
          </cell>
          <cell r="D2312" t="str">
            <v>уп.</v>
          </cell>
          <cell r="E2312">
            <v>5</v>
          </cell>
          <cell r="F2312">
            <v>100</v>
          </cell>
          <cell r="G2312">
            <v>0.24</v>
          </cell>
          <cell r="H2312">
            <v>25</v>
          </cell>
          <cell r="I2312">
            <v>24</v>
          </cell>
          <cell r="J2312">
            <v>4630076444024</v>
          </cell>
          <cell r="K2312">
            <v>4650358713020</v>
          </cell>
        </row>
        <row r="2313">
          <cell r="B2313" t="str">
            <v>084-07-107</v>
          </cell>
          <cell r="C2313" t="str">
            <v>Скоба 18мм круглая пластиковая (уп./100 шт) -черная HLT</v>
          </cell>
          <cell r="D2313" t="str">
            <v>уп.</v>
          </cell>
          <cell r="E2313">
            <v>5</v>
          </cell>
          <cell r="F2313">
            <v>80</v>
          </cell>
          <cell r="G2313">
            <v>0</v>
          </cell>
          <cell r="H2313">
            <v>17.5</v>
          </cell>
          <cell r="I2313">
            <v>16.5</v>
          </cell>
          <cell r="J2313">
            <v>4630076444055</v>
          </cell>
          <cell r="K2313">
            <v>4650358712795</v>
          </cell>
        </row>
        <row r="2314">
          <cell r="B2314" t="str">
            <v>084-07-108</v>
          </cell>
          <cell r="C2314" t="str">
            <v>Скоба 20мм круглая пластиковая (уп./100 шт) -черная HLT</v>
          </cell>
          <cell r="D2314" t="str">
            <v>уп.</v>
          </cell>
          <cell r="E2314">
            <v>5</v>
          </cell>
          <cell r="F2314">
            <v>60</v>
          </cell>
          <cell r="G2314">
            <v>0</v>
          </cell>
          <cell r="H2314">
            <v>23</v>
          </cell>
          <cell r="I2314">
            <v>22</v>
          </cell>
          <cell r="J2314">
            <v>4630076444048</v>
          </cell>
          <cell r="K2314">
            <v>4650358713532</v>
          </cell>
        </row>
        <row r="2315">
          <cell r="B2315" t="str">
            <v>084-07-110</v>
          </cell>
          <cell r="C2315" t="str">
            <v>Скоба 25мм круглая пластиковая (уп./50 шт) -черная HLT</v>
          </cell>
          <cell r="D2315" t="str">
            <v>уп.</v>
          </cell>
          <cell r="E2315">
            <v>2</v>
          </cell>
          <cell r="F2315">
            <v>50</v>
          </cell>
          <cell r="G2315">
            <v>0.38</v>
          </cell>
          <cell r="H2315">
            <v>17</v>
          </cell>
          <cell r="I2315">
            <v>16</v>
          </cell>
          <cell r="J2315">
            <v>4630076444079</v>
          </cell>
          <cell r="K2315">
            <v>4650358713549</v>
          </cell>
        </row>
        <row r="2316">
          <cell r="B2316" t="str">
            <v>084-07-111</v>
          </cell>
          <cell r="C2316" t="str">
            <v>Скоба 30мм круглая пластиковая (уп./50 шт) -черная HLT</v>
          </cell>
          <cell r="D2316" t="str">
            <v>уп.</v>
          </cell>
          <cell r="E2316">
            <v>1</v>
          </cell>
          <cell r="F2316">
            <v>25</v>
          </cell>
          <cell r="G2316">
            <v>0</v>
          </cell>
          <cell r="H2316">
            <v>13.5</v>
          </cell>
          <cell r="I2316">
            <v>12.5</v>
          </cell>
          <cell r="J2316">
            <v>4630076444062</v>
          </cell>
        </row>
        <row r="2317">
          <cell r="B2317" t="str">
            <v>084-07-112</v>
          </cell>
          <cell r="C2317" t="str">
            <v>Скоба 35мм круглая пластиковая (уп./50 шт) -черная HLT</v>
          </cell>
          <cell r="D2317" t="str">
            <v>уп.</v>
          </cell>
          <cell r="E2317">
            <v>1</v>
          </cell>
          <cell r="F2317">
            <v>20</v>
          </cell>
          <cell r="G2317">
            <v>0</v>
          </cell>
          <cell r="H2317">
            <v>14</v>
          </cell>
          <cell r="I2317">
            <v>13</v>
          </cell>
          <cell r="J2317">
            <v>4630076444093</v>
          </cell>
        </row>
        <row r="2318">
          <cell r="B2318" t="str">
            <v>Скоба плоская</v>
          </cell>
        </row>
        <row r="2318">
          <cell r="H2318">
            <v>1</v>
          </cell>
        </row>
        <row r="2319">
          <cell r="B2319" t="str">
            <v>084-07-28</v>
          </cell>
          <cell r="C2319" t="str">
            <v>Скоба 4мм плоская пластиковая(уп./100 шт) -белая HLT</v>
          </cell>
          <cell r="D2319" t="str">
            <v>уп.</v>
          </cell>
          <cell r="E2319">
            <v>5</v>
          </cell>
          <cell r="F2319">
            <v>600</v>
          </cell>
          <cell r="G2319">
            <v>0</v>
          </cell>
          <cell r="H2319">
            <v>24</v>
          </cell>
          <cell r="I2319">
            <v>23</v>
          </cell>
          <cell r="J2319">
            <v>4670042796337</v>
          </cell>
          <cell r="K2319">
            <v>4650358713037</v>
          </cell>
        </row>
        <row r="2320">
          <cell r="B2320" t="str">
            <v>084-07-20</v>
          </cell>
          <cell r="C2320" t="str">
            <v>Скоба 5мм плоская пластиковая(уп./100 шт) -белая HLT</v>
          </cell>
          <cell r="D2320" t="str">
            <v>уп.</v>
          </cell>
          <cell r="E2320">
            <v>5</v>
          </cell>
          <cell r="F2320">
            <v>600</v>
          </cell>
          <cell r="G2320">
            <v>0.0433333333333333</v>
          </cell>
          <cell r="H2320">
            <v>25</v>
          </cell>
          <cell r="I2320">
            <v>24</v>
          </cell>
          <cell r="J2320">
            <v>4670042796344</v>
          </cell>
          <cell r="K2320">
            <v>4650358713044</v>
          </cell>
        </row>
        <row r="2321">
          <cell r="B2321" t="str">
            <v>084-07-21</v>
          </cell>
          <cell r="C2321" t="str">
            <v>Скоба 6мм плоская пластиковая(уп./100 шт) -белая HLT</v>
          </cell>
          <cell r="D2321" t="str">
            <v>уп.</v>
          </cell>
          <cell r="E2321">
            <v>5</v>
          </cell>
          <cell r="F2321">
            <v>500</v>
          </cell>
          <cell r="G2321">
            <v>0.052</v>
          </cell>
          <cell r="H2321">
            <v>24</v>
          </cell>
          <cell r="I2321">
            <v>23</v>
          </cell>
          <cell r="J2321">
            <v>4670042796351</v>
          </cell>
          <cell r="K2321">
            <v>4650358713051</v>
          </cell>
        </row>
        <row r="2322">
          <cell r="B2322" t="str">
            <v>084-07-22</v>
          </cell>
          <cell r="C2322" t="str">
            <v>Скоба 7мм плоская пластиковая(уп./100 шт) -белая HLT</v>
          </cell>
          <cell r="D2322" t="str">
            <v>уп.</v>
          </cell>
          <cell r="E2322">
            <v>5</v>
          </cell>
          <cell r="F2322">
            <v>400</v>
          </cell>
          <cell r="G2322">
            <v>0.065</v>
          </cell>
          <cell r="H2322">
            <v>22</v>
          </cell>
          <cell r="I2322">
            <v>21</v>
          </cell>
          <cell r="J2322">
            <v>4670042796368</v>
          </cell>
          <cell r="K2322">
            <v>4650358713068</v>
          </cell>
        </row>
        <row r="2323">
          <cell r="B2323" t="str">
            <v>084-07-23</v>
          </cell>
          <cell r="C2323" t="str">
            <v>Скоба 8мм плоская пластиковая(уп./100 шт) -белая HLT</v>
          </cell>
          <cell r="D2323" t="str">
            <v>уп.</v>
          </cell>
          <cell r="E2323">
            <v>5</v>
          </cell>
          <cell r="F2323">
            <v>300</v>
          </cell>
          <cell r="G2323">
            <v>0.0866666666666667</v>
          </cell>
          <cell r="H2323">
            <v>17.5</v>
          </cell>
          <cell r="I2323">
            <v>16.5</v>
          </cell>
          <cell r="J2323">
            <v>4670042796375</v>
          </cell>
          <cell r="K2323">
            <v>4650358713075</v>
          </cell>
        </row>
        <row r="2324">
          <cell r="B2324" t="str">
            <v>084-07-24</v>
          </cell>
          <cell r="C2324" t="str">
            <v>Скоба 9мм плоская пластиковая(уп./100 шт) -белая HLT</v>
          </cell>
          <cell r="D2324" t="str">
            <v>уп.</v>
          </cell>
          <cell r="E2324">
            <v>5</v>
          </cell>
          <cell r="F2324">
            <v>300</v>
          </cell>
          <cell r="G2324">
            <v>0.0866666666666667</v>
          </cell>
          <cell r="H2324">
            <v>18</v>
          </cell>
          <cell r="I2324">
            <v>17</v>
          </cell>
          <cell r="J2324">
            <v>4670042796382</v>
          </cell>
          <cell r="K2324">
            <v>4650358713082</v>
          </cell>
        </row>
        <row r="2325">
          <cell r="B2325" t="str">
            <v>084-07-25</v>
          </cell>
          <cell r="C2325" t="str">
            <v>Скоба 10мм плоская пластиковая(уп./100 шт) -белая HLT</v>
          </cell>
          <cell r="D2325" t="str">
            <v>уп.</v>
          </cell>
          <cell r="E2325">
            <v>5</v>
          </cell>
          <cell r="F2325">
            <v>250</v>
          </cell>
          <cell r="G2325">
            <v>0.104</v>
          </cell>
          <cell r="H2325">
            <v>19.5</v>
          </cell>
          <cell r="I2325">
            <v>18.5</v>
          </cell>
          <cell r="J2325">
            <v>4670042796399</v>
          </cell>
          <cell r="K2325">
            <v>4650358713099</v>
          </cell>
        </row>
        <row r="2326">
          <cell r="B2326" t="str">
            <v>084-07-26</v>
          </cell>
          <cell r="C2326" t="str">
            <v>Скоба 12мм плоская пластиковая(уп./100 шт) -белая HLT</v>
          </cell>
          <cell r="D2326" t="str">
            <v>уп.</v>
          </cell>
          <cell r="E2326">
            <v>5</v>
          </cell>
          <cell r="F2326">
            <v>170</v>
          </cell>
          <cell r="G2326">
            <v>0.152941176470588</v>
          </cell>
          <cell r="H2326">
            <v>14</v>
          </cell>
          <cell r="I2326">
            <v>13</v>
          </cell>
          <cell r="J2326">
            <v>4670042796405</v>
          </cell>
          <cell r="K2326">
            <v>4650358712733</v>
          </cell>
        </row>
        <row r="2327">
          <cell r="B2327" t="str">
            <v>084-07-27</v>
          </cell>
          <cell r="C2327" t="str">
            <v>Скоба 14мм плоская пластиковая(уп./100 шт) -белая HLT</v>
          </cell>
          <cell r="D2327" t="str">
            <v>уп.</v>
          </cell>
          <cell r="E2327">
            <v>5</v>
          </cell>
          <cell r="F2327">
            <v>125</v>
          </cell>
          <cell r="G2327">
            <v>0.208</v>
          </cell>
          <cell r="H2327">
            <v>13</v>
          </cell>
          <cell r="I2327">
            <v>12</v>
          </cell>
          <cell r="J2327">
            <v>4670042796412</v>
          </cell>
          <cell r="K2327">
            <v>4650358713105</v>
          </cell>
        </row>
        <row r="2328">
          <cell r="B2328" t="str">
            <v>084-07-036</v>
          </cell>
          <cell r="C2328" t="str">
            <v>Скоба 16мм плоская пластиковая(уп./100 шт) -белая HLT</v>
          </cell>
          <cell r="D2328" t="str">
            <v>уп.</v>
          </cell>
          <cell r="E2328">
            <v>5</v>
          </cell>
          <cell r="F2328">
            <v>100</v>
          </cell>
          <cell r="G2328">
            <v>0.26</v>
          </cell>
          <cell r="H2328">
            <v>25</v>
          </cell>
          <cell r="I2328">
            <v>24</v>
          </cell>
          <cell r="J2328">
            <v>4670042796429</v>
          </cell>
        </row>
        <row r="2329">
          <cell r="B2329" t="str">
            <v>084-07-130</v>
          </cell>
          <cell r="C2329" t="str">
            <v>Скоба 4мм плоская пластиковая(уп./100 шт) -чернаяHLT</v>
          </cell>
          <cell r="D2329" t="str">
            <v>уп.</v>
          </cell>
        </row>
        <row r="2329">
          <cell r="G2329">
            <v>0</v>
          </cell>
        </row>
        <row r="2329">
          <cell r="I2329">
            <v>23</v>
          </cell>
          <cell r="J2329">
            <v>4630076445656</v>
          </cell>
          <cell r="K2329">
            <v>4650358713112</v>
          </cell>
        </row>
        <row r="2330">
          <cell r="B2330" t="str">
            <v>084-07-131</v>
          </cell>
          <cell r="C2330" t="str">
            <v>Скоба 5мм плоская пластиковая(уп./100 шт) -чернаяHLT</v>
          </cell>
          <cell r="D2330" t="str">
            <v>уп.</v>
          </cell>
        </row>
        <row r="2330">
          <cell r="G2330">
            <v>0.0433333333333333</v>
          </cell>
        </row>
        <row r="2330">
          <cell r="I2330">
            <v>24</v>
          </cell>
          <cell r="J2330">
            <v>4630076445663</v>
          </cell>
          <cell r="K2330">
            <v>4650358713129</v>
          </cell>
        </row>
        <row r="2331">
          <cell r="B2331" t="str">
            <v>084-07-132</v>
          </cell>
          <cell r="C2331" t="str">
            <v>Скоба 6мм плоская пластиковая(уп./100 шт) -чернаяHLT</v>
          </cell>
          <cell r="D2331" t="str">
            <v>уп.</v>
          </cell>
        </row>
        <row r="2331">
          <cell r="G2331">
            <v>0.052</v>
          </cell>
        </row>
        <row r="2331">
          <cell r="I2331">
            <v>23</v>
          </cell>
          <cell r="J2331">
            <v>4630076445670</v>
          </cell>
          <cell r="K2331">
            <v>4650358713136</v>
          </cell>
        </row>
        <row r="2332">
          <cell r="B2332" t="str">
            <v>084-07-133</v>
          </cell>
          <cell r="C2332" t="str">
            <v>Скоба 7мм плоская пластиковая(уп./100 шт) -чернаяHLT</v>
          </cell>
          <cell r="D2332" t="str">
            <v>уп.</v>
          </cell>
        </row>
        <row r="2332">
          <cell r="G2332">
            <v>0.065</v>
          </cell>
        </row>
        <row r="2332">
          <cell r="I2332">
            <v>21</v>
          </cell>
          <cell r="J2332">
            <v>4630076445687</v>
          </cell>
          <cell r="K2332">
            <v>4650358712726</v>
          </cell>
        </row>
        <row r="2333">
          <cell r="B2333" t="str">
            <v>084-07-134</v>
          </cell>
          <cell r="C2333" t="str">
            <v>Скоба 8мм плоская пластиковая(уп./100 шт) -чернаяHLT</v>
          </cell>
          <cell r="D2333" t="str">
            <v>уп.</v>
          </cell>
        </row>
        <row r="2333">
          <cell r="G2333">
            <v>0.0866666666666667</v>
          </cell>
        </row>
        <row r="2333">
          <cell r="I2333">
            <v>16.5</v>
          </cell>
          <cell r="J2333">
            <v>4630076445694</v>
          </cell>
          <cell r="K2333">
            <v>4650358712740</v>
          </cell>
        </row>
        <row r="2334">
          <cell r="B2334" t="str">
            <v>084-07-135</v>
          </cell>
          <cell r="C2334" t="str">
            <v>Скоба 9мм плоская пластиковая(уп./100 шт) -чернаяHLT</v>
          </cell>
          <cell r="D2334" t="str">
            <v>уп.</v>
          </cell>
        </row>
        <row r="2334">
          <cell r="G2334">
            <v>0.0866666666666667</v>
          </cell>
        </row>
        <row r="2334">
          <cell r="I2334">
            <v>17</v>
          </cell>
          <cell r="J2334">
            <v>4630076445700</v>
          </cell>
          <cell r="K2334">
            <v>4650358712757</v>
          </cell>
        </row>
        <row r="2335">
          <cell r="B2335" t="str">
            <v>084-07-136</v>
          </cell>
          <cell r="C2335" t="str">
            <v>Скоба 10мм плоская пластиковая(уп./100 шт) -чернаяHLT</v>
          </cell>
          <cell r="D2335" t="str">
            <v>уп.</v>
          </cell>
        </row>
        <row r="2335">
          <cell r="G2335">
            <v>0.104</v>
          </cell>
        </row>
        <row r="2335">
          <cell r="I2335">
            <v>18.5</v>
          </cell>
          <cell r="J2335">
            <v>4630076445717</v>
          </cell>
          <cell r="K2335">
            <v>4650358712764</v>
          </cell>
        </row>
        <row r="2336">
          <cell r="B2336" t="str">
            <v>084-07-137</v>
          </cell>
          <cell r="C2336" t="str">
            <v>Скоба 12мм плоская пластиковая(уп./100 шт) -чернаяHLT</v>
          </cell>
          <cell r="D2336" t="str">
            <v>уп.</v>
          </cell>
        </row>
        <row r="2336">
          <cell r="G2336">
            <v>0.152941176470588</v>
          </cell>
        </row>
        <row r="2336">
          <cell r="I2336">
            <v>13</v>
          </cell>
          <cell r="J2336">
            <v>4630076445724</v>
          </cell>
          <cell r="K2336">
            <v>4650358712771</v>
          </cell>
        </row>
        <row r="2337">
          <cell r="B2337" t="str">
            <v>084-07-138</v>
          </cell>
          <cell r="C2337" t="str">
            <v>Скоба 14мм плоская пластиковая(уп./100 шт) -чернаяHLT</v>
          </cell>
          <cell r="D2337" t="str">
            <v>уп.</v>
          </cell>
        </row>
        <row r="2337">
          <cell r="G2337">
            <v>0.208</v>
          </cell>
        </row>
        <row r="2337">
          <cell r="I2337">
            <v>12</v>
          </cell>
          <cell r="J2337">
            <v>4630076445731</v>
          </cell>
          <cell r="K2337">
            <v>4650358712788</v>
          </cell>
        </row>
        <row r="2338">
          <cell r="B2338" t="str">
            <v>Скоба круглая (розн. упак.)</v>
          </cell>
        </row>
        <row r="2339">
          <cell r="B2339" t="str">
            <v>084-07-401</v>
          </cell>
          <cell r="C2339" t="str">
            <v>Скоба 4мм круглая пластиковая (уп./20 шт) -белая HLT</v>
          </cell>
          <cell r="D2339" t="str">
            <v>уп.</v>
          </cell>
        </row>
        <row r="2339">
          <cell r="J2339">
            <v>4620105823920</v>
          </cell>
          <cell r="K2339">
            <v>4650358713211</v>
          </cell>
        </row>
        <row r="2340">
          <cell r="B2340" t="str">
            <v>084-07-402</v>
          </cell>
          <cell r="C2340" t="str">
            <v>Скоба 5мм круглая пластиковая (уп./20 шт) -белая HLT</v>
          </cell>
          <cell r="D2340" t="str">
            <v>уп.</v>
          </cell>
        </row>
        <row r="2340">
          <cell r="J2340">
            <v>4620105824118</v>
          </cell>
          <cell r="K2340">
            <v>4650358713228</v>
          </cell>
        </row>
        <row r="2341">
          <cell r="B2341" t="str">
            <v>084-07-403</v>
          </cell>
          <cell r="C2341" t="str">
            <v>Скоба 6мм круглая пластиковая (уп./20 шт) -белая HLT</v>
          </cell>
          <cell r="D2341" t="str">
            <v>уп.</v>
          </cell>
        </row>
        <row r="2341">
          <cell r="J2341">
            <v>4620105824132</v>
          </cell>
          <cell r="K2341">
            <v>4650358713235</v>
          </cell>
        </row>
        <row r="2342">
          <cell r="B2342" t="str">
            <v>084-07-409</v>
          </cell>
          <cell r="C2342" t="str">
            <v>Скоба 6мм круглая пластиковая (уп./50 шт) -белая HLT</v>
          </cell>
          <cell r="D2342" t="str">
            <v>уп.</v>
          </cell>
        </row>
        <row r="2342">
          <cell r="J2342">
            <v>4620105824149</v>
          </cell>
          <cell r="K2342">
            <v>4650358713242</v>
          </cell>
        </row>
        <row r="2343">
          <cell r="B2343" t="str">
            <v>084-07-404</v>
          </cell>
          <cell r="C2343" t="str">
            <v>Скоба 7мм круглая пластиковая (уп./20 шт) -белая HLT</v>
          </cell>
          <cell r="D2343" t="str">
            <v>уп.</v>
          </cell>
        </row>
        <row r="2343">
          <cell r="J2343">
            <v>4620105824125</v>
          </cell>
          <cell r="K2343">
            <v>4650358713259</v>
          </cell>
        </row>
        <row r="2344">
          <cell r="B2344" t="str">
            <v>084-07-405</v>
          </cell>
          <cell r="C2344" t="str">
            <v>Скоба 8мм круглая пластиковая (уп./20 шт) -белая HLT</v>
          </cell>
          <cell r="D2344" t="str">
            <v>уп.</v>
          </cell>
        </row>
        <row r="2344">
          <cell r="J2344">
            <v>4620105824156</v>
          </cell>
          <cell r="K2344">
            <v>4650358713266</v>
          </cell>
        </row>
        <row r="2345">
          <cell r="B2345" t="str">
            <v>084-07-406</v>
          </cell>
          <cell r="C2345" t="str">
            <v>Скоба 9мм круглая пластиковая (уп./20 шт) -белая HLT</v>
          </cell>
          <cell r="D2345" t="str">
            <v>уп.</v>
          </cell>
        </row>
        <row r="2345">
          <cell r="J2345">
            <v>4620105824163</v>
          </cell>
          <cell r="K2345">
            <v>4650358713273</v>
          </cell>
        </row>
        <row r="2346">
          <cell r="B2346" t="str">
            <v>084-07-407</v>
          </cell>
          <cell r="C2346" t="str">
            <v>Скоба 10мм круглая пластиковая (уп./20 шт) -белая HLT</v>
          </cell>
          <cell r="D2346" t="str">
            <v>уп.</v>
          </cell>
        </row>
        <row r="2346">
          <cell r="J2346">
            <v>4620105824170</v>
          </cell>
          <cell r="K2346">
            <v>4650358713280</v>
          </cell>
        </row>
        <row r="2347">
          <cell r="B2347" t="str">
            <v>084-07-410</v>
          </cell>
          <cell r="C2347" t="str">
            <v>Скоба 10мм круглая пластиковая (уп./50 шт) -белая HLT</v>
          </cell>
          <cell r="D2347" t="str">
            <v>уп.</v>
          </cell>
        </row>
        <row r="2347">
          <cell r="J2347">
            <v>4620105824187</v>
          </cell>
          <cell r="K2347">
            <v>4650358713297</v>
          </cell>
        </row>
        <row r="2348">
          <cell r="B2348" t="str">
            <v>084-07-408</v>
          </cell>
          <cell r="C2348" t="str">
            <v>Скоба 12мм круглая пластиковая (уп./20 шт) -белая HLT</v>
          </cell>
          <cell r="D2348" t="str">
            <v>уп.</v>
          </cell>
        </row>
        <row r="2348">
          <cell r="J2348">
            <v>4620105824194</v>
          </cell>
          <cell r="K2348">
            <v>4650358713303</v>
          </cell>
        </row>
        <row r="2349">
          <cell r="B2349" t="str">
            <v>084-07-411</v>
          </cell>
          <cell r="C2349" t="str">
            <v>Скоба 4мм круглая пластиковая (уп./20 шт) -черная HLT</v>
          </cell>
          <cell r="D2349" t="str">
            <v>уп.</v>
          </cell>
        </row>
        <row r="2349">
          <cell r="J2349">
            <v>4620105824200</v>
          </cell>
          <cell r="K2349">
            <v>4650358712801</v>
          </cell>
        </row>
        <row r="2350">
          <cell r="B2350" t="str">
            <v>084-07-412</v>
          </cell>
          <cell r="C2350" t="str">
            <v>Скоба 5мм круглая пластиковая (уп./20 шт) -черная HLT</v>
          </cell>
          <cell r="D2350" t="str">
            <v>уп.</v>
          </cell>
        </row>
        <row r="2350">
          <cell r="J2350">
            <v>4620105824217</v>
          </cell>
          <cell r="K2350">
            <v>4650358712818</v>
          </cell>
        </row>
        <row r="2351">
          <cell r="B2351" t="str">
            <v>084-07-413</v>
          </cell>
          <cell r="C2351" t="str">
            <v>Скоба 6мм круглая пластиковая (уп./20 шт) -черная HLT</v>
          </cell>
          <cell r="D2351" t="str">
            <v>уп.</v>
          </cell>
        </row>
        <row r="2351">
          <cell r="J2351">
            <v>4620105824224</v>
          </cell>
          <cell r="K2351">
            <v>4650358712825</v>
          </cell>
        </row>
        <row r="2352">
          <cell r="B2352" t="str">
            <v>084-07-414</v>
          </cell>
          <cell r="C2352" t="str">
            <v>Скоба 7мм круглая пластиковая (уп./20 шт) -черная HLT</v>
          </cell>
          <cell r="D2352" t="str">
            <v>уп.</v>
          </cell>
        </row>
        <row r="2352">
          <cell r="J2352">
            <v>4620105824231</v>
          </cell>
          <cell r="K2352">
            <v>4650358712832</v>
          </cell>
        </row>
        <row r="2353">
          <cell r="B2353" t="str">
            <v>084-07-415</v>
          </cell>
          <cell r="C2353" t="str">
            <v>Скоба 7мм круглая пластиковая (уп./50 шт) -черная HLT</v>
          </cell>
          <cell r="D2353" t="str">
            <v>уп.</v>
          </cell>
        </row>
        <row r="2353">
          <cell r="J2353">
            <v>4620105824248</v>
          </cell>
          <cell r="K2353">
            <v>4650358712849</v>
          </cell>
        </row>
        <row r="2354">
          <cell r="B2354" t="str">
            <v>084-07-416</v>
          </cell>
          <cell r="C2354" t="str">
            <v>Скоба 8мм круглая пластиковая (уп./20 шт) -черная HLT</v>
          </cell>
          <cell r="D2354" t="str">
            <v>уп.</v>
          </cell>
        </row>
        <row r="2354">
          <cell r="J2354">
            <v>4620105824255</v>
          </cell>
          <cell r="K2354">
            <v>4650358713310</v>
          </cell>
        </row>
        <row r="2355">
          <cell r="B2355" t="str">
            <v>084-07-417</v>
          </cell>
          <cell r="C2355" t="str">
            <v>Скоба 9мм круглая пластиковая (уп./20 шт) -черная HLT</v>
          </cell>
          <cell r="D2355" t="str">
            <v>уп.</v>
          </cell>
        </row>
        <row r="2355">
          <cell r="J2355">
            <v>4620105824262</v>
          </cell>
          <cell r="K2355">
            <v>4650358712856</v>
          </cell>
        </row>
        <row r="2356">
          <cell r="B2356" t="str">
            <v>084-07-418</v>
          </cell>
          <cell r="C2356" t="str">
            <v>Скоба 9мм круглая пластиковая (уп./50 шт) -черная HLT</v>
          </cell>
          <cell r="D2356" t="str">
            <v>уп.</v>
          </cell>
        </row>
        <row r="2356">
          <cell r="J2356">
            <v>4620105824279</v>
          </cell>
          <cell r="K2356">
            <v>4650358713327</v>
          </cell>
        </row>
        <row r="2357">
          <cell r="B2357" t="str">
            <v>Скоба плоская (розн. упак.)</v>
          </cell>
        </row>
        <row r="2358">
          <cell r="B2358" t="str">
            <v>084-07-420</v>
          </cell>
          <cell r="C2358" t="str">
            <v>Скоба 4мм плоская пластиковая(уп./20 шт) -белая HLT</v>
          </cell>
          <cell r="D2358" t="str">
            <v>уп.</v>
          </cell>
        </row>
        <row r="2358">
          <cell r="J2358">
            <v>4620105824286</v>
          </cell>
          <cell r="K2358">
            <v>4650358713334</v>
          </cell>
        </row>
        <row r="2359">
          <cell r="B2359" t="str">
            <v>084-07-421</v>
          </cell>
          <cell r="C2359" t="str">
            <v>Скоба 5мм плоская пластиковая(уп./20 шт) -белая HLT</v>
          </cell>
          <cell r="D2359" t="str">
            <v>уп.</v>
          </cell>
        </row>
        <row r="2359">
          <cell r="J2359">
            <v>4620105824293</v>
          </cell>
          <cell r="K2359">
            <v>4650358713341</v>
          </cell>
        </row>
        <row r="2360">
          <cell r="B2360" t="str">
            <v>084-07-422</v>
          </cell>
          <cell r="C2360" t="str">
            <v>Скоба 6мм плоская пластиковая(уп./20 шт) -белая HLT</v>
          </cell>
          <cell r="D2360" t="str">
            <v>уп.</v>
          </cell>
        </row>
        <row r="2360">
          <cell r="J2360">
            <v>4620105824309</v>
          </cell>
          <cell r="K2360">
            <v>4650358713358</v>
          </cell>
        </row>
        <row r="2361">
          <cell r="B2361" t="str">
            <v>084-07-428</v>
          </cell>
          <cell r="C2361" t="str">
            <v>Скоба 6мм плоская пластиковая(уп./50 шт) -белая HLT</v>
          </cell>
          <cell r="D2361" t="str">
            <v>уп.</v>
          </cell>
        </row>
        <row r="2361">
          <cell r="J2361">
            <v>4620105824316</v>
          </cell>
          <cell r="K2361">
            <v>4650358712863</v>
          </cell>
        </row>
        <row r="2362">
          <cell r="B2362" t="str">
            <v>084-07-423</v>
          </cell>
          <cell r="C2362" t="str">
            <v>Скоба 7мм плоская пластиковая(уп./20 шт) -белая HLT</v>
          </cell>
          <cell r="D2362" t="str">
            <v>уп.</v>
          </cell>
        </row>
        <row r="2362">
          <cell r="J2362">
            <v>4620105824323</v>
          </cell>
          <cell r="K2362">
            <v>4650358713365</v>
          </cell>
        </row>
        <row r="2363">
          <cell r="B2363" t="str">
            <v>084-07-424</v>
          </cell>
          <cell r="C2363" t="str">
            <v>Скоба 8мм плоская пластиковая(уп./20 шт) -белая HLT</v>
          </cell>
          <cell r="D2363" t="str">
            <v>уп.</v>
          </cell>
        </row>
        <row r="2363">
          <cell r="J2363">
            <v>4620105824330</v>
          </cell>
          <cell r="K2363">
            <v>4650358713372</v>
          </cell>
        </row>
        <row r="2364">
          <cell r="B2364" t="str">
            <v>084-07-425</v>
          </cell>
          <cell r="C2364" t="str">
            <v>Скоба 9мм плоская пластиковая(уп./20 шт) -белая HLT</v>
          </cell>
          <cell r="D2364" t="str">
            <v>уп.</v>
          </cell>
        </row>
        <row r="2364">
          <cell r="J2364">
            <v>4620105824347</v>
          </cell>
          <cell r="K2364">
            <v>4650358713389</v>
          </cell>
        </row>
        <row r="2365">
          <cell r="B2365" t="str">
            <v>084-07-426</v>
          </cell>
          <cell r="C2365" t="str">
            <v>Скоба 10мм плоская пластиковая(уп./20 шт) -белая HLT</v>
          </cell>
          <cell r="D2365" t="str">
            <v>уп.</v>
          </cell>
        </row>
        <row r="2365">
          <cell r="J2365">
            <v>4620105824354</v>
          </cell>
          <cell r="K2365">
            <v>4650358713396</v>
          </cell>
        </row>
        <row r="2366">
          <cell r="B2366" t="str">
            <v>084-07-429</v>
          </cell>
          <cell r="C2366" t="str">
            <v>Скоба 10мм плоская пластиковая(уп./50 шт) -белая HLT</v>
          </cell>
          <cell r="D2366" t="str">
            <v>уп.</v>
          </cell>
        </row>
        <row r="2366">
          <cell r="J2366">
            <v>4620105824385</v>
          </cell>
          <cell r="K2366">
            <v>4650358713402</v>
          </cell>
        </row>
        <row r="2367">
          <cell r="B2367" t="str">
            <v>084-07-427</v>
          </cell>
          <cell r="C2367" t="str">
            <v>Скоба 12мм плоская пластиковая(уп./20 шт) -белая HLT</v>
          </cell>
          <cell r="D2367" t="str">
            <v>уп.</v>
          </cell>
        </row>
        <row r="2367">
          <cell r="J2367">
            <v>4620105824392</v>
          </cell>
          <cell r="K2367">
            <v>4650358712870</v>
          </cell>
        </row>
        <row r="2368">
          <cell r="B2368" t="str">
            <v>084-07-430</v>
          </cell>
          <cell r="C2368" t="str">
            <v>Скоба 5мм плоская пластиковая(уп./50 шт) -черная HLT</v>
          </cell>
          <cell r="D2368" t="str">
            <v>уп.</v>
          </cell>
        </row>
        <row r="2368">
          <cell r="J2368">
            <v>4620105824408</v>
          </cell>
          <cell r="K2368">
            <v>4650358713419</v>
          </cell>
        </row>
        <row r="2369">
          <cell r="B2369" t="str">
            <v>084-07-431</v>
          </cell>
          <cell r="C2369" t="str">
            <v>Скоба 6мм плоская пластиковая(уп./50 шт) -черная HLT</v>
          </cell>
          <cell r="D2369" t="str">
            <v>уп.</v>
          </cell>
        </row>
        <row r="2369">
          <cell r="J2369">
            <v>4620105824415</v>
          </cell>
          <cell r="K2369">
            <v>4650358713426</v>
          </cell>
        </row>
        <row r="2370">
          <cell r="B2370" t="str">
            <v>084-07-432</v>
          </cell>
          <cell r="C2370" t="str">
            <v>Скоба 7мм плоская пластиковая(уп./50 шт) -черная HLT</v>
          </cell>
          <cell r="D2370" t="str">
            <v>уп.</v>
          </cell>
        </row>
        <row r="2370">
          <cell r="J2370">
            <v>4620105824422</v>
          </cell>
          <cell r="K2370">
            <v>4650358712887</v>
          </cell>
        </row>
        <row r="2371">
          <cell r="B2371" t="str">
            <v>084-07-433</v>
          </cell>
          <cell r="C2371" t="str">
            <v>Скоба 8мм плоская пластиковая(уп./50 шт) -черная HLT</v>
          </cell>
          <cell r="D2371" t="str">
            <v>уп.</v>
          </cell>
        </row>
        <row r="2371">
          <cell r="J2371">
            <v>4620105824439</v>
          </cell>
          <cell r="K2371">
            <v>4650358713433</v>
          </cell>
        </row>
        <row r="2372">
          <cell r="B2372" t="str">
            <v>084-07-434</v>
          </cell>
          <cell r="C2372" t="str">
            <v>Скоба 9мм плоская пластиковая(уп./50 шт) -черная HLT</v>
          </cell>
          <cell r="D2372" t="str">
            <v>уп.</v>
          </cell>
        </row>
        <row r="2372">
          <cell r="J2372">
            <v>4620105824446</v>
          </cell>
          <cell r="K2372">
            <v>4650358712894</v>
          </cell>
        </row>
        <row r="2373">
          <cell r="B2373" t="str">
            <v>Скоба металлическая двухлапковая</v>
          </cell>
        </row>
        <row r="2374">
          <cell r="B2374" t="str">
            <v>084-25-050</v>
          </cell>
          <cell r="C2374" t="str">
            <v>Скоба металлическая двухлапковая d 8-9 мм (уп./100шт.) HLT</v>
          </cell>
          <cell r="D2374" t="str">
            <v>шт.</v>
          </cell>
        </row>
        <row r="2374">
          <cell r="J2374">
            <v>4650358700815</v>
          </cell>
        </row>
        <row r="2375">
          <cell r="B2375" t="str">
            <v>084-25-052</v>
          </cell>
          <cell r="C2375" t="str">
            <v>Скоба металлическая двухлапковая d 12-13 мм (уп./100шт.) HLT</v>
          </cell>
          <cell r="D2375" t="str">
            <v>шт.</v>
          </cell>
        </row>
        <row r="2375">
          <cell r="J2375">
            <v>4650358700877</v>
          </cell>
        </row>
        <row r="2376">
          <cell r="B2376" t="str">
            <v>084-25-053</v>
          </cell>
          <cell r="C2376" t="str">
            <v>Скоба металлическая двухлапковая d 14-15 мм (уп./100шт.) HLT</v>
          </cell>
          <cell r="D2376" t="str">
            <v>шт.</v>
          </cell>
        </row>
        <row r="2376">
          <cell r="J2376">
            <v>4650358700884</v>
          </cell>
        </row>
        <row r="2377">
          <cell r="B2377" t="str">
            <v>084-25-054</v>
          </cell>
          <cell r="C2377" t="str">
            <v>Скоба металлическая двухлапковая d 16-17 мм (уп./100шт.) HLT</v>
          </cell>
          <cell r="D2377" t="str">
            <v>шт.</v>
          </cell>
        </row>
        <row r="2377">
          <cell r="J2377">
            <v>4650358700891</v>
          </cell>
        </row>
        <row r="2378">
          <cell r="B2378" t="str">
            <v>084-25-055</v>
          </cell>
          <cell r="C2378" t="str">
            <v>Скоба металлическая двухлапковая d 19-20 мм (уп./100шт.) HLT</v>
          </cell>
          <cell r="D2378" t="str">
            <v>шт.</v>
          </cell>
        </row>
        <row r="2378">
          <cell r="J2378">
            <v>4650358700907</v>
          </cell>
        </row>
        <row r="2379">
          <cell r="B2379" t="str">
            <v>084-25-056</v>
          </cell>
          <cell r="C2379" t="str">
            <v>Скоба металлическая двухлапковая d 21-22 мм (уп./100шт.) HLT</v>
          </cell>
          <cell r="D2379" t="str">
            <v>шт.</v>
          </cell>
        </row>
        <row r="2379">
          <cell r="J2379">
            <v>4650358700914</v>
          </cell>
        </row>
        <row r="2380">
          <cell r="B2380" t="str">
            <v>084-25-057</v>
          </cell>
          <cell r="C2380" t="str">
            <v>Скоба металлическая двухлапковая d 25-26 мм (уп./100шт.) HLT</v>
          </cell>
          <cell r="D2380" t="str">
            <v>шт.</v>
          </cell>
        </row>
        <row r="2380">
          <cell r="J2380">
            <v>4650358700860</v>
          </cell>
        </row>
        <row r="2381">
          <cell r="B2381" t="str">
            <v>084-25-058</v>
          </cell>
          <cell r="C2381" t="str">
            <v>Скоба металлическая двухлапковая d 31-32 мм (уп./50шт.) HLT</v>
          </cell>
          <cell r="D2381" t="str">
            <v>шт.</v>
          </cell>
        </row>
        <row r="2381">
          <cell r="J2381">
            <v>4650358700921</v>
          </cell>
        </row>
        <row r="2382">
          <cell r="B2382" t="str">
            <v>084-25-059</v>
          </cell>
          <cell r="C2382" t="str">
            <v>Скоба металлическая двухлапковая d 38-40 мм (уп./50шт.) HLT</v>
          </cell>
          <cell r="D2382" t="str">
            <v>шт.</v>
          </cell>
        </row>
        <row r="2382">
          <cell r="J2382">
            <v>4650358700938</v>
          </cell>
        </row>
        <row r="2383">
          <cell r="B2383" t="str">
            <v>084-25-060</v>
          </cell>
          <cell r="C2383" t="str">
            <v>Скоба металлическая двухлапковая d 48-50 мм (уп./50шт.) HLT</v>
          </cell>
          <cell r="D2383" t="str">
            <v>шт.</v>
          </cell>
        </row>
        <row r="2383">
          <cell r="J2383">
            <v>4650358700945</v>
          </cell>
        </row>
        <row r="2384">
          <cell r="B2384" t="str">
            <v>084-25-061</v>
          </cell>
          <cell r="C2384" t="str">
            <v>Скоба металлическая двухлапковая d 60-63 мм (уп./50шт.) HLT</v>
          </cell>
          <cell r="D2384" t="str">
            <v>шт.</v>
          </cell>
        </row>
        <row r="2384">
          <cell r="J2384">
            <v>4650358700952</v>
          </cell>
        </row>
        <row r="2385">
          <cell r="B2385" t="str">
            <v>Скоба металлическая двухлапковая для монтаж. пистолета</v>
          </cell>
        </row>
        <row r="2386">
          <cell r="B2386" t="str">
            <v>084-25-062</v>
          </cell>
          <cell r="C2386" t="str">
            <v>Скоба металлическая двухлапковая для монтаж. пистолета d 8-9 мм (уп./100шт.) HLT</v>
          </cell>
          <cell r="D2386" t="str">
            <v>шт.</v>
          </cell>
        </row>
        <row r="2386">
          <cell r="J2386">
            <v>4650358700969</v>
          </cell>
        </row>
        <row r="2387">
          <cell r="B2387" t="str">
            <v>084-25-064</v>
          </cell>
          <cell r="C2387" t="str">
            <v>Скоба металлическая двухлапковая для монтаж. пистолета d 12-13 мм (уп./100шт.) HLT</v>
          </cell>
          <cell r="D2387" t="str">
            <v>шт.</v>
          </cell>
        </row>
        <row r="2387">
          <cell r="J2387">
            <v>4650358700976</v>
          </cell>
        </row>
        <row r="2388">
          <cell r="B2388" t="str">
            <v>084-25-065</v>
          </cell>
          <cell r="C2388" t="str">
            <v>Скоба металлическая двухлапковая для монтаж. пистолета d 14-15 мм (уп./100шт.) HLT</v>
          </cell>
          <cell r="D2388" t="str">
            <v>шт.</v>
          </cell>
        </row>
        <row r="2388">
          <cell r="J2388">
            <v>4650358700983</v>
          </cell>
        </row>
        <row r="2389">
          <cell r="B2389" t="str">
            <v>084-25-066</v>
          </cell>
          <cell r="C2389" t="str">
            <v>Скоба металлическая двухлапковая для монтаж. пистолета d 16-17 мм (уп./100шт.) HLT</v>
          </cell>
          <cell r="D2389" t="str">
            <v>шт.</v>
          </cell>
        </row>
        <row r="2389">
          <cell r="J2389">
            <v>4650358700990</v>
          </cell>
        </row>
        <row r="2390">
          <cell r="B2390" t="str">
            <v>084-25-067</v>
          </cell>
          <cell r="C2390" t="str">
            <v>Скоба металлическая двухлапковая для монтаж. пистолета d 19-20 мм (уп./100шт.) HLT</v>
          </cell>
          <cell r="D2390" t="str">
            <v>шт.</v>
          </cell>
        </row>
        <row r="2390">
          <cell r="J2390">
            <v>4650358701003</v>
          </cell>
        </row>
        <row r="2391">
          <cell r="B2391" t="str">
            <v>084-25-068</v>
          </cell>
          <cell r="C2391" t="str">
            <v>Скоба металлическая двухлапковая для монтаж. пистолета d 21-22 мм (уп./100шт.) HLT</v>
          </cell>
          <cell r="D2391" t="str">
            <v>шт.</v>
          </cell>
        </row>
        <row r="2391">
          <cell r="J2391">
            <v>4650358701010</v>
          </cell>
        </row>
        <row r="2392">
          <cell r="B2392" t="str">
            <v>084-25-069</v>
          </cell>
          <cell r="C2392" t="str">
            <v>Скоба металлическая двухлапковая для монтаж. пистолета d 25-26 мм (уп./100шт.) HLT</v>
          </cell>
          <cell r="D2392" t="str">
            <v>шт.</v>
          </cell>
        </row>
        <row r="2392">
          <cell r="J2392">
            <v>4650358701027</v>
          </cell>
        </row>
        <row r="2393">
          <cell r="B2393" t="str">
            <v>084-25-070</v>
          </cell>
          <cell r="C2393" t="str">
            <v>Скоба металлическая двухлапковая для монтаж. пистолета d 31-32 мм (уп./50шт.) HLT</v>
          </cell>
          <cell r="D2393" t="str">
            <v>шт.</v>
          </cell>
        </row>
        <row r="2393">
          <cell r="J2393">
            <v>4650358701034</v>
          </cell>
        </row>
        <row r="2394">
          <cell r="B2394" t="str">
            <v>084-25-071</v>
          </cell>
          <cell r="C2394" t="str">
            <v>Скоба металлическая двухлапковая для монтаж. пистолета d 38-40 мм (уп./50шт.) HLT</v>
          </cell>
          <cell r="D2394" t="str">
            <v>шт.</v>
          </cell>
        </row>
        <row r="2394">
          <cell r="J2394">
            <v>4650358701058</v>
          </cell>
        </row>
        <row r="2395">
          <cell r="B2395" t="str">
            <v>084-25-072</v>
          </cell>
          <cell r="C2395" t="str">
            <v>Скоба металлическая двухлапковая для монтаж. пистолета d 48-50 мм (уп./50шт.) HLT</v>
          </cell>
          <cell r="D2395" t="str">
            <v>шт.</v>
          </cell>
        </row>
        <row r="2395">
          <cell r="J2395">
            <v>4650358701065</v>
          </cell>
        </row>
        <row r="2396">
          <cell r="B2396" t="str">
            <v>084-25-073</v>
          </cell>
          <cell r="C2396" t="str">
            <v>Скоба металлическая двухлапковая для монтаж. пистолета d 60-63 мм (уп./50шт.) HLT</v>
          </cell>
          <cell r="D2396" t="str">
            <v>шт.</v>
          </cell>
        </row>
        <row r="2396">
          <cell r="J2396">
            <v>4650358701072</v>
          </cell>
        </row>
        <row r="2397">
          <cell r="B2397" t="str">
            <v>Скоба металлическая однолапковая</v>
          </cell>
        </row>
        <row r="2398">
          <cell r="B2398" t="str">
            <v>084-25-001</v>
          </cell>
          <cell r="C2398" t="str">
            <v>Скоба металлическая однолапковая d 8-9 мм (уп./100шт.) HLT</v>
          </cell>
          <cell r="D2398" t="str">
            <v>шт.</v>
          </cell>
        </row>
        <row r="2398">
          <cell r="J2398">
            <v>4650358701089</v>
          </cell>
        </row>
        <row r="2399">
          <cell r="B2399" t="str">
            <v>084-25-003</v>
          </cell>
          <cell r="C2399" t="str">
            <v>Скоба металлическая однолапковая d 12-13 мм (уп./100шт.) HLT</v>
          </cell>
          <cell r="D2399" t="str">
            <v>шт.</v>
          </cell>
        </row>
        <row r="2399">
          <cell r="J2399">
            <v>4650358701096</v>
          </cell>
        </row>
        <row r="2400">
          <cell r="B2400" t="str">
            <v>084-25-004</v>
          </cell>
          <cell r="C2400" t="str">
            <v>Скоба металлическая однолапковая d 14-15 мм (уп./100шт.) HLT</v>
          </cell>
          <cell r="D2400" t="str">
            <v>шт.</v>
          </cell>
        </row>
        <row r="2400">
          <cell r="J2400">
            <v>4650358701102</v>
          </cell>
        </row>
        <row r="2401">
          <cell r="B2401" t="str">
            <v>084-25-005</v>
          </cell>
          <cell r="C2401" t="str">
            <v>Скоба металлическая однолапковая d 16-17 мм (уп./100шт.) HLT</v>
          </cell>
          <cell r="D2401" t="str">
            <v>шт.</v>
          </cell>
        </row>
        <row r="2401">
          <cell r="J2401">
            <v>4650358701119</v>
          </cell>
        </row>
        <row r="2402">
          <cell r="B2402" t="str">
            <v>084-25-006</v>
          </cell>
          <cell r="C2402" t="str">
            <v>Скоба металлическая однолапковая d 19-20 мм (уп./100шт.) HLT</v>
          </cell>
          <cell r="D2402" t="str">
            <v>шт.</v>
          </cell>
        </row>
        <row r="2402">
          <cell r="J2402">
            <v>4650358701126</v>
          </cell>
        </row>
        <row r="2403">
          <cell r="B2403" t="str">
            <v>084-25-007</v>
          </cell>
          <cell r="C2403" t="str">
            <v>Скоба металлическая однолапковая d 21-22 мм (уп./100шт.) HLT</v>
          </cell>
          <cell r="D2403" t="str">
            <v>шт.</v>
          </cell>
        </row>
        <row r="2403">
          <cell r="J2403">
            <v>4650358701133</v>
          </cell>
        </row>
        <row r="2404">
          <cell r="B2404" t="str">
            <v>084-25-008</v>
          </cell>
          <cell r="C2404" t="str">
            <v>Скоба металлическая однолапковая d 25-26 мм (уп./100шт.) HLT</v>
          </cell>
          <cell r="D2404" t="str">
            <v>шт.</v>
          </cell>
        </row>
        <row r="2404">
          <cell r="J2404">
            <v>4650358701140</v>
          </cell>
        </row>
        <row r="2405">
          <cell r="B2405" t="str">
            <v>084-25-009</v>
          </cell>
          <cell r="C2405" t="str">
            <v>Скоба металлическая однолапковая d 31-32 мм (уп./50шт.) HLT</v>
          </cell>
          <cell r="D2405" t="str">
            <v>шт.</v>
          </cell>
        </row>
        <row r="2405">
          <cell r="J2405">
            <v>4650358701157</v>
          </cell>
        </row>
        <row r="2406">
          <cell r="B2406" t="str">
            <v>084-25-010</v>
          </cell>
          <cell r="C2406" t="str">
            <v>Скоба металлическая однолапковая d 38-40 мм (уп./50шт.) HLT</v>
          </cell>
          <cell r="D2406" t="str">
            <v>шт.</v>
          </cell>
        </row>
        <row r="2406">
          <cell r="J2406">
            <v>4650358701164</v>
          </cell>
        </row>
        <row r="2407">
          <cell r="B2407" t="str">
            <v>084-25-011</v>
          </cell>
          <cell r="C2407" t="str">
            <v>Скоба металлическая однолапковая d 48-50 мм (уп./50шт.) HLT</v>
          </cell>
          <cell r="D2407" t="str">
            <v>шт.</v>
          </cell>
        </row>
        <row r="2407">
          <cell r="J2407">
            <v>4650358701171</v>
          </cell>
        </row>
        <row r="2408">
          <cell r="B2408" t="str">
            <v>Скоба металлическая однолапковая для монтаж. пистолета</v>
          </cell>
        </row>
        <row r="2409">
          <cell r="B2409" t="str">
            <v>084-25-013</v>
          </cell>
          <cell r="C2409" t="str">
            <v>Скоба металлическая однолапковая для монтаж. пистолета d 8-9 мм (уп./100шт.) HLT</v>
          </cell>
          <cell r="D2409" t="str">
            <v>шт.</v>
          </cell>
        </row>
        <row r="2409">
          <cell r="J2409">
            <v>4650358701188</v>
          </cell>
        </row>
        <row r="2410">
          <cell r="B2410" t="str">
            <v>084-25-015</v>
          </cell>
          <cell r="C2410" t="str">
            <v>Скоба металлическая однолапковая для монтаж. пистолета d 12-13 мм (уп./100шт.) HLT</v>
          </cell>
          <cell r="D2410" t="str">
            <v>шт.</v>
          </cell>
        </row>
        <row r="2410">
          <cell r="J2410">
            <v>4650358701195</v>
          </cell>
        </row>
        <row r="2411">
          <cell r="B2411" t="str">
            <v>084-25-016</v>
          </cell>
          <cell r="C2411" t="str">
            <v>Скоба металлическая однолапковая для монтаж. пистолета d 14-15 мм (уп./100шт.) HLT</v>
          </cell>
          <cell r="D2411" t="str">
            <v>шт.</v>
          </cell>
        </row>
        <row r="2411">
          <cell r="J2411">
            <v>4650358701201</v>
          </cell>
        </row>
        <row r="2412">
          <cell r="B2412" t="str">
            <v>084-25-017</v>
          </cell>
          <cell r="C2412" t="str">
            <v>Скоба металлическая однолапковая для монтаж. пистолета d 16-17 мм (уп./100шт.) HLT</v>
          </cell>
          <cell r="D2412" t="str">
            <v>шт.</v>
          </cell>
        </row>
        <row r="2412">
          <cell r="J2412">
            <v>4650358701041</v>
          </cell>
        </row>
        <row r="2413">
          <cell r="B2413" t="str">
            <v>084-25-018</v>
          </cell>
          <cell r="C2413" t="str">
            <v>Скоба металлическая однолапковая для монтаж. пистолета d 19-20 мм (уп./100шт.) HLT</v>
          </cell>
          <cell r="D2413" t="str">
            <v>шт.</v>
          </cell>
        </row>
        <row r="2413">
          <cell r="J2413">
            <v>4650358701225</v>
          </cell>
        </row>
        <row r="2414">
          <cell r="B2414" t="str">
            <v>084-25-019</v>
          </cell>
          <cell r="C2414" t="str">
            <v>Скоба металлическая однолапковая для монтаж. пистолета d 21-22 мм (уп./100шт.) HLT</v>
          </cell>
          <cell r="D2414" t="str">
            <v>шт.</v>
          </cell>
        </row>
        <row r="2414">
          <cell r="J2414">
            <v>4650358701232</v>
          </cell>
        </row>
        <row r="2415">
          <cell r="B2415" t="str">
            <v>084-25-020</v>
          </cell>
          <cell r="C2415" t="str">
            <v>Скоба металлическая однолапковая для монтаж. пистолета d 25-26 мм (уп./100шт.) HLT</v>
          </cell>
          <cell r="D2415" t="str">
            <v>шт.</v>
          </cell>
        </row>
        <row r="2415">
          <cell r="J2415">
            <v>4650358701249</v>
          </cell>
        </row>
        <row r="2416">
          <cell r="B2416" t="str">
            <v>084-25-021</v>
          </cell>
          <cell r="C2416" t="str">
            <v>Скоба металлическая однолапковая для монтаж. пистолета d 31-32 мм (уп./50шт.) HLT</v>
          </cell>
          <cell r="D2416" t="str">
            <v>шт.</v>
          </cell>
        </row>
        <row r="2416">
          <cell r="J2416">
            <v>4650358701256</v>
          </cell>
        </row>
        <row r="2417">
          <cell r="B2417" t="str">
            <v>084-25-022</v>
          </cell>
          <cell r="C2417" t="str">
            <v>Скоба металлическая однолапковая для монтаж. пистолета d 38-40 мм (уп./50шт.) HLT</v>
          </cell>
          <cell r="D2417" t="str">
            <v>шт.</v>
          </cell>
        </row>
        <row r="2417">
          <cell r="J2417">
            <v>4650358701263</v>
          </cell>
        </row>
        <row r="2418">
          <cell r="B2418" t="str">
            <v>084-25-023</v>
          </cell>
          <cell r="C2418" t="str">
            <v>Скоба металлическая однолапковая для монтаж. пистолета d 48-50 мм (уп./50шт.) HLT</v>
          </cell>
          <cell r="D2418" t="str">
            <v>шт.</v>
          </cell>
        </row>
        <row r="2418">
          <cell r="J2418">
            <v>4650358701287</v>
          </cell>
        </row>
        <row r="2419">
          <cell r="B2419" t="str">
            <v>Термоусаживаемые материалы ТТУ</v>
          </cell>
        </row>
        <row r="2420">
          <cell r="B2420" t="str">
            <v>084-05-140</v>
          </cell>
          <cell r="C2420" t="str">
            <v>Термоусаживаемая трубка ТТУ 1.5/0.75 белая (200 м/ролл)</v>
          </cell>
          <cell r="D2420" t="str">
            <v>рул.</v>
          </cell>
          <cell r="E2420">
            <v>1</v>
          </cell>
          <cell r="F2420">
            <v>12</v>
          </cell>
        </row>
        <row r="2420">
          <cell r="J2420">
            <v>4670042796504</v>
          </cell>
        </row>
        <row r="2421">
          <cell r="B2421" t="str">
            <v>084-05-141</v>
          </cell>
          <cell r="C2421" t="str">
            <v>Термоусаживаемая трубка ТТУ 1.5/0.75 желтая(200 м/ролл)</v>
          </cell>
          <cell r="D2421" t="str">
            <v>рул.</v>
          </cell>
          <cell r="E2421">
            <v>1</v>
          </cell>
          <cell r="F2421">
            <v>12</v>
          </cell>
        </row>
        <row r="2421">
          <cell r="J2421">
            <v>4670042796511</v>
          </cell>
        </row>
        <row r="2422">
          <cell r="B2422" t="str">
            <v>084-05-142</v>
          </cell>
          <cell r="C2422" t="str">
            <v>Термоусаживаемая трубка ТТУ 1.5/0.75 зеленая (200 м/ролл)</v>
          </cell>
          <cell r="D2422" t="str">
            <v>рул.</v>
          </cell>
          <cell r="E2422">
            <v>1</v>
          </cell>
          <cell r="F2422">
            <v>12</v>
          </cell>
        </row>
        <row r="2422">
          <cell r="J2422">
            <v>4670042796528</v>
          </cell>
        </row>
        <row r="2423">
          <cell r="B2423" t="str">
            <v>084-05-143</v>
          </cell>
          <cell r="C2423" t="str">
            <v>Термоусаживаемая трубка ТТУ 1.5/0.75 красная (200 м/ролл)</v>
          </cell>
          <cell r="D2423" t="str">
            <v>рул.</v>
          </cell>
          <cell r="E2423">
            <v>1</v>
          </cell>
          <cell r="F2423">
            <v>12</v>
          </cell>
        </row>
        <row r="2423">
          <cell r="J2423">
            <v>4670042796535</v>
          </cell>
        </row>
        <row r="2424">
          <cell r="B2424" t="str">
            <v>084-05-144</v>
          </cell>
          <cell r="C2424" t="str">
            <v>Термоусаживаемая трубка ТТУ 1.5/0.75 синяя (200 м/ролл)</v>
          </cell>
          <cell r="D2424" t="str">
            <v>рул.</v>
          </cell>
          <cell r="E2424">
            <v>1</v>
          </cell>
          <cell r="F2424">
            <v>12</v>
          </cell>
        </row>
        <row r="2424">
          <cell r="J2424">
            <v>4670042796542</v>
          </cell>
        </row>
        <row r="2425">
          <cell r="B2425" t="str">
            <v>084-05-145</v>
          </cell>
          <cell r="C2425" t="str">
            <v>Термоусаживаемая трубка ТТУ 1.5/0.75 черная (200 м/ролл)</v>
          </cell>
          <cell r="D2425" t="str">
            <v>рул.</v>
          </cell>
          <cell r="E2425">
            <v>1</v>
          </cell>
          <cell r="F2425">
            <v>12</v>
          </cell>
        </row>
        <row r="2425">
          <cell r="J2425">
            <v>4670042796559</v>
          </cell>
        </row>
        <row r="2426">
          <cell r="B2426" t="str">
            <v>084-06-020</v>
          </cell>
          <cell r="C2426" t="str">
            <v>Термоусаживаемая трубка ТТУ 1.5/0.75 желто-зеленая (200 м/ролл)  HLT</v>
          </cell>
          <cell r="D2426" t="str">
            <v>рул.</v>
          </cell>
          <cell r="E2426">
            <v>1</v>
          </cell>
          <cell r="F2426">
            <v>12</v>
          </cell>
          <cell r="G2426">
            <v>0</v>
          </cell>
        </row>
        <row r="2426">
          <cell r="J2426">
            <v>4630076445762</v>
          </cell>
        </row>
        <row r="2427">
          <cell r="B2427" t="str">
            <v>084-05-001</v>
          </cell>
          <cell r="C2427" t="str">
            <v>Термоусаживаемая трубка ТТУ 2/1 белая (200 м/ролл)</v>
          </cell>
          <cell r="D2427" t="str">
            <v>рул.</v>
          </cell>
        </row>
        <row r="2427">
          <cell r="F2427">
            <v>15</v>
          </cell>
        </row>
        <row r="2427">
          <cell r="J2427">
            <v>4630076445595</v>
          </cell>
        </row>
        <row r="2428">
          <cell r="B2428" t="str">
            <v>084-05-013</v>
          </cell>
          <cell r="C2428" t="str">
            <v>Термоусаживаемая трубка ТТУ 2/1 желтая(200 м/ролл)</v>
          </cell>
          <cell r="D2428" t="str">
            <v>рул.</v>
          </cell>
        </row>
        <row r="2428">
          <cell r="F2428">
            <v>15</v>
          </cell>
        </row>
        <row r="2428">
          <cell r="J2428">
            <v>4630076445601</v>
          </cell>
        </row>
        <row r="2429">
          <cell r="B2429" t="str">
            <v>084-05-025</v>
          </cell>
          <cell r="C2429" t="str">
            <v>Термоусаживаемая трубка ТТУ 2/1 зеленая (200 м/ролл)</v>
          </cell>
          <cell r="D2429" t="str">
            <v>рул.</v>
          </cell>
        </row>
        <row r="2429">
          <cell r="F2429">
            <v>15</v>
          </cell>
        </row>
        <row r="2429">
          <cell r="J2429">
            <v>4630076445748</v>
          </cell>
        </row>
        <row r="2430">
          <cell r="B2430" t="str">
            <v>084-05-037</v>
          </cell>
          <cell r="C2430" t="str">
            <v>Термоусаживаемая трубка ТТУ 2/1 красная (200 м/ролл)</v>
          </cell>
          <cell r="D2430" t="str">
            <v>рул.</v>
          </cell>
        </row>
        <row r="2430">
          <cell r="F2430">
            <v>15</v>
          </cell>
        </row>
        <row r="2430">
          <cell r="J2430">
            <v>4630076445779</v>
          </cell>
        </row>
        <row r="2431">
          <cell r="B2431" t="str">
            <v>084-05-049</v>
          </cell>
          <cell r="C2431" t="str">
            <v>Термоусаживаемая трубка ТТУ 2/1 синяя (200 м/ролл)</v>
          </cell>
          <cell r="D2431" t="str">
            <v>рул.</v>
          </cell>
        </row>
        <row r="2431">
          <cell r="F2431">
            <v>15</v>
          </cell>
        </row>
        <row r="2431">
          <cell r="J2431">
            <v>4630076445786</v>
          </cell>
        </row>
        <row r="2432">
          <cell r="B2432" t="str">
            <v>084-05-061</v>
          </cell>
          <cell r="C2432" t="str">
            <v>Термоусаживаемая трубка ТТУ 2/1 черная (200 м/ролл)</v>
          </cell>
          <cell r="D2432" t="str">
            <v>рул.</v>
          </cell>
        </row>
        <row r="2432">
          <cell r="F2432">
            <v>15</v>
          </cell>
        </row>
        <row r="2432">
          <cell r="J2432">
            <v>4630076445793</v>
          </cell>
        </row>
        <row r="2433">
          <cell r="B2433" t="str">
            <v>084-06-001</v>
          </cell>
          <cell r="C2433" t="str">
            <v>Термоусаживаемая трубка ТТУ 2/1 желто-зеленая (200 м/ролл)  HLT</v>
          </cell>
          <cell r="D2433" t="str">
            <v>рул.</v>
          </cell>
        </row>
        <row r="2433">
          <cell r="F2433">
            <v>15</v>
          </cell>
        </row>
        <row r="2433">
          <cell r="J2433">
            <v>4630076445915</v>
          </cell>
        </row>
        <row r="2434">
          <cell r="B2434" t="str">
            <v>084-05-073</v>
          </cell>
          <cell r="C2434" t="str">
            <v>Термоусаживаемая трубка ТТУ 3/1.5 белая (200 м/ролл)</v>
          </cell>
          <cell r="D2434" t="str">
            <v>рул.</v>
          </cell>
          <cell r="E2434">
            <v>1</v>
          </cell>
          <cell r="F2434">
            <v>15</v>
          </cell>
        </row>
        <row r="2434">
          <cell r="J2434">
            <v>4670042796566</v>
          </cell>
        </row>
        <row r="2435">
          <cell r="B2435" t="str">
            <v>084-05-074</v>
          </cell>
          <cell r="C2435" t="str">
            <v>Термоусаживаемая трубка ТТУ 3/1.5 желтая(200 м/ролл)</v>
          </cell>
          <cell r="D2435" t="str">
            <v>рул.</v>
          </cell>
          <cell r="E2435">
            <v>1</v>
          </cell>
          <cell r="F2435">
            <v>15</v>
          </cell>
        </row>
        <row r="2435">
          <cell r="J2435">
            <v>4670042796573</v>
          </cell>
        </row>
        <row r="2436">
          <cell r="B2436" t="str">
            <v>084-05-075</v>
          </cell>
          <cell r="C2436" t="str">
            <v>Термоусаживаемая трубка ТТУ 3/1.5 зеленая (200 м/ролл)</v>
          </cell>
          <cell r="D2436" t="str">
            <v>рул.</v>
          </cell>
          <cell r="E2436">
            <v>1</v>
          </cell>
          <cell r="F2436">
            <v>15</v>
          </cell>
        </row>
        <row r="2436">
          <cell r="J2436">
            <v>4670042796580</v>
          </cell>
        </row>
        <row r="2437">
          <cell r="B2437" t="str">
            <v>084-05-076</v>
          </cell>
          <cell r="C2437" t="str">
            <v>Термоусаживаемая трубка ТТУ 3/1.5 красная (200 м/ролл)</v>
          </cell>
          <cell r="D2437" t="str">
            <v>рул.</v>
          </cell>
          <cell r="E2437">
            <v>1</v>
          </cell>
          <cell r="F2437">
            <v>15</v>
          </cell>
        </row>
        <row r="2437">
          <cell r="J2437">
            <v>4670042796597</v>
          </cell>
        </row>
        <row r="2438">
          <cell r="B2438" t="str">
            <v>084-05-077</v>
          </cell>
          <cell r="C2438" t="str">
            <v>Термоусаживаемая трубка ТТУ 3/1.5 синяя (200 м/ролл)</v>
          </cell>
          <cell r="D2438" t="str">
            <v>рул.</v>
          </cell>
          <cell r="E2438">
            <v>1</v>
          </cell>
          <cell r="F2438">
            <v>15</v>
          </cell>
        </row>
        <row r="2438">
          <cell r="J2438">
            <v>4670042796603</v>
          </cell>
        </row>
        <row r="2439">
          <cell r="B2439" t="str">
            <v>084-05-078</v>
          </cell>
          <cell r="C2439" t="str">
            <v>Термоусаживаемая трубка ТТУ 3/1.5 черная (200 м/ролл)</v>
          </cell>
          <cell r="D2439" t="str">
            <v>рул.</v>
          </cell>
          <cell r="E2439">
            <v>1</v>
          </cell>
          <cell r="F2439">
            <v>15</v>
          </cell>
        </row>
        <row r="2439">
          <cell r="J2439">
            <v>4670042796610</v>
          </cell>
        </row>
        <row r="2440">
          <cell r="B2440" t="str">
            <v>084-06-013</v>
          </cell>
          <cell r="C2440" t="str">
            <v>Термоусаживаемая трубка ТТУ 3/1.5 желто-зеленая (200 м/ролл)  HLT</v>
          </cell>
          <cell r="D2440" t="str">
            <v>рул.</v>
          </cell>
          <cell r="E2440">
            <v>1</v>
          </cell>
          <cell r="F2440">
            <v>15</v>
          </cell>
          <cell r="G2440">
            <v>0</v>
          </cell>
        </row>
        <row r="2440">
          <cell r="J2440" t="str">
            <v>4630076441337</v>
          </cell>
        </row>
        <row r="2441">
          <cell r="B2441" t="str">
            <v>084-05-02</v>
          </cell>
          <cell r="C2441" t="str">
            <v>Термоусаживаемая трубка ТТУ 4/2 белая (200 м/ролл) HLT</v>
          </cell>
          <cell r="D2441" t="str">
            <v>рул.</v>
          </cell>
          <cell r="E2441">
            <v>1</v>
          </cell>
          <cell r="F2441">
            <v>10</v>
          </cell>
          <cell r="G2441">
            <v>1</v>
          </cell>
        </row>
        <row r="2441">
          <cell r="I2441">
            <v>9.7</v>
          </cell>
          <cell r="J2441">
            <v>4670042796627</v>
          </cell>
        </row>
        <row r="2442">
          <cell r="B2442" t="str">
            <v>084-05-14</v>
          </cell>
          <cell r="C2442" t="str">
            <v>Термоусаживаемая трубка ТТУ 4/2 желтая(200 м/ролл) HLT</v>
          </cell>
          <cell r="D2442" t="str">
            <v>рул.</v>
          </cell>
          <cell r="E2442">
            <v>1</v>
          </cell>
          <cell r="F2442">
            <v>10</v>
          </cell>
          <cell r="G2442">
            <v>1</v>
          </cell>
        </row>
        <row r="2442">
          <cell r="I2442">
            <v>10</v>
          </cell>
          <cell r="J2442">
            <v>4670042796634</v>
          </cell>
        </row>
        <row r="2443">
          <cell r="B2443" t="str">
            <v>084-05-26</v>
          </cell>
          <cell r="C2443" t="str">
            <v>Термоусаживаемая трубка ТТУ 4/2 зеленая (200 м/ролл) HLT</v>
          </cell>
          <cell r="D2443" t="str">
            <v>рул.</v>
          </cell>
          <cell r="E2443">
            <v>1</v>
          </cell>
          <cell r="F2443">
            <v>10</v>
          </cell>
          <cell r="G2443">
            <v>1</v>
          </cell>
        </row>
        <row r="2443">
          <cell r="I2443">
            <v>9.5</v>
          </cell>
          <cell r="J2443">
            <v>4670042796641</v>
          </cell>
        </row>
        <row r="2444">
          <cell r="B2444" t="str">
            <v>084-05-38</v>
          </cell>
          <cell r="C2444" t="str">
            <v>Термоусаживаемая трубка ТТУ 4/2 красная (200 м/ролл) HLT</v>
          </cell>
          <cell r="D2444" t="str">
            <v>рул.</v>
          </cell>
          <cell r="E2444">
            <v>1</v>
          </cell>
          <cell r="F2444">
            <v>10</v>
          </cell>
          <cell r="G2444">
            <v>1</v>
          </cell>
        </row>
        <row r="2444">
          <cell r="I2444">
            <v>10.7</v>
          </cell>
          <cell r="J2444">
            <v>4670042796658</v>
          </cell>
        </row>
        <row r="2445">
          <cell r="B2445" t="str">
            <v>084-05-50</v>
          </cell>
          <cell r="C2445" t="str">
            <v>Термоусаживаемая трубка ТТУ 4/2 синяя (200 м/ролл) HLT</v>
          </cell>
          <cell r="D2445" t="str">
            <v>рул.</v>
          </cell>
          <cell r="E2445">
            <v>1</v>
          </cell>
          <cell r="F2445">
            <v>10</v>
          </cell>
          <cell r="G2445">
            <v>1</v>
          </cell>
        </row>
        <row r="2445">
          <cell r="I2445">
            <v>10</v>
          </cell>
          <cell r="J2445">
            <v>4670042796665</v>
          </cell>
        </row>
        <row r="2446">
          <cell r="B2446" t="str">
            <v>084-05-62</v>
          </cell>
          <cell r="C2446" t="str">
            <v>Термоусаживаемая трубка ТТУ 4/2 черная (200 м/ролл) HLT</v>
          </cell>
          <cell r="D2446" t="str">
            <v>рул.</v>
          </cell>
          <cell r="E2446">
            <v>1</v>
          </cell>
          <cell r="F2446">
            <v>10</v>
          </cell>
          <cell r="G2446">
            <v>1</v>
          </cell>
        </row>
        <row r="2446">
          <cell r="I2446">
            <v>10</v>
          </cell>
          <cell r="J2446">
            <v>4670042796672</v>
          </cell>
        </row>
        <row r="2447">
          <cell r="B2447" t="str">
            <v>084-06-02</v>
          </cell>
          <cell r="C2447" t="str">
            <v>Термоусаживаемая трубка ТТУ 4/2 желто-зеленая (200 м/ролл) HLT</v>
          </cell>
          <cell r="D2447" t="str">
            <v>рул.</v>
          </cell>
          <cell r="E2447">
            <v>1</v>
          </cell>
          <cell r="F2447">
            <v>10</v>
          </cell>
          <cell r="G2447">
            <v>1</v>
          </cell>
        </row>
        <row r="2447">
          <cell r="I2447">
            <v>9.7</v>
          </cell>
          <cell r="J2447" t="str">
            <v>4630076441344</v>
          </cell>
        </row>
        <row r="2448">
          <cell r="B2448" t="str">
            <v>084-05-03</v>
          </cell>
          <cell r="C2448" t="str">
            <v>Термоусаживаемая трубка ТТУ 6/3 белая (100 м/ролл) HLT</v>
          </cell>
          <cell r="D2448" t="str">
            <v>рул.</v>
          </cell>
          <cell r="E2448">
            <v>1</v>
          </cell>
          <cell r="F2448">
            <v>11</v>
          </cell>
          <cell r="G2448">
            <v>0.75</v>
          </cell>
        </row>
        <row r="2448">
          <cell r="I2448">
            <v>9</v>
          </cell>
          <cell r="J2448">
            <v>4670042796689</v>
          </cell>
        </row>
        <row r="2449">
          <cell r="B2449" t="str">
            <v>084-05-15</v>
          </cell>
          <cell r="C2449" t="str">
            <v>Термоусаживаемая трубка ТТУ 6/3 желтая(100 м/ролл) HLT</v>
          </cell>
          <cell r="D2449" t="str">
            <v>рул.</v>
          </cell>
          <cell r="E2449">
            <v>1</v>
          </cell>
          <cell r="F2449">
            <v>11</v>
          </cell>
          <cell r="G2449">
            <v>0.75</v>
          </cell>
        </row>
        <row r="2449">
          <cell r="I2449">
            <v>7.8</v>
          </cell>
          <cell r="J2449">
            <v>4670042796696</v>
          </cell>
        </row>
        <row r="2450">
          <cell r="B2450" t="str">
            <v>084-05-27</v>
          </cell>
          <cell r="C2450" t="str">
            <v>Термоусаживаемая трубка ТТУ 6/3 зеленая (100 м/ролл) HLT</v>
          </cell>
          <cell r="D2450" t="str">
            <v>рул.</v>
          </cell>
          <cell r="E2450">
            <v>1</v>
          </cell>
          <cell r="F2450">
            <v>11</v>
          </cell>
          <cell r="G2450">
            <v>0.75</v>
          </cell>
        </row>
        <row r="2450">
          <cell r="I2450">
            <v>8.5</v>
          </cell>
          <cell r="J2450">
            <v>4670042796702</v>
          </cell>
        </row>
        <row r="2451">
          <cell r="B2451" t="str">
            <v>084-05-39</v>
          </cell>
          <cell r="C2451" t="str">
            <v>Термоусаживаемая трубка ТТУ 6/3 красная (100 м/ролл) HLT</v>
          </cell>
          <cell r="D2451" t="str">
            <v>рул.</v>
          </cell>
          <cell r="E2451">
            <v>1</v>
          </cell>
          <cell r="F2451">
            <v>11</v>
          </cell>
          <cell r="G2451">
            <v>0.75</v>
          </cell>
        </row>
        <row r="2451">
          <cell r="I2451">
            <v>9</v>
          </cell>
          <cell r="J2451">
            <v>4670042796719</v>
          </cell>
        </row>
        <row r="2452">
          <cell r="B2452" t="str">
            <v>084-05-51</v>
          </cell>
          <cell r="C2452" t="str">
            <v>Термоусаживаемая трубка ТТУ 6/3 синяя (100 м/ролл) HLT</v>
          </cell>
          <cell r="D2452" t="str">
            <v>рул.</v>
          </cell>
          <cell r="E2452">
            <v>1</v>
          </cell>
          <cell r="F2452">
            <v>11</v>
          </cell>
          <cell r="G2452">
            <v>0.75</v>
          </cell>
        </row>
        <row r="2452">
          <cell r="I2452">
            <v>9</v>
          </cell>
          <cell r="J2452">
            <v>4670042796726</v>
          </cell>
        </row>
        <row r="2453">
          <cell r="B2453" t="str">
            <v>084-05-63</v>
          </cell>
          <cell r="C2453" t="str">
            <v>Термоусаживаемая трубка ТТУ 6/3 черная (100 м/ролл) HLT</v>
          </cell>
          <cell r="D2453" t="str">
            <v>рул.</v>
          </cell>
          <cell r="E2453">
            <v>1</v>
          </cell>
          <cell r="F2453">
            <v>11</v>
          </cell>
          <cell r="G2453">
            <v>0.75</v>
          </cell>
        </row>
        <row r="2453">
          <cell r="I2453">
            <v>12.5</v>
          </cell>
          <cell r="J2453">
            <v>4670042796733</v>
          </cell>
        </row>
        <row r="2454">
          <cell r="B2454" t="str">
            <v>084-06-03</v>
          </cell>
          <cell r="C2454" t="str">
            <v>Термоусаживаемая трубка ТТУ 6/3 желто-зеленая (100 м/ролл) HLT</v>
          </cell>
          <cell r="D2454" t="str">
            <v>рул.</v>
          </cell>
          <cell r="E2454">
            <v>1</v>
          </cell>
          <cell r="F2454">
            <v>11</v>
          </cell>
          <cell r="G2454">
            <v>0.75</v>
          </cell>
        </row>
        <row r="2454">
          <cell r="J2454" t="str">
            <v>4630076441351</v>
          </cell>
        </row>
        <row r="2455">
          <cell r="B2455" t="str">
            <v>084-05-04</v>
          </cell>
          <cell r="C2455" t="str">
            <v>Термоусаживаемая трубка ТТУ 8/4 белая (100 м/ролл) HLT</v>
          </cell>
          <cell r="D2455" t="str">
            <v>рул.</v>
          </cell>
          <cell r="E2455">
            <v>1</v>
          </cell>
          <cell r="F2455">
            <v>24</v>
          </cell>
          <cell r="G2455">
            <v>0.95</v>
          </cell>
        </row>
        <row r="2455">
          <cell r="J2455">
            <v>4670042796740</v>
          </cell>
        </row>
        <row r="2456">
          <cell r="B2456" t="str">
            <v>084-05-16</v>
          </cell>
          <cell r="C2456" t="str">
            <v>Термоусаживаемая трубка ТТУ 8/4 желтая(100 м/ролл) HLT</v>
          </cell>
          <cell r="D2456" t="str">
            <v>рул.</v>
          </cell>
          <cell r="E2456">
            <v>1</v>
          </cell>
          <cell r="F2456">
            <v>24</v>
          </cell>
          <cell r="G2456">
            <v>0.95</v>
          </cell>
        </row>
        <row r="2456">
          <cell r="J2456">
            <v>4670042796757</v>
          </cell>
        </row>
        <row r="2457">
          <cell r="B2457" t="str">
            <v>084-05-28</v>
          </cell>
          <cell r="C2457" t="str">
            <v>Термоусаживаемая трубка ТТУ 8/4 зеленая (100 м/ролл) HLT</v>
          </cell>
          <cell r="D2457" t="str">
            <v>рул.</v>
          </cell>
          <cell r="E2457">
            <v>1</v>
          </cell>
          <cell r="F2457">
            <v>24</v>
          </cell>
          <cell r="G2457">
            <v>0.95</v>
          </cell>
        </row>
        <row r="2457">
          <cell r="J2457">
            <v>4670042796764</v>
          </cell>
        </row>
        <row r="2458">
          <cell r="B2458" t="str">
            <v>084-05-40</v>
          </cell>
          <cell r="C2458" t="str">
            <v>Термоусаживаемая трубка ТТУ 8/4 красная (100 м/ролл) HLT</v>
          </cell>
          <cell r="D2458" t="str">
            <v>рул.</v>
          </cell>
          <cell r="E2458">
            <v>1</v>
          </cell>
          <cell r="F2458">
            <v>24</v>
          </cell>
          <cell r="G2458">
            <v>0.95</v>
          </cell>
        </row>
        <row r="2458">
          <cell r="J2458">
            <v>4670042796771</v>
          </cell>
        </row>
        <row r="2459">
          <cell r="B2459" t="str">
            <v>084-05-52</v>
          </cell>
          <cell r="C2459" t="str">
            <v>Термоусаживаемая трубка ТТУ 8/4 синяя (100 м/ролл)  HLT</v>
          </cell>
          <cell r="D2459" t="str">
            <v>рул.</v>
          </cell>
          <cell r="E2459">
            <v>1</v>
          </cell>
          <cell r="F2459">
            <v>24</v>
          </cell>
          <cell r="G2459">
            <v>0.95</v>
          </cell>
        </row>
        <row r="2459">
          <cell r="J2459">
            <v>4670042796788</v>
          </cell>
        </row>
        <row r="2460">
          <cell r="B2460" t="str">
            <v>084-05-64</v>
          </cell>
          <cell r="C2460" t="str">
            <v>Термоусаживаемая трубка ТТУ 8/4 черная (100 м/ролл) HLT</v>
          </cell>
          <cell r="D2460" t="str">
            <v>рул.</v>
          </cell>
          <cell r="E2460">
            <v>1</v>
          </cell>
          <cell r="F2460">
            <v>24</v>
          </cell>
          <cell r="G2460">
            <v>0.95</v>
          </cell>
        </row>
        <row r="2460">
          <cell r="I2460">
            <v>17.6</v>
          </cell>
          <cell r="J2460">
            <v>4670042796795</v>
          </cell>
        </row>
        <row r="2461">
          <cell r="B2461" t="str">
            <v>084-06-04</v>
          </cell>
          <cell r="C2461" t="str">
            <v>Термоусаживаемая трубка ТТУ 8/4 желто-зеленая (100 м/ролл) HLT</v>
          </cell>
          <cell r="D2461" t="str">
            <v>рул.</v>
          </cell>
          <cell r="E2461">
            <v>1</v>
          </cell>
          <cell r="F2461">
            <v>24</v>
          </cell>
          <cell r="G2461">
            <v>0.95</v>
          </cell>
        </row>
        <row r="2461">
          <cell r="J2461" t="str">
            <v>4630076441368</v>
          </cell>
        </row>
        <row r="2462">
          <cell r="B2462" t="str">
            <v>084-05-05</v>
          </cell>
          <cell r="C2462" t="str">
            <v>Термоусаживаемая трубка ТТУ 10/5 белая (100 м/ролл) HLT</v>
          </cell>
          <cell r="D2462" t="str">
            <v>рул.</v>
          </cell>
          <cell r="E2462">
            <v>1</v>
          </cell>
          <cell r="F2462">
            <v>22</v>
          </cell>
          <cell r="G2462">
            <v>1.17647058823529</v>
          </cell>
        </row>
        <row r="2462">
          <cell r="I2462">
            <v>18.6</v>
          </cell>
          <cell r="J2462">
            <v>4670042796801</v>
          </cell>
        </row>
        <row r="2463">
          <cell r="B2463" t="str">
            <v>084-05-17</v>
          </cell>
          <cell r="C2463" t="str">
            <v>Термоусаживаемая трубка ТТУ 10/5 желтая(100 м/ролл) HLT</v>
          </cell>
          <cell r="D2463" t="str">
            <v>рул.</v>
          </cell>
          <cell r="E2463">
            <v>1</v>
          </cell>
          <cell r="F2463">
            <v>22</v>
          </cell>
          <cell r="G2463">
            <v>1.17647058823529</v>
          </cell>
        </row>
        <row r="2463">
          <cell r="I2463">
            <v>18.6</v>
          </cell>
          <cell r="J2463">
            <v>4670042796818</v>
          </cell>
        </row>
        <row r="2464">
          <cell r="B2464" t="str">
            <v>084-05-29</v>
          </cell>
          <cell r="C2464" t="str">
            <v>Термоусаживаемая трубка ТТУ 10/5 зеленая (100 м/ролл) HLT</v>
          </cell>
          <cell r="D2464" t="str">
            <v>рул.</v>
          </cell>
          <cell r="E2464">
            <v>1</v>
          </cell>
          <cell r="F2464">
            <v>22</v>
          </cell>
          <cell r="G2464">
            <v>1.17647058823529</v>
          </cell>
        </row>
        <row r="2464">
          <cell r="I2464">
            <v>18.6</v>
          </cell>
          <cell r="J2464">
            <v>4670042796825</v>
          </cell>
        </row>
        <row r="2465">
          <cell r="B2465" t="str">
            <v>084-05-41</v>
          </cell>
          <cell r="C2465" t="str">
            <v>Термоусаживаемая трубка ТТУ 10/5 красная (100 м/ролл) HLT</v>
          </cell>
          <cell r="D2465" t="str">
            <v>рул.</v>
          </cell>
          <cell r="E2465">
            <v>1</v>
          </cell>
          <cell r="F2465">
            <v>22</v>
          </cell>
          <cell r="G2465">
            <v>1.17647058823529</v>
          </cell>
        </row>
        <row r="2465">
          <cell r="I2465">
            <v>18.6</v>
          </cell>
          <cell r="J2465">
            <v>4670042796832</v>
          </cell>
        </row>
        <row r="2466">
          <cell r="B2466" t="str">
            <v>084-05-53</v>
          </cell>
          <cell r="C2466" t="str">
            <v>Термоусаживаемая трубка ТТУ 10/5 синяя (100 м/ролл) HLT</v>
          </cell>
          <cell r="D2466" t="str">
            <v>рул.</v>
          </cell>
          <cell r="E2466">
            <v>1</v>
          </cell>
          <cell r="F2466">
            <v>22</v>
          </cell>
          <cell r="G2466">
            <v>1.17647058823529</v>
          </cell>
        </row>
        <row r="2466">
          <cell r="I2466">
            <v>18.6</v>
          </cell>
          <cell r="J2466">
            <v>4670042796849</v>
          </cell>
        </row>
        <row r="2467">
          <cell r="B2467" t="str">
            <v>084-05-65</v>
          </cell>
          <cell r="C2467" t="str">
            <v>Термоусаживаемая трубка ТТУ 10/5 черная (100 м/ролл) HLT</v>
          </cell>
          <cell r="D2467" t="str">
            <v>рул.</v>
          </cell>
          <cell r="E2467">
            <v>1</v>
          </cell>
          <cell r="F2467">
            <v>22</v>
          </cell>
          <cell r="G2467">
            <v>1.17647058823529</v>
          </cell>
        </row>
        <row r="2467">
          <cell r="I2467">
            <v>18.6</v>
          </cell>
          <cell r="J2467">
            <v>4670042796856</v>
          </cell>
        </row>
        <row r="2468">
          <cell r="B2468" t="str">
            <v>084-06-05</v>
          </cell>
          <cell r="C2468" t="str">
            <v>Термоусаживаемая трубка ТТУ 10/5 желто-зеленая (100 м/ролл) HLT</v>
          </cell>
          <cell r="D2468" t="str">
            <v>рул.</v>
          </cell>
          <cell r="E2468">
            <v>1</v>
          </cell>
          <cell r="F2468">
            <v>22</v>
          </cell>
          <cell r="G2468">
            <v>1.17647058823529</v>
          </cell>
        </row>
        <row r="2468">
          <cell r="J2468" t="str">
            <v>4630076441375</v>
          </cell>
        </row>
        <row r="2469">
          <cell r="B2469" t="str">
            <v>084-05-06</v>
          </cell>
          <cell r="C2469" t="str">
            <v>Термоусаживаемая трубка ТТУ 12/6 белая (100 м/ролл) HLT</v>
          </cell>
          <cell r="D2469" t="str">
            <v>рул.</v>
          </cell>
          <cell r="E2469">
            <v>1</v>
          </cell>
          <cell r="F2469">
            <v>20</v>
          </cell>
          <cell r="G2469">
            <v>1.375</v>
          </cell>
        </row>
        <row r="2469">
          <cell r="J2469">
            <v>4670042796863</v>
          </cell>
        </row>
        <row r="2470">
          <cell r="B2470" t="str">
            <v>084-05-18</v>
          </cell>
          <cell r="C2470" t="str">
            <v>Термоусаживаемая трубка ТТУ 12/6 желтая (100 м/ролл) HLT</v>
          </cell>
          <cell r="D2470" t="str">
            <v>рул.</v>
          </cell>
          <cell r="E2470">
            <v>1</v>
          </cell>
          <cell r="F2470">
            <v>20</v>
          </cell>
          <cell r="G2470">
            <v>1.375</v>
          </cell>
        </row>
        <row r="2470">
          <cell r="J2470">
            <v>4670042796870</v>
          </cell>
        </row>
        <row r="2471">
          <cell r="B2471" t="str">
            <v>084-05-30</v>
          </cell>
          <cell r="C2471" t="str">
            <v>Термоусаживаемая трубка ТТУ 12/6 зеленая (100 м/ролл) HLT</v>
          </cell>
          <cell r="D2471" t="str">
            <v>рул.</v>
          </cell>
          <cell r="E2471">
            <v>1</v>
          </cell>
          <cell r="F2471">
            <v>20</v>
          </cell>
          <cell r="G2471">
            <v>1.375</v>
          </cell>
        </row>
        <row r="2471">
          <cell r="J2471">
            <v>4670042796887</v>
          </cell>
        </row>
        <row r="2472">
          <cell r="B2472" t="str">
            <v>084-05-42</v>
          </cell>
          <cell r="C2472" t="str">
            <v>Термоусаживаемая трубка ТТУ 12/6 красная (100 м/ролл) HLT</v>
          </cell>
          <cell r="D2472" t="str">
            <v>рул.</v>
          </cell>
          <cell r="E2472">
            <v>1</v>
          </cell>
          <cell r="F2472">
            <v>20</v>
          </cell>
          <cell r="G2472">
            <v>1.375</v>
          </cell>
        </row>
        <row r="2472">
          <cell r="J2472">
            <v>4670042796894</v>
          </cell>
        </row>
        <row r="2473">
          <cell r="B2473" t="str">
            <v>084-05-54</v>
          </cell>
          <cell r="C2473" t="str">
            <v>Термоусаживаемая трубка ТТУ 12/6 синяя (100 м/ролл) HLT</v>
          </cell>
          <cell r="D2473" t="str">
            <v>рул.</v>
          </cell>
          <cell r="E2473">
            <v>1</v>
          </cell>
          <cell r="F2473">
            <v>20</v>
          </cell>
          <cell r="G2473">
            <v>1.375</v>
          </cell>
        </row>
        <row r="2473">
          <cell r="J2473">
            <v>4670042796900</v>
          </cell>
        </row>
        <row r="2474">
          <cell r="B2474" t="str">
            <v>084-05-66</v>
          </cell>
          <cell r="C2474" t="str">
            <v>Термоусаживаемая трубка ТТУ 12/6 черная (100 м/ролл) HLT</v>
          </cell>
          <cell r="D2474" t="str">
            <v>рул.</v>
          </cell>
          <cell r="E2474">
            <v>1</v>
          </cell>
          <cell r="F2474">
            <v>20</v>
          </cell>
          <cell r="G2474">
            <v>1.375</v>
          </cell>
        </row>
        <row r="2474">
          <cell r="J2474">
            <v>4670042796917</v>
          </cell>
        </row>
        <row r="2475">
          <cell r="B2475" t="str">
            <v>084-06-06</v>
          </cell>
          <cell r="C2475" t="str">
            <v>Термоусаживаемая трубка ТТУ 12/6 желто-зеленая (100 м/ролл) HLT</v>
          </cell>
          <cell r="D2475" t="str">
            <v>рул.</v>
          </cell>
          <cell r="E2475">
            <v>1</v>
          </cell>
          <cell r="F2475">
            <v>20</v>
          </cell>
          <cell r="G2475">
            <v>1.375</v>
          </cell>
        </row>
        <row r="2475">
          <cell r="J2475" t="str">
            <v>4630076441382</v>
          </cell>
        </row>
        <row r="2476">
          <cell r="B2476" t="str">
            <v>084-05-151</v>
          </cell>
          <cell r="C2476" t="str">
            <v>Термоусаживаемая трубка ТТУ 14/7 белая (100 м/ролл) HLT</v>
          </cell>
          <cell r="D2476" t="str">
            <v>рул.</v>
          </cell>
          <cell r="E2476">
            <v>1</v>
          </cell>
        </row>
        <row r="2476">
          <cell r="J2476">
            <v>4650358701799</v>
          </cell>
        </row>
        <row r="2477">
          <cell r="B2477" t="str">
            <v>084-05-152</v>
          </cell>
          <cell r="C2477" t="str">
            <v>Термоусаживаемая трубка ТТУ 14/7 желтая (100 м/ролл) HLT</v>
          </cell>
          <cell r="D2477" t="str">
            <v>рул.</v>
          </cell>
          <cell r="E2477">
            <v>1</v>
          </cell>
        </row>
        <row r="2477">
          <cell r="J2477">
            <v>4650358701805</v>
          </cell>
        </row>
        <row r="2478">
          <cell r="B2478" t="str">
            <v>084-05-153</v>
          </cell>
          <cell r="C2478" t="str">
            <v>Термоусаживаемая трубка ТТУ 14/7 зеленая (100 м/ролл) HLT</v>
          </cell>
          <cell r="D2478" t="str">
            <v>рул.</v>
          </cell>
          <cell r="E2478">
            <v>1</v>
          </cell>
        </row>
        <row r="2478">
          <cell r="J2478">
            <v>4650358701812</v>
          </cell>
        </row>
        <row r="2479">
          <cell r="B2479" t="str">
            <v>084-05-154</v>
          </cell>
          <cell r="C2479" t="str">
            <v>Термоусаживаемая трубка ТТУ 14/7 красная (100 м/ролл) HLT</v>
          </cell>
          <cell r="D2479" t="str">
            <v>рул.</v>
          </cell>
          <cell r="E2479">
            <v>1</v>
          </cell>
        </row>
        <row r="2479">
          <cell r="J2479">
            <v>4650358701829</v>
          </cell>
        </row>
        <row r="2480">
          <cell r="B2480" t="str">
            <v>084-05-155</v>
          </cell>
          <cell r="C2480" t="str">
            <v>Термоусаживаемая трубка ТТУ 14/7 синяя (100 м/ролл) HLT</v>
          </cell>
          <cell r="D2480" t="str">
            <v>рул.</v>
          </cell>
          <cell r="E2480">
            <v>1</v>
          </cell>
        </row>
        <row r="2480">
          <cell r="J2480">
            <v>4650358701836</v>
          </cell>
        </row>
        <row r="2481">
          <cell r="B2481" t="str">
            <v>084-05-156</v>
          </cell>
          <cell r="C2481" t="str">
            <v>Термоусаживаемая трубка ТТУ 14/7 черная (100 м/ролл) HLT</v>
          </cell>
          <cell r="D2481" t="str">
            <v>рул.</v>
          </cell>
          <cell r="E2481">
            <v>1</v>
          </cell>
        </row>
        <row r="2481">
          <cell r="J2481">
            <v>4650358701843</v>
          </cell>
        </row>
        <row r="2482">
          <cell r="B2482" t="str">
            <v>084-06-131</v>
          </cell>
          <cell r="C2482" t="str">
            <v>Термоусаживаемая трубка ТТУ 14/7 желто-зеленая (100 м/ролл) HLT</v>
          </cell>
          <cell r="D2482" t="str">
            <v>рул.</v>
          </cell>
          <cell r="E2482">
            <v>1</v>
          </cell>
        </row>
        <row r="2482">
          <cell r="J2482">
            <v>4650358701850</v>
          </cell>
        </row>
        <row r="2483">
          <cell r="B2483" t="str">
            <v>084-05-07</v>
          </cell>
          <cell r="C2483" t="str">
            <v>Термоусаживаемая трубка ТТУ 16/8 белая (100 м/ролл) HLT</v>
          </cell>
          <cell r="D2483" t="str">
            <v>рул.</v>
          </cell>
          <cell r="E2483">
            <v>1</v>
          </cell>
          <cell r="F2483">
            <v>17</v>
          </cell>
          <cell r="G2483">
            <v>1.88461538461538</v>
          </cell>
        </row>
        <row r="2483">
          <cell r="I2483">
            <v>23.7</v>
          </cell>
          <cell r="J2483">
            <v>4670042796924</v>
          </cell>
        </row>
        <row r="2484">
          <cell r="B2484" t="str">
            <v>084-05-19</v>
          </cell>
          <cell r="C2484" t="str">
            <v>Термоусаживаемая трубка ТТУ 16/8 желтая (100 м/ролл) HLT</v>
          </cell>
          <cell r="D2484" t="str">
            <v>рул.</v>
          </cell>
          <cell r="E2484">
            <v>1</v>
          </cell>
          <cell r="F2484">
            <v>17</v>
          </cell>
          <cell r="G2484">
            <v>1.88461538461538</v>
          </cell>
        </row>
        <row r="2484">
          <cell r="I2484">
            <v>23.7</v>
          </cell>
          <cell r="J2484">
            <v>4670042796931</v>
          </cell>
        </row>
        <row r="2485">
          <cell r="B2485" t="str">
            <v>084-05-31</v>
          </cell>
          <cell r="C2485" t="str">
            <v>Термоусаживаемая трубка ТТУ 16/8 зеленая (100 м/ролл) HLT</v>
          </cell>
          <cell r="D2485" t="str">
            <v>рул.</v>
          </cell>
          <cell r="E2485">
            <v>1</v>
          </cell>
          <cell r="F2485">
            <v>17</v>
          </cell>
          <cell r="G2485">
            <v>1.88461538461538</v>
          </cell>
        </row>
        <row r="2485">
          <cell r="I2485">
            <v>23.7</v>
          </cell>
          <cell r="J2485">
            <v>4670042796948</v>
          </cell>
        </row>
        <row r="2486">
          <cell r="B2486" t="str">
            <v>084-05-43</v>
          </cell>
          <cell r="C2486" t="str">
            <v>Термоусаживаемая трубка ТТУ 16/8 красная (100 м/ролл) HLT</v>
          </cell>
          <cell r="D2486" t="str">
            <v>рул.</v>
          </cell>
          <cell r="E2486">
            <v>1</v>
          </cell>
          <cell r="F2486">
            <v>17</v>
          </cell>
          <cell r="G2486">
            <v>1.88461538461538</v>
          </cell>
        </row>
        <row r="2486">
          <cell r="I2486">
            <v>23.7</v>
          </cell>
          <cell r="J2486">
            <v>4670042796955</v>
          </cell>
        </row>
        <row r="2487">
          <cell r="B2487" t="str">
            <v>084-05-55</v>
          </cell>
          <cell r="C2487" t="str">
            <v>Термоусаживаемая трубка ТТУ 16/8 синяя (100 м/ролл)  HLT</v>
          </cell>
          <cell r="D2487" t="str">
            <v>рул.</v>
          </cell>
          <cell r="E2487">
            <v>1</v>
          </cell>
          <cell r="F2487">
            <v>17</v>
          </cell>
          <cell r="G2487">
            <v>1.88461538461538</v>
          </cell>
        </row>
        <row r="2487">
          <cell r="I2487">
            <v>23.7</v>
          </cell>
          <cell r="J2487">
            <v>4670042796962</v>
          </cell>
        </row>
        <row r="2488">
          <cell r="B2488" t="str">
            <v>084-05-67</v>
          </cell>
          <cell r="C2488" t="str">
            <v>Термоусаживаемая трубка ТТУ 16/8 черная (100 м/ролл) HLT</v>
          </cell>
          <cell r="D2488" t="str">
            <v>рул.</v>
          </cell>
          <cell r="E2488">
            <v>1</v>
          </cell>
          <cell r="F2488">
            <v>17</v>
          </cell>
          <cell r="G2488">
            <v>1.88461538461538</v>
          </cell>
        </row>
        <row r="2488">
          <cell r="I2488">
            <v>21.5</v>
          </cell>
          <cell r="J2488">
            <v>4670042796979</v>
          </cell>
        </row>
        <row r="2489">
          <cell r="B2489" t="str">
            <v>084-06-07</v>
          </cell>
          <cell r="C2489" t="str">
            <v>Термоусаживаемая трубка ТТУ 16/8 желто-зеленая (100 м/ролл) HLT</v>
          </cell>
          <cell r="D2489" t="str">
            <v>рул.</v>
          </cell>
          <cell r="E2489">
            <v>1</v>
          </cell>
          <cell r="F2489">
            <v>17</v>
          </cell>
          <cell r="G2489">
            <v>1.88461538461538</v>
          </cell>
        </row>
        <row r="2489">
          <cell r="J2489" t="str">
            <v>4630076441399</v>
          </cell>
        </row>
        <row r="2490">
          <cell r="B2490" t="str">
            <v>084-05-090</v>
          </cell>
          <cell r="C2490" t="str">
            <v>Термоусаживаемая трубка ТТУ 18/9 белая (100 м/ролл) HLT</v>
          </cell>
          <cell r="D2490" t="str">
            <v>рул.</v>
          </cell>
          <cell r="E2490">
            <v>1</v>
          </cell>
          <cell r="F2490">
            <v>15</v>
          </cell>
        </row>
        <row r="2490">
          <cell r="J2490">
            <v>4630076444765</v>
          </cell>
        </row>
        <row r="2491">
          <cell r="B2491" t="str">
            <v>084-05-091</v>
          </cell>
          <cell r="C2491" t="str">
            <v>Термоусаживаемая трубка ТТУ 18/9 желтая(100 м/ролл) HLT</v>
          </cell>
          <cell r="D2491" t="str">
            <v>рул.</v>
          </cell>
          <cell r="E2491">
            <v>1</v>
          </cell>
          <cell r="F2491">
            <v>15</v>
          </cell>
        </row>
        <row r="2491">
          <cell r="J2491">
            <v>4630076444819</v>
          </cell>
        </row>
        <row r="2492">
          <cell r="B2492" t="str">
            <v>084-05-092</v>
          </cell>
          <cell r="C2492" t="str">
            <v>Термоусаживаемая трубка ТТУ 18/9 зеленая (100 м/ролл) HLT</v>
          </cell>
          <cell r="D2492" t="str">
            <v>рул.</v>
          </cell>
          <cell r="E2492">
            <v>1</v>
          </cell>
          <cell r="F2492">
            <v>15</v>
          </cell>
        </row>
        <row r="2492">
          <cell r="J2492">
            <v>4630076445809</v>
          </cell>
        </row>
        <row r="2493">
          <cell r="B2493" t="str">
            <v>084-05-093</v>
          </cell>
          <cell r="C2493" t="str">
            <v>Термоусаживаемая трубка ТТУ 18/9 красная (100 м/ролл) HLT</v>
          </cell>
          <cell r="D2493" t="str">
            <v>рул.</v>
          </cell>
          <cell r="E2493">
            <v>1</v>
          </cell>
          <cell r="F2493">
            <v>15</v>
          </cell>
        </row>
        <row r="2493">
          <cell r="J2493">
            <v>4630076445816</v>
          </cell>
        </row>
        <row r="2494">
          <cell r="B2494" t="str">
            <v>084-05-094</v>
          </cell>
          <cell r="C2494" t="str">
            <v>Термоусаживаемая трубка ТТУ 18/9 синяя (100 м/ролл)  HLT</v>
          </cell>
          <cell r="D2494" t="str">
            <v>рул.</v>
          </cell>
          <cell r="E2494">
            <v>1</v>
          </cell>
          <cell r="F2494">
            <v>15</v>
          </cell>
        </row>
        <row r="2494">
          <cell r="J2494">
            <v>4630076445823</v>
          </cell>
        </row>
        <row r="2495">
          <cell r="B2495" t="str">
            <v>084-05-095</v>
          </cell>
          <cell r="C2495" t="str">
            <v>Термоусаживаемая трубка ТТУ 18/9 черная (100 м/ролл) HLT</v>
          </cell>
          <cell r="D2495" t="str">
            <v>рул.</v>
          </cell>
          <cell r="E2495">
            <v>1</v>
          </cell>
          <cell r="F2495">
            <v>15</v>
          </cell>
        </row>
        <row r="2495">
          <cell r="J2495">
            <v>4630076445830</v>
          </cell>
        </row>
        <row r="2496">
          <cell r="B2496" t="str">
            <v>084-06-019</v>
          </cell>
          <cell r="C2496" t="str">
            <v>Термоусаживаемая трубка ТТУ 18/9 желто-зеленая (100 м/ролл) HLT</v>
          </cell>
          <cell r="D2496" t="str">
            <v>рул.</v>
          </cell>
          <cell r="E2496">
            <v>1</v>
          </cell>
          <cell r="F2496">
            <v>15</v>
          </cell>
        </row>
        <row r="2497">
          <cell r="B2497" t="str">
            <v>084-05-08</v>
          </cell>
          <cell r="C2497" t="str">
            <v>Термоусаживаемая трубка ТТУ 20/10 белая (100 м/ролл) HLT</v>
          </cell>
          <cell r="D2497" t="str">
            <v>рул.</v>
          </cell>
          <cell r="E2497">
            <v>1</v>
          </cell>
          <cell r="F2497">
            <v>13</v>
          </cell>
          <cell r="G2497">
            <v>2.27272727272727</v>
          </cell>
        </row>
        <row r="2497">
          <cell r="I2497">
            <v>25.5</v>
          </cell>
          <cell r="J2497">
            <v>4670042796986</v>
          </cell>
        </row>
        <row r="2498">
          <cell r="B2498" t="str">
            <v>084-05-20</v>
          </cell>
          <cell r="C2498" t="str">
            <v>Термоусаживаемая трубка ТТУ 20/10 желтая(100 м/ролл) HLT</v>
          </cell>
          <cell r="D2498" t="str">
            <v>рул.</v>
          </cell>
          <cell r="E2498">
            <v>1</v>
          </cell>
          <cell r="F2498">
            <v>13</v>
          </cell>
          <cell r="G2498">
            <v>2.27272727272727</v>
          </cell>
        </row>
        <row r="2498">
          <cell r="I2498">
            <v>22.5</v>
          </cell>
          <cell r="J2498">
            <v>4670042796993</v>
          </cell>
        </row>
        <row r="2499">
          <cell r="B2499" t="str">
            <v>084-05-32</v>
          </cell>
          <cell r="C2499" t="str">
            <v>Термоусаживаемая трубка ТТУ 20/10 зеленая (100 м/ролл) HLT</v>
          </cell>
          <cell r="D2499" t="str">
            <v>рул.</v>
          </cell>
          <cell r="E2499">
            <v>1</v>
          </cell>
          <cell r="F2499">
            <v>13</v>
          </cell>
          <cell r="G2499">
            <v>2.27272727272727</v>
          </cell>
        </row>
        <row r="2499">
          <cell r="I2499">
            <v>25.5</v>
          </cell>
          <cell r="J2499">
            <v>4670042797006</v>
          </cell>
        </row>
        <row r="2500">
          <cell r="B2500" t="str">
            <v>084-05-44</v>
          </cell>
          <cell r="C2500" t="str">
            <v>Термоусаживаемая трубка ТТУ 20/10 красная (100 м/ролл) HLT</v>
          </cell>
          <cell r="D2500" t="str">
            <v>рул.</v>
          </cell>
          <cell r="E2500">
            <v>1</v>
          </cell>
          <cell r="F2500">
            <v>13</v>
          </cell>
          <cell r="G2500">
            <v>2.27272727272727</v>
          </cell>
        </row>
        <row r="2500">
          <cell r="I2500">
            <v>25.5</v>
          </cell>
          <cell r="J2500">
            <v>4670042797013</v>
          </cell>
        </row>
        <row r="2501">
          <cell r="B2501" t="str">
            <v>084-05-56</v>
          </cell>
          <cell r="C2501" t="str">
            <v>Термоусаживаемая трубка ТТУ 20/10 синяя (100 м/ролл) HLT</v>
          </cell>
          <cell r="D2501" t="str">
            <v>рул.</v>
          </cell>
          <cell r="E2501">
            <v>1</v>
          </cell>
          <cell r="F2501">
            <v>13</v>
          </cell>
          <cell r="G2501">
            <v>2.27272727272727</v>
          </cell>
        </row>
        <row r="2501">
          <cell r="I2501">
            <v>25.5</v>
          </cell>
          <cell r="J2501">
            <v>4670042797020</v>
          </cell>
        </row>
        <row r="2502">
          <cell r="B2502" t="str">
            <v>084-05-68</v>
          </cell>
          <cell r="C2502" t="str">
            <v>Термоусаживаемая трубка ТТУ 20/10 черная (100 м/ролл) HLT</v>
          </cell>
          <cell r="D2502" t="str">
            <v>рул.</v>
          </cell>
          <cell r="E2502">
            <v>1</v>
          </cell>
          <cell r="F2502">
            <v>13</v>
          </cell>
          <cell r="G2502">
            <v>2.27272727272727</v>
          </cell>
        </row>
        <row r="2502">
          <cell r="I2502">
            <v>22.5</v>
          </cell>
          <cell r="J2502">
            <v>4670042797037</v>
          </cell>
        </row>
        <row r="2503">
          <cell r="B2503" t="str">
            <v>084-06-08</v>
          </cell>
          <cell r="C2503" t="str">
            <v>Термоусаживаемая трубка ТТУ 20/10 желто-зеленая (100м/ролл) HLT</v>
          </cell>
          <cell r="D2503" t="str">
            <v>рул.</v>
          </cell>
          <cell r="E2503">
            <v>1</v>
          </cell>
          <cell r="F2503">
            <v>13</v>
          </cell>
          <cell r="G2503">
            <v>2.27272727272727</v>
          </cell>
        </row>
        <row r="2503">
          <cell r="J2503" t="str">
            <v>4630076441405</v>
          </cell>
        </row>
        <row r="2504">
          <cell r="B2504" t="str">
            <v>084-05-160</v>
          </cell>
          <cell r="C2504" t="str">
            <v>Термоусаживаемая трубка ТТУ 22/11 белая (100 м/ролл) HLT</v>
          </cell>
          <cell r="D2504" t="str">
            <v>рул.</v>
          </cell>
          <cell r="E2504">
            <v>1</v>
          </cell>
        </row>
        <row r="2504">
          <cell r="J2504">
            <v>4650358701867</v>
          </cell>
        </row>
        <row r="2505">
          <cell r="B2505" t="str">
            <v>084-05-161</v>
          </cell>
          <cell r="C2505" t="str">
            <v>Термоусаживаемая трубка ТТУ 22/11 желтая(100 м/ролл) HLT</v>
          </cell>
          <cell r="D2505" t="str">
            <v>рул.</v>
          </cell>
          <cell r="E2505">
            <v>1</v>
          </cell>
        </row>
        <row r="2505">
          <cell r="J2505">
            <v>4650358701874</v>
          </cell>
        </row>
        <row r="2506">
          <cell r="B2506" t="str">
            <v>084-05-162</v>
          </cell>
          <cell r="C2506" t="str">
            <v>Термоусаживаемая трубка ТТУ 22/11 зеленая (100 м/ролл) HLT</v>
          </cell>
          <cell r="D2506" t="str">
            <v>рул.</v>
          </cell>
          <cell r="E2506">
            <v>1</v>
          </cell>
        </row>
        <row r="2506">
          <cell r="J2506">
            <v>4650358701881</v>
          </cell>
        </row>
        <row r="2507">
          <cell r="B2507" t="str">
            <v>084-05-163</v>
          </cell>
          <cell r="C2507" t="str">
            <v>Термоусаживаемая трубка ТТУ 22/11 красная (100 м/ролл) HLT</v>
          </cell>
          <cell r="D2507" t="str">
            <v>рул.</v>
          </cell>
          <cell r="E2507">
            <v>1</v>
          </cell>
        </row>
        <row r="2507">
          <cell r="J2507">
            <v>4650358701898</v>
          </cell>
        </row>
        <row r="2508">
          <cell r="B2508" t="str">
            <v>084-05-164</v>
          </cell>
          <cell r="C2508" t="str">
            <v>Термоусаживаемая трубка ТТУ 22/11 синяя (100 м/ролл) HLT</v>
          </cell>
          <cell r="D2508" t="str">
            <v>рул.</v>
          </cell>
          <cell r="E2508">
            <v>1</v>
          </cell>
        </row>
        <row r="2508">
          <cell r="J2508">
            <v>4650358701904</v>
          </cell>
        </row>
        <row r="2509">
          <cell r="B2509" t="str">
            <v>084-05-165</v>
          </cell>
          <cell r="C2509" t="str">
            <v>Термоусаживаемая трубка ТТУ 22/11 черная (100 м/ролл) HLT</v>
          </cell>
          <cell r="D2509" t="str">
            <v>рул.</v>
          </cell>
          <cell r="E2509">
            <v>1</v>
          </cell>
        </row>
        <row r="2509">
          <cell r="J2509">
            <v>4650358701911</v>
          </cell>
        </row>
        <row r="2510">
          <cell r="B2510" t="str">
            <v>084-06-132</v>
          </cell>
          <cell r="C2510" t="str">
            <v>Термоусаживаемая трубка ТТУ 22/11 желто-зеленая (100м/ролл) HLT</v>
          </cell>
          <cell r="D2510" t="str">
            <v>рул.</v>
          </cell>
          <cell r="E2510">
            <v>1</v>
          </cell>
        </row>
        <row r="2510">
          <cell r="J2510">
            <v>4650358701928</v>
          </cell>
        </row>
        <row r="2511">
          <cell r="B2511" t="str">
            <v>084-05-81</v>
          </cell>
          <cell r="C2511" t="str">
            <v>Термоусаживаемая трубка ТТУ 25/12.5 белая (25 м/ролл)  HLT</v>
          </cell>
          <cell r="D2511" t="str">
            <v>рул.</v>
          </cell>
          <cell r="E2511">
            <v>1</v>
          </cell>
          <cell r="F2511">
            <v>28</v>
          </cell>
          <cell r="G2511">
            <v>0</v>
          </cell>
        </row>
        <row r="2511">
          <cell r="J2511">
            <v>4670042797051</v>
          </cell>
        </row>
        <row r="2512">
          <cell r="B2512" t="str">
            <v>084-05-82</v>
          </cell>
          <cell r="C2512" t="str">
            <v>Термоусаживаемая трубка ТТУ 25/12.5 желтая (25 м/ролл)  HLT</v>
          </cell>
          <cell r="D2512" t="str">
            <v>рул.</v>
          </cell>
          <cell r="E2512">
            <v>1</v>
          </cell>
          <cell r="F2512">
            <v>28</v>
          </cell>
          <cell r="G2512">
            <v>0</v>
          </cell>
        </row>
        <row r="2512">
          <cell r="J2512">
            <v>4670042797068</v>
          </cell>
        </row>
        <row r="2513">
          <cell r="B2513" t="str">
            <v>084-05-83</v>
          </cell>
          <cell r="C2513" t="str">
            <v>Термоусаживаемая трубка ТТУ 25/12.5 зеленая (25 м/ролл)  HLT</v>
          </cell>
          <cell r="D2513" t="str">
            <v>рул.</v>
          </cell>
          <cell r="E2513">
            <v>1</v>
          </cell>
          <cell r="F2513">
            <v>28</v>
          </cell>
          <cell r="G2513">
            <v>0</v>
          </cell>
        </row>
        <row r="2513">
          <cell r="J2513">
            <v>4670042797075</v>
          </cell>
        </row>
        <row r="2514">
          <cell r="B2514" t="str">
            <v>084-05-84</v>
          </cell>
          <cell r="C2514" t="str">
            <v>Термоусаживаемая трубка ТТУ 25/12.5 красная (25 м/ролл)  HLT</v>
          </cell>
          <cell r="D2514" t="str">
            <v>рул.</v>
          </cell>
          <cell r="E2514">
            <v>1</v>
          </cell>
          <cell r="F2514">
            <v>28</v>
          </cell>
          <cell r="G2514">
            <v>0</v>
          </cell>
        </row>
        <row r="2514">
          <cell r="J2514">
            <v>4670042797082</v>
          </cell>
        </row>
        <row r="2515">
          <cell r="B2515" t="str">
            <v>084-05-85</v>
          </cell>
          <cell r="C2515" t="str">
            <v>Термоусаживаемая трубка ТТУ 25/12.5 синяя (25 м/ролл)  HLT</v>
          </cell>
          <cell r="D2515" t="str">
            <v>рул.</v>
          </cell>
          <cell r="E2515">
            <v>1</v>
          </cell>
          <cell r="F2515">
            <v>28</v>
          </cell>
          <cell r="G2515">
            <v>0</v>
          </cell>
        </row>
        <row r="2515">
          <cell r="J2515">
            <v>4670042797099</v>
          </cell>
        </row>
        <row r="2516">
          <cell r="B2516" t="str">
            <v>084-05-79</v>
          </cell>
          <cell r="C2516" t="str">
            <v>Термоусаживаемая трубка ТТУ 25/12.5 черная (25 м/ролл)  HLT</v>
          </cell>
          <cell r="D2516" t="str">
            <v>рул.</v>
          </cell>
          <cell r="E2516">
            <v>1</v>
          </cell>
          <cell r="F2516">
            <v>28</v>
          </cell>
          <cell r="G2516">
            <v>0</v>
          </cell>
        </row>
        <row r="2516">
          <cell r="J2516">
            <v>4670042797044</v>
          </cell>
        </row>
        <row r="2517">
          <cell r="B2517" t="str">
            <v>084-06-15</v>
          </cell>
          <cell r="C2517" t="str">
            <v>Термоусаживаемая трубка ТТУ 25/12.5 желто-зеленая (25м/ролл)  HLT</v>
          </cell>
          <cell r="D2517" t="str">
            <v>рул.</v>
          </cell>
          <cell r="E2517">
            <v>1</v>
          </cell>
          <cell r="F2517">
            <v>28</v>
          </cell>
          <cell r="G2517">
            <v>0</v>
          </cell>
        </row>
        <row r="2517">
          <cell r="J2517" t="str">
            <v>4630076441412</v>
          </cell>
        </row>
        <row r="2518">
          <cell r="B2518" t="str">
            <v>084-05-09</v>
          </cell>
          <cell r="C2518" t="str">
            <v>Термоусаживаемая трубка ТТУ 30/15 белая (25 м/ролл) HLT</v>
          </cell>
          <cell r="D2518" t="str">
            <v>рул.</v>
          </cell>
          <cell r="E2518">
            <v>1</v>
          </cell>
          <cell r="F2518">
            <v>24</v>
          </cell>
          <cell r="G2518">
            <v>0.930555555555556</v>
          </cell>
        </row>
        <row r="2518">
          <cell r="J2518">
            <v>4670042797105</v>
          </cell>
        </row>
        <row r="2519">
          <cell r="B2519" t="str">
            <v>084-05-21</v>
          </cell>
          <cell r="C2519" t="str">
            <v>Термоусаживаемая трубка ТТУ 30/15 желтая(25 м/ролл) HLT</v>
          </cell>
          <cell r="D2519" t="str">
            <v>рул.</v>
          </cell>
          <cell r="E2519">
            <v>1</v>
          </cell>
          <cell r="F2519">
            <v>24</v>
          </cell>
          <cell r="G2519">
            <v>0.930555555555556</v>
          </cell>
        </row>
        <row r="2519">
          <cell r="I2519">
            <v>31.5</v>
          </cell>
          <cell r="J2519">
            <v>4670042797112</v>
          </cell>
        </row>
        <row r="2520">
          <cell r="B2520" t="str">
            <v>084-05-33</v>
          </cell>
          <cell r="C2520" t="str">
            <v>Термоусаживаемая трубка ТТУ 30/15 зеленая (25 м/ролл) HLT</v>
          </cell>
          <cell r="D2520" t="str">
            <v>рул.</v>
          </cell>
          <cell r="E2520">
            <v>1</v>
          </cell>
          <cell r="F2520">
            <v>24</v>
          </cell>
          <cell r="G2520">
            <v>0.930555555555556</v>
          </cell>
        </row>
        <row r="2520">
          <cell r="J2520">
            <v>4670042797129</v>
          </cell>
        </row>
        <row r="2521">
          <cell r="B2521" t="str">
            <v>084-05-45</v>
          </cell>
          <cell r="C2521" t="str">
            <v>Термоусаживаемая трубка ТТУ 30/15 красная (25 м/ролл) HLT</v>
          </cell>
          <cell r="D2521" t="str">
            <v>рул.</v>
          </cell>
          <cell r="E2521">
            <v>1</v>
          </cell>
          <cell r="F2521">
            <v>24</v>
          </cell>
          <cell r="G2521">
            <v>0.930555555555556</v>
          </cell>
        </row>
        <row r="2521">
          <cell r="I2521">
            <v>32.7</v>
          </cell>
          <cell r="J2521">
            <v>4670042797136</v>
          </cell>
        </row>
        <row r="2522">
          <cell r="B2522" t="str">
            <v>084-05-57</v>
          </cell>
          <cell r="C2522" t="str">
            <v>Термоусаживаемая трубка ТТУ 30/15 синяя (25 м/ролл) HLT</v>
          </cell>
          <cell r="D2522" t="str">
            <v>рул.</v>
          </cell>
          <cell r="E2522">
            <v>1</v>
          </cell>
          <cell r="F2522">
            <v>24</v>
          </cell>
          <cell r="G2522">
            <v>0.930555555555556</v>
          </cell>
        </row>
        <row r="2522">
          <cell r="I2522">
            <v>35</v>
          </cell>
          <cell r="J2522">
            <v>4670042797143</v>
          </cell>
        </row>
        <row r="2523">
          <cell r="B2523" t="str">
            <v>084-05-69</v>
          </cell>
          <cell r="C2523" t="str">
            <v>Термоусаживаемая трубка ТТУ 30/15 черная (25 м/ролл) HLT</v>
          </cell>
          <cell r="D2523" t="str">
            <v>рул.</v>
          </cell>
          <cell r="E2523">
            <v>1</v>
          </cell>
          <cell r="F2523">
            <v>24</v>
          </cell>
          <cell r="G2523">
            <v>0.930555555555556</v>
          </cell>
        </row>
        <row r="2523">
          <cell r="I2523">
            <v>35</v>
          </cell>
          <cell r="J2523">
            <v>4670042797150</v>
          </cell>
        </row>
        <row r="2524">
          <cell r="B2524" t="str">
            <v>084-06-09</v>
          </cell>
          <cell r="C2524" t="str">
            <v>Термоусаживаемая трубка ТТУ 30/15 желто-зеленая (25 м/ролл) HLT</v>
          </cell>
          <cell r="D2524" t="str">
            <v>рул.</v>
          </cell>
          <cell r="E2524">
            <v>1</v>
          </cell>
          <cell r="F2524">
            <v>24</v>
          </cell>
          <cell r="G2524">
            <v>0.930555555555556</v>
          </cell>
        </row>
        <row r="2524">
          <cell r="J2524" t="str">
            <v>4630076441429</v>
          </cell>
        </row>
        <row r="2525">
          <cell r="B2525" t="str">
            <v>084-05-10</v>
          </cell>
          <cell r="C2525" t="str">
            <v>Термоусаживаемая трубка ТТУ 40/20 белая (25 м/ролл) HLT</v>
          </cell>
          <cell r="D2525" t="str">
            <v>рул.</v>
          </cell>
          <cell r="E2525">
            <v>1</v>
          </cell>
          <cell r="F2525">
            <v>12</v>
          </cell>
          <cell r="G2525">
            <v>1.25</v>
          </cell>
        </row>
        <row r="2525">
          <cell r="I2525">
            <v>36.5</v>
          </cell>
          <cell r="J2525">
            <v>4670042797167</v>
          </cell>
        </row>
        <row r="2526">
          <cell r="B2526" t="str">
            <v>084-05-22</v>
          </cell>
          <cell r="C2526" t="str">
            <v>Термоусаживаемая трубка ТТУ 40/20 желтая(25 м/ролл) HLT</v>
          </cell>
          <cell r="D2526" t="str">
            <v>рул.</v>
          </cell>
          <cell r="E2526">
            <v>1</v>
          </cell>
          <cell r="F2526">
            <v>12</v>
          </cell>
          <cell r="G2526">
            <v>1.25</v>
          </cell>
        </row>
        <row r="2526">
          <cell r="I2526">
            <v>36.5</v>
          </cell>
          <cell r="J2526">
            <v>4670042797174</v>
          </cell>
        </row>
        <row r="2527">
          <cell r="B2527" t="str">
            <v>084-05-34</v>
          </cell>
          <cell r="C2527" t="str">
            <v>Термоусаживаемая трубка ТТУ 40/20 зеленая (25 м/ролл) HLT</v>
          </cell>
          <cell r="D2527" t="str">
            <v>рул.</v>
          </cell>
          <cell r="E2527">
            <v>1</v>
          </cell>
          <cell r="F2527">
            <v>12</v>
          </cell>
          <cell r="G2527">
            <v>1.25</v>
          </cell>
        </row>
        <row r="2527">
          <cell r="I2527">
            <v>36.5</v>
          </cell>
          <cell r="J2527">
            <v>4670042797181</v>
          </cell>
        </row>
        <row r="2528">
          <cell r="B2528" t="str">
            <v>084-05-46</v>
          </cell>
          <cell r="C2528" t="str">
            <v>Термоусаживаемая трубка ТТУ 40/20 красная (25 м/ролл) HLT</v>
          </cell>
          <cell r="D2528" t="str">
            <v>рул.</v>
          </cell>
          <cell r="E2528">
            <v>1</v>
          </cell>
          <cell r="F2528">
            <v>12</v>
          </cell>
          <cell r="G2528">
            <v>1.25</v>
          </cell>
        </row>
        <row r="2528">
          <cell r="I2528">
            <v>36.5</v>
          </cell>
          <cell r="J2528">
            <v>4670042797198</v>
          </cell>
        </row>
        <row r="2529">
          <cell r="B2529" t="str">
            <v>084-05-58</v>
          </cell>
          <cell r="C2529" t="str">
            <v>Термоусаживаемая трубка ТТУ 40/20 синяя (25 м/ролл)  HLT</v>
          </cell>
          <cell r="D2529" t="str">
            <v>рул.</v>
          </cell>
          <cell r="E2529">
            <v>1</v>
          </cell>
          <cell r="F2529">
            <v>12</v>
          </cell>
          <cell r="G2529">
            <v>1.25</v>
          </cell>
        </row>
        <row r="2529">
          <cell r="I2529">
            <v>36.5</v>
          </cell>
          <cell r="J2529">
            <v>4670042797204</v>
          </cell>
        </row>
        <row r="2530">
          <cell r="B2530" t="str">
            <v>084-05-70</v>
          </cell>
          <cell r="C2530" t="str">
            <v>Термоусаживаемая трубка ТТУ 40/20 черная (25 м/ролл)  HLT</v>
          </cell>
          <cell r="D2530" t="str">
            <v>рул.</v>
          </cell>
          <cell r="E2530">
            <v>1</v>
          </cell>
          <cell r="F2530">
            <v>12</v>
          </cell>
          <cell r="G2530">
            <v>1.25</v>
          </cell>
        </row>
        <row r="2530">
          <cell r="I2530">
            <v>36.5</v>
          </cell>
          <cell r="J2530">
            <v>4670042797211</v>
          </cell>
        </row>
        <row r="2531">
          <cell r="B2531" t="str">
            <v>084-06-10</v>
          </cell>
          <cell r="C2531" t="str">
            <v>Термоусаживаемая трубка ТТУ 40/20 желто-зеленая (25 м/ролл) HLT</v>
          </cell>
          <cell r="D2531" t="str">
            <v>рул.</v>
          </cell>
          <cell r="E2531">
            <v>1</v>
          </cell>
          <cell r="F2531">
            <v>12</v>
          </cell>
          <cell r="G2531">
            <v>1.25</v>
          </cell>
        </row>
        <row r="2531">
          <cell r="J2531" t="str">
            <v>4630076441436</v>
          </cell>
        </row>
        <row r="2532">
          <cell r="B2532" t="str">
            <v>084-05-11</v>
          </cell>
          <cell r="C2532" t="str">
            <v>Термоусаживаемая трубка ТТУ 50/25 белая (25 м/ролл)  HLT</v>
          </cell>
          <cell r="D2532" t="str">
            <v>рул.</v>
          </cell>
          <cell r="E2532">
            <v>1</v>
          </cell>
          <cell r="F2532">
            <v>12</v>
          </cell>
          <cell r="G2532">
            <v>1.64583333333333</v>
          </cell>
        </row>
        <row r="2532">
          <cell r="I2532">
            <v>38</v>
          </cell>
          <cell r="J2532">
            <v>4670042797228</v>
          </cell>
        </row>
        <row r="2533">
          <cell r="B2533" t="str">
            <v>084-05-23</v>
          </cell>
          <cell r="C2533" t="str">
            <v>Термоусаживаемая трубка ТТУ 50/25 желтая(25 м/ролл)  HLT</v>
          </cell>
          <cell r="D2533" t="str">
            <v>рул.</v>
          </cell>
          <cell r="E2533">
            <v>1</v>
          </cell>
          <cell r="F2533">
            <v>12</v>
          </cell>
          <cell r="G2533">
            <v>1.64583333333333</v>
          </cell>
        </row>
        <row r="2533">
          <cell r="I2533">
            <v>38</v>
          </cell>
          <cell r="J2533" t="str">
            <v>4670042797235</v>
          </cell>
        </row>
        <row r="2534">
          <cell r="B2534" t="str">
            <v>084-05-35</v>
          </cell>
          <cell r="C2534" t="str">
            <v>Термоусаживаемая трубка ТТУ 50/25 зеленая (25 м/ролл)  HLT</v>
          </cell>
          <cell r="D2534" t="str">
            <v>рул.</v>
          </cell>
          <cell r="E2534">
            <v>1</v>
          </cell>
          <cell r="F2534">
            <v>12</v>
          </cell>
          <cell r="G2534">
            <v>1.64583333333333</v>
          </cell>
        </row>
        <row r="2534">
          <cell r="I2534">
            <v>38</v>
          </cell>
          <cell r="J2534" t="str">
            <v>4670042797242</v>
          </cell>
        </row>
        <row r="2535">
          <cell r="B2535" t="str">
            <v>084-05-47</v>
          </cell>
          <cell r="C2535" t="str">
            <v>Термоусаживаемая трубка ТТУ 50/25 красная (25 м/ролл)  HLT</v>
          </cell>
          <cell r="D2535" t="str">
            <v>рул.</v>
          </cell>
          <cell r="E2535">
            <v>1</v>
          </cell>
          <cell r="F2535">
            <v>12</v>
          </cell>
          <cell r="G2535">
            <v>1.64583333333333</v>
          </cell>
        </row>
        <row r="2535">
          <cell r="I2535">
            <v>38</v>
          </cell>
          <cell r="J2535" t="str">
            <v>4670042797259</v>
          </cell>
        </row>
        <row r="2536">
          <cell r="B2536" t="str">
            <v>084-05-59</v>
          </cell>
          <cell r="C2536" t="str">
            <v>Термоусаживаемая трубка ТТУ 50/25 синяя (25 м/ролл)  HLT</v>
          </cell>
          <cell r="D2536" t="str">
            <v>рул.</v>
          </cell>
          <cell r="E2536">
            <v>1</v>
          </cell>
          <cell r="F2536">
            <v>12</v>
          </cell>
          <cell r="G2536">
            <v>1.64583333333333</v>
          </cell>
        </row>
        <row r="2536">
          <cell r="I2536">
            <v>38</v>
          </cell>
          <cell r="J2536" t="str">
            <v>4670042797266</v>
          </cell>
        </row>
        <row r="2537">
          <cell r="B2537" t="str">
            <v>084-05-71</v>
          </cell>
          <cell r="C2537" t="str">
            <v>Термоусаживаемая трубка ТТУ 50/25 черная (25 м/ролл) HLT</v>
          </cell>
          <cell r="D2537" t="str">
            <v>рул.</v>
          </cell>
          <cell r="E2537">
            <v>1</v>
          </cell>
          <cell r="F2537">
            <v>12</v>
          </cell>
          <cell r="G2537">
            <v>1.64583333333333</v>
          </cell>
        </row>
        <row r="2537">
          <cell r="I2537">
            <v>38</v>
          </cell>
          <cell r="J2537" t="str">
            <v>4670042797280</v>
          </cell>
        </row>
        <row r="2538">
          <cell r="B2538" t="str">
            <v>084-06-11</v>
          </cell>
          <cell r="C2538" t="str">
            <v>Термоусаживаемая трубка ТТУ 50/25 желто-зеленая (25 м/ролл) HLT</v>
          </cell>
          <cell r="D2538" t="str">
            <v>рул.</v>
          </cell>
          <cell r="E2538">
            <v>1</v>
          </cell>
          <cell r="F2538">
            <v>12</v>
          </cell>
          <cell r="G2538">
            <v>1.64583333333333</v>
          </cell>
        </row>
        <row r="2538">
          <cell r="J2538" t="str">
            <v>4630076441443</v>
          </cell>
        </row>
        <row r="2539">
          <cell r="B2539" t="str">
            <v>084-05-12</v>
          </cell>
          <cell r="C2539" t="str">
            <v>Термоусаживаемая трубка ТТУ 60/30 белая (25 м/ролл) HLT</v>
          </cell>
          <cell r="D2539" t="str">
            <v>рул.</v>
          </cell>
          <cell r="E2539">
            <v>1</v>
          </cell>
          <cell r="F2539">
            <v>12</v>
          </cell>
          <cell r="G2539">
            <v>2.2</v>
          </cell>
        </row>
        <row r="2539">
          <cell r="J2539" t="str">
            <v>4670042797297</v>
          </cell>
        </row>
        <row r="2540">
          <cell r="B2540" t="str">
            <v>084-05-24</v>
          </cell>
          <cell r="C2540" t="str">
            <v>Термоусаживаемая трубка ТТУ 60/30 желтая(25 м/ролл) HLT</v>
          </cell>
          <cell r="D2540" t="str">
            <v>рул.</v>
          </cell>
          <cell r="E2540">
            <v>1</v>
          </cell>
          <cell r="F2540">
            <v>12</v>
          </cell>
          <cell r="G2540">
            <v>2.2</v>
          </cell>
        </row>
        <row r="2540">
          <cell r="J2540" t="str">
            <v>4670042797303</v>
          </cell>
        </row>
        <row r="2541">
          <cell r="B2541" t="str">
            <v>084-05-36</v>
          </cell>
          <cell r="C2541" t="str">
            <v>Термоусаживаемая трубка ТТУ 60/30 зеленая (25 м/ролл) HLT</v>
          </cell>
          <cell r="D2541" t="str">
            <v>рул.</v>
          </cell>
          <cell r="E2541">
            <v>1</v>
          </cell>
          <cell r="F2541">
            <v>12</v>
          </cell>
          <cell r="G2541">
            <v>2.2</v>
          </cell>
        </row>
        <row r="2541">
          <cell r="J2541" t="str">
            <v>4670042797310</v>
          </cell>
        </row>
        <row r="2542">
          <cell r="B2542" t="str">
            <v>084-05-48</v>
          </cell>
          <cell r="C2542" t="str">
            <v>Термоусаживаемая трубка ТТУ 60/30 красная (25 м/ролл) HLT</v>
          </cell>
          <cell r="D2542" t="str">
            <v>рул.</v>
          </cell>
          <cell r="E2542">
            <v>1</v>
          </cell>
          <cell r="F2542">
            <v>12</v>
          </cell>
          <cell r="G2542">
            <v>2.2</v>
          </cell>
        </row>
        <row r="2542">
          <cell r="J2542" t="str">
            <v>4670042797327</v>
          </cell>
        </row>
        <row r="2543">
          <cell r="B2543" t="str">
            <v>084-05-60</v>
          </cell>
          <cell r="C2543" t="str">
            <v>Термоусаживаемая трубка ТТУ 60/30 синяя (25 м/ролл) HLT</v>
          </cell>
          <cell r="D2543" t="str">
            <v>рул.</v>
          </cell>
          <cell r="E2543">
            <v>1</v>
          </cell>
          <cell r="F2543">
            <v>12</v>
          </cell>
          <cell r="G2543">
            <v>2.2</v>
          </cell>
        </row>
        <row r="2543">
          <cell r="J2543" t="str">
            <v>4670042797334</v>
          </cell>
        </row>
        <row r="2544">
          <cell r="B2544" t="str">
            <v>084-05-72</v>
          </cell>
          <cell r="C2544" t="str">
            <v>Термоусаживаемая трубка ТТУ 60/30 черная (25 м/ролл) HLT</v>
          </cell>
          <cell r="D2544" t="str">
            <v>рул.</v>
          </cell>
          <cell r="E2544">
            <v>1</v>
          </cell>
          <cell r="F2544">
            <v>12</v>
          </cell>
          <cell r="G2544">
            <v>2.2</v>
          </cell>
        </row>
        <row r="2544">
          <cell r="J2544" t="str">
            <v>4670042797341</v>
          </cell>
        </row>
        <row r="2545">
          <cell r="B2545" t="str">
            <v>084-06-12</v>
          </cell>
          <cell r="C2545" t="str">
            <v>Термоусаживаемая трубка ТТУ 60/30 желто-зеленая (25 м/ролл) HLT</v>
          </cell>
          <cell r="D2545" t="str">
            <v>рул.</v>
          </cell>
          <cell r="E2545">
            <v>1</v>
          </cell>
          <cell r="F2545">
            <v>12</v>
          </cell>
          <cell r="G2545">
            <v>2.2</v>
          </cell>
        </row>
        <row r="2545">
          <cell r="J2545" t="str">
            <v>4630076441450</v>
          </cell>
        </row>
        <row r="2546">
          <cell r="B2546" t="str">
            <v>084-05-086</v>
          </cell>
          <cell r="C2546" t="str">
            <v>Термоусаживаемая трубка ТТУ 80/40 белая (25 м/ролл)  HLT</v>
          </cell>
          <cell r="D2546" t="str">
            <v>рул.</v>
          </cell>
          <cell r="E2546">
            <v>1</v>
          </cell>
          <cell r="F2546">
            <v>8</v>
          </cell>
          <cell r="G2546">
            <v>0</v>
          </cell>
        </row>
        <row r="2546">
          <cell r="J2546" t="str">
            <v>4670042797358</v>
          </cell>
        </row>
        <row r="2547">
          <cell r="B2547" t="str">
            <v>084-05-087</v>
          </cell>
          <cell r="C2547" t="str">
            <v>Термоусаживаемая трубка ТТУ 80/40 желтая(25 м/ролл)  HLT</v>
          </cell>
          <cell r="D2547" t="str">
            <v>рул.</v>
          </cell>
          <cell r="E2547">
            <v>1</v>
          </cell>
          <cell r="F2547">
            <v>8</v>
          </cell>
          <cell r="G2547">
            <v>0</v>
          </cell>
        </row>
        <row r="2547">
          <cell r="J2547" t="str">
            <v>4670042797365</v>
          </cell>
        </row>
        <row r="2548">
          <cell r="B2548" t="str">
            <v>084-05-088</v>
          </cell>
          <cell r="C2548" t="str">
            <v>Термоусаживаемая трубка ТТУ 80/40 зеленая (25 м/ролл)  HLT</v>
          </cell>
          <cell r="D2548" t="str">
            <v>рул.</v>
          </cell>
          <cell r="E2548">
            <v>1</v>
          </cell>
          <cell r="F2548">
            <v>8</v>
          </cell>
          <cell r="G2548">
            <v>0</v>
          </cell>
        </row>
        <row r="2548">
          <cell r="J2548" t="str">
            <v>4670042797372</v>
          </cell>
        </row>
        <row r="2549">
          <cell r="B2549" t="str">
            <v>084-05-089</v>
          </cell>
          <cell r="C2549" t="str">
            <v>Термоусаживаемая трубка ТТУ 80/40 красная (25 м/ролл)  HLT</v>
          </cell>
          <cell r="D2549" t="str">
            <v>рул.</v>
          </cell>
          <cell r="E2549">
            <v>1</v>
          </cell>
          <cell r="F2549">
            <v>8</v>
          </cell>
          <cell r="G2549">
            <v>0</v>
          </cell>
        </row>
        <row r="2549">
          <cell r="J2549" t="str">
            <v>4670042797389</v>
          </cell>
        </row>
        <row r="2550">
          <cell r="B2550" t="str">
            <v>084-05-110</v>
          </cell>
          <cell r="C2550" t="str">
            <v>Термоусаживаемая трубка ТТУ 80/40 синяя (25 м/ролл)  HLT</v>
          </cell>
          <cell r="D2550" t="str">
            <v>рул.</v>
          </cell>
          <cell r="E2550">
            <v>1</v>
          </cell>
          <cell r="F2550">
            <v>8</v>
          </cell>
          <cell r="G2550">
            <v>0</v>
          </cell>
        </row>
        <row r="2550">
          <cell r="J2550" t="str">
            <v>4670042797396</v>
          </cell>
        </row>
        <row r="2551">
          <cell r="B2551" t="str">
            <v>084-05-111</v>
          </cell>
          <cell r="C2551" t="str">
            <v>Термоусаживаемая трубка ТТУ 80/40 черная (25 м/ролл)  HLT</v>
          </cell>
          <cell r="D2551" t="str">
            <v>рул.</v>
          </cell>
          <cell r="E2551">
            <v>1</v>
          </cell>
          <cell r="F2551">
            <v>8</v>
          </cell>
          <cell r="G2551">
            <v>0</v>
          </cell>
        </row>
        <row r="2551">
          <cell r="J2551" t="str">
            <v>4670042797402</v>
          </cell>
        </row>
        <row r="2552">
          <cell r="B2552" t="str">
            <v>084-06-016</v>
          </cell>
          <cell r="C2552" t="str">
            <v>Термоусаживаемая трубка ТТУ 80/40 желто-зеленая (25 м/ролл) HLT</v>
          </cell>
          <cell r="D2552" t="str">
            <v>рул.</v>
          </cell>
          <cell r="E2552">
            <v>1</v>
          </cell>
          <cell r="F2552">
            <v>8</v>
          </cell>
          <cell r="G2552">
            <v>0</v>
          </cell>
        </row>
        <row r="2552">
          <cell r="J2552">
            <v>4630076445922</v>
          </cell>
        </row>
        <row r="2553">
          <cell r="B2553" t="str">
            <v>084-05-120</v>
          </cell>
          <cell r="C2553" t="str">
            <v>Термоусаживаемая трубка ТТУ 100/50 белая (25 м/ролл)  HLT</v>
          </cell>
          <cell r="D2553" t="str">
            <v>рул.</v>
          </cell>
          <cell r="E2553">
            <v>1</v>
          </cell>
          <cell r="F2553">
            <v>8</v>
          </cell>
          <cell r="G2553">
            <v>0</v>
          </cell>
        </row>
        <row r="2553">
          <cell r="J2553" t="str">
            <v>4670042797419</v>
          </cell>
        </row>
        <row r="2554">
          <cell r="B2554" t="str">
            <v>084-05-121</v>
          </cell>
          <cell r="C2554" t="str">
            <v>Термоусаживаемая трубка ТТУ 100/50 желтая(25 м/ролл)  HLT</v>
          </cell>
          <cell r="D2554" t="str">
            <v>рул.</v>
          </cell>
          <cell r="E2554">
            <v>1</v>
          </cell>
          <cell r="F2554">
            <v>8</v>
          </cell>
          <cell r="G2554">
            <v>0</v>
          </cell>
        </row>
        <row r="2554">
          <cell r="J2554">
            <v>4630076445847</v>
          </cell>
        </row>
        <row r="2555">
          <cell r="B2555" t="str">
            <v>084-05-122</v>
          </cell>
          <cell r="C2555" t="str">
            <v>Термоусаживаемая трубка ТТУ 100/50 зеленая (25 м/ролл)  HLT</v>
          </cell>
          <cell r="D2555" t="str">
            <v>рул.</v>
          </cell>
          <cell r="E2555">
            <v>1</v>
          </cell>
          <cell r="F2555">
            <v>8</v>
          </cell>
          <cell r="G2555">
            <v>0</v>
          </cell>
        </row>
        <row r="2555">
          <cell r="J2555">
            <v>4630076445854</v>
          </cell>
        </row>
        <row r="2556">
          <cell r="B2556" t="str">
            <v>084-05-123</v>
          </cell>
          <cell r="C2556" t="str">
            <v>Термоусаживаемая трубка ТТУ 100/50 красная (25 м/ролл)  HLT</v>
          </cell>
          <cell r="D2556" t="str">
            <v>рул.</v>
          </cell>
          <cell r="E2556">
            <v>1</v>
          </cell>
          <cell r="F2556">
            <v>8</v>
          </cell>
          <cell r="G2556">
            <v>0</v>
          </cell>
        </row>
        <row r="2556">
          <cell r="J2556">
            <v>4630076445861</v>
          </cell>
        </row>
        <row r="2557">
          <cell r="B2557" t="str">
            <v>084-05-124</v>
          </cell>
          <cell r="C2557" t="str">
            <v>Термоусаживаемая трубка ТТУ 100/50 синяя (25 м/ролл)  HLT</v>
          </cell>
          <cell r="D2557" t="str">
            <v>рул.</v>
          </cell>
          <cell r="E2557">
            <v>1</v>
          </cell>
          <cell r="F2557">
            <v>8</v>
          </cell>
          <cell r="G2557">
            <v>0</v>
          </cell>
        </row>
        <row r="2557">
          <cell r="J2557">
            <v>4630076445878</v>
          </cell>
        </row>
        <row r="2558">
          <cell r="B2558" t="str">
            <v>084-05-125</v>
          </cell>
          <cell r="C2558" t="str">
            <v>Термоусаживаемая трубка ТТУ 100/50 черная (25 м/ролл)  HLT</v>
          </cell>
          <cell r="D2558" t="str">
            <v>рул.</v>
          </cell>
          <cell r="E2558">
            <v>1</v>
          </cell>
          <cell r="F2558">
            <v>8</v>
          </cell>
          <cell r="G2558">
            <v>0</v>
          </cell>
        </row>
        <row r="2558">
          <cell r="J2558">
            <v>4630076445885</v>
          </cell>
        </row>
        <row r="2559">
          <cell r="B2559" t="str">
            <v>084-06-017</v>
          </cell>
          <cell r="C2559" t="str">
            <v>Термоусаживаемая трубка ТТУ 100/50 желто-зеленая (25 м/ролл) HLT</v>
          </cell>
          <cell r="D2559" t="str">
            <v>рул.</v>
          </cell>
          <cell r="E2559">
            <v>1</v>
          </cell>
          <cell r="F2559">
            <v>8</v>
          </cell>
          <cell r="G2559">
            <v>0</v>
          </cell>
        </row>
        <row r="2559">
          <cell r="J2559">
            <v>4630076445939</v>
          </cell>
        </row>
        <row r="2560">
          <cell r="B2560" t="str">
            <v>085-05-170</v>
          </cell>
          <cell r="C2560" t="str">
            <v>Термоусаживаемая трубка ТТУ 120/60 белая (25 м/ролл) HLT</v>
          </cell>
          <cell r="D2560" t="str">
            <v>рул.</v>
          </cell>
          <cell r="E2560">
            <v>1</v>
          </cell>
        </row>
        <row r="2560">
          <cell r="J2560">
            <v>4650358701935</v>
          </cell>
        </row>
        <row r="2561">
          <cell r="B2561" t="str">
            <v>085-05-171</v>
          </cell>
          <cell r="C2561" t="str">
            <v>Термоусаживаемая трубка ТТУ 120/60 желтая(25 м/ролл) HLT</v>
          </cell>
          <cell r="D2561" t="str">
            <v>рул.</v>
          </cell>
          <cell r="E2561">
            <v>1</v>
          </cell>
        </row>
        <row r="2561">
          <cell r="J2561">
            <v>4650358701942</v>
          </cell>
        </row>
        <row r="2562">
          <cell r="B2562" t="str">
            <v>085-05-172</v>
          </cell>
          <cell r="C2562" t="str">
            <v>Термоусаживаемая трубка ТТУ 120/60 зеленая (25 м/ролл) HLT</v>
          </cell>
          <cell r="D2562" t="str">
            <v>рул.</v>
          </cell>
          <cell r="E2562">
            <v>1</v>
          </cell>
        </row>
        <row r="2562">
          <cell r="J2562">
            <v>4650358701959</v>
          </cell>
        </row>
        <row r="2563">
          <cell r="B2563" t="str">
            <v>085-05-173</v>
          </cell>
          <cell r="C2563" t="str">
            <v>Термоусаживаемая трубка ТТУ 120/60 красная (25 м/ролл) HLT</v>
          </cell>
          <cell r="D2563" t="str">
            <v>рул.</v>
          </cell>
          <cell r="E2563">
            <v>1</v>
          </cell>
        </row>
        <row r="2563">
          <cell r="J2563">
            <v>4650358701966</v>
          </cell>
        </row>
        <row r="2564">
          <cell r="B2564" t="str">
            <v>085-05-174</v>
          </cell>
          <cell r="C2564" t="str">
            <v>Термоусаживаемая трубка ТТУ 120/60 синяя (25 м/ролл) HLT</v>
          </cell>
          <cell r="D2564" t="str">
            <v>рул.</v>
          </cell>
          <cell r="E2564">
            <v>1</v>
          </cell>
        </row>
        <row r="2564">
          <cell r="J2564">
            <v>4650358701973</v>
          </cell>
        </row>
        <row r="2565">
          <cell r="B2565" t="str">
            <v>085-05-175</v>
          </cell>
          <cell r="C2565" t="str">
            <v>Термоусаживаемая трубка ТТУ 120/60 черная (25 м/ролл) HLT</v>
          </cell>
          <cell r="D2565" t="str">
            <v>рул.</v>
          </cell>
          <cell r="E2565">
            <v>1</v>
          </cell>
        </row>
        <row r="2565">
          <cell r="J2565">
            <v>4650358701980</v>
          </cell>
        </row>
        <row r="2566">
          <cell r="B2566" t="str">
            <v>084-06-133</v>
          </cell>
          <cell r="C2566" t="str">
            <v>Термоусаживаемая трубка ТТУ 120/60 желто-зеленая (25 м/ролл) HLT</v>
          </cell>
          <cell r="D2566" t="str">
            <v>рул.</v>
          </cell>
          <cell r="E2566">
            <v>1</v>
          </cell>
        </row>
        <row r="2566">
          <cell r="J2566">
            <v>4650358701997</v>
          </cell>
        </row>
        <row r="2567">
          <cell r="B2567" t="str">
            <v>084-05-130</v>
          </cell>
          <cell r="C2567" t="str">
            <v>Термоусаживаемая трубка ТТУ 150/75 белая (25 м/ролл)  HLT</v>
          </cell>
          <cell r="D2567" t="str">
            <v>рул.</v>
          </cell>
          <cell r="E2567">
            <v>1</v>
          </cell>
          <cell r="F2567">
            <v>4</v>
          </cell>
          <cell r="G2567">
            <v>0</v>
          </cell>
        </row>
        <row r="2567">
          <cell r="J2567">
            <v>4630076445892</v>
          </cell>
        </row>
        <row r="2568">
          <cell r="B2568" t="str">
            <v>084-05-131</v>
          </cell>
          <cell r="C2568" t="str">
            <v>Термоусаживаемая трубка ТТУ 150/75 желтая(25 м/ролл)  HLT</v>
          </cell>
          <cell r="D2568" t="str">
            <v>рул.</v>
          </cell>
          <cell r="E2568">
            <v>1</v>
          </cell>
          <cell r="F2568">
            <v>4</v>
          </cell>
          <cell r="G2568">
            <v>0</v>
          </cell>
        </row>
        <row r="2568">
          <cell r="J2568">
            <v>4630076445908</v>
          </cell>
        </row>
        <row r="2569">
          <cell r="B2569" t="str">
            <v>084-05-132</v>
          </cell>
          <cell r="C2569" t="str">
            <v>Термоусаживаемая трубка ТТУ 150/75 зеленая (25 м/ролл)  HLT</v>
          </cell>
          <cell r="D2569" t="str">
            <v>рул.</v>
          </cell>
          <cell r="E2569">
            <v>1</v>
          </cell>
          <cell r="F2569">
            <v>4</v>
          </cell>
          <cell r="G2569">
            <v>0</v>
          </cell>
        </row>
        <row r="2569">
          <cell r="J2569">
            <v>4630076445618</v>
          </cell>
        </row>
        <row r="2570">
          <cell r="B2570" t="str">
            <v>084-05-133</v>
          </cell>
          <cell r="C2570" t="str">
            <v>Термоусаживаемая трубка ТТУ 150/75 красная (25 м/ролл)  HLT</v>
          </cell>
          <cell r="D2570" t="str">
            <v>рул.</v>
          </cell>
          <cell r="E2570">
            <v>1</v>
          </cell>
          <cell r="F2570">
            <v>4</v>
          </cell>
          <cell r="G2570">
            <v>0</v>
          </cell>
        </row>
        <row r="2570">
          <cell r="J2570">
            <v>4630076445632</v>
          </cell>
        </row>
        <row r="2571">
          <cell r="B2571" t="str">
            <v>084-05-134</v>
          </cell>
          <cell r="C2571" t="str">
            <v>Термоусаживаемая трубка ТТУ 150/75 синяя (25 м/ролл)  HLT</v>
          </cell>
          <cell r="D2571" t="str">
            <v>рул.</v>
          </cell>
          <cell r="E2571">
            <v>1</v>
          </cell>
          <cell r="F2571">
            <v>4</v>
          </cell>
          <cell r="G2571">
            <v>0</v>
          </cell>
        </row>
        <row r="2571">
          <cell r="J2571">
            <v>4630076445649</v>
          </cell>
        </row>
        <row r="2572">
          <cell r="B2572" t="str">
            <v>084-05-135</v>
          </cell>
          <cell r="C2572" t="str">
            <v>Термоусаживаемая трубка ТТУ 150/75 черная (25 м/ролл)  HLT</v>
          </cell>
          <cell r="D2572" t="str">
            <v>рул.</v>
          </cell>
          <cell r="E2572">
            <v>1</v>
          </cell>
          <cell r="F2572">
            <v>4</v>
          </cell>
          <cell r="G2572">
            <v>0</v>
          </cell>
        </row>
        <row r="2572">
          <cell r="J2572">
            <v>4630076445755</v>
          </cell>
        </row>
        <row r="2573">
          <cell r="B2573" t="str">
            <v>084-06-018</v>
          </cell>
          <cell r="C2573" t="str">
            <v>Термоусаживаемая трубка ТТУ 150/75 желто-зеленая (25 м/ролл) HLT</v>
          </cell>
          <cell r="D2573" t="str">
            <v>рул.</v>
          </cell>
          <cell r="E2573">
            <v>1</v>
          </cell>
          <cell r="F2573">
            <v>4</v>
          </cell>
          <cell r="G2573">
            <v>0</v>
          </cell>
        </row>
        <row r="2573">
          <cell r="J2573">
            <v>4630076445946</v>
          </cell>
        </row>
        <row r="2574">
          <cell r="B2574" t="str">
            <v>Термоусаживаемые материалы ТТУнг</v>
          </cell>
        </row>
        <row r="2575">
          <cell r="B2575" t="str">
            <v>084-05-002</v>
          </cell>
          <cell r="C2575" t="str">
            <v>Термоусаживаемая трубка ТУТнг 4/2 белая (200 м/ролл) HLT</v>
          </cell>
          <cell r="D2575" t="str">
            <v>ролл</v>
          </cell>
        </row>
        <row r="2575">
          <cell r="J2575">
            <v>4630076447728</v>
          </cell>
        </row>
        <row r="2576">
          <cell r="B2576" t="str">
            <v>084-05-014</v>
          </cell>
          <cell r="C2576" t="str">
            <v>Термоусаживаемая трубка ТУТнг 4/2 желтая (200 м/ролл) HLT</v>
          </cell>
          <cell r="D2576" t="str">
            <v>ролл</v>
          </cell>
        </row>
        <row r="2576">
          <cell r="J2576">
            <v>4630076447735</v>
          </cell>
        </row>
        <row r="2577">
          <cell r="B2577" t="str">
            <v>084-05-026</v>
          </cell>
          <cell r="C2577" t="str">
            <v>Термоусаживаемая трубка ТУТнг 4/2 зеленая (200 м/ролл) HLT</v>
          </cell>
          <cell r="D2577" t="str">
            <v>ролл</v>
          </cell>
        </row>
        <row r="2577">
          <cell r="J2577">
            <v>4630076447742</v>
          </cell>
        </row>
        <row r="2578">
          <cell r="B2578" t="str">
            <v>084-05-038</v>
          </cell>
          <cell r="C2578" t="str">
            <v>Термоусаживаемая трубка ТУТнг 4/2 красная (200 м/ролл) HLT</v>
          </cell>
          <cell r="D2578" t="str">
            <v>ролл</v>
          </cell>
        </row>
        <row r="2578">
          <cell r="J2578">
            <v>4630076447759</v>
          </cell>
        </row>
        <row r="2579">
          <cell r="B2579" t="str">
            <v>084-05-050</v>
          </cell>
          <cell r="C2579" t="str">
            <v>Термоусаживаемая трубка ТУТнг 4/2 синяя (200 м/ролл) HLT</v>
          </cell>
          <cell r="D2579" t="str">
            <v>ролл</v>
          </cell>
        </row>
        <row r="2579">
          <cell r="J2579">
            <v>4630076447766</v>
          </cell>
        </row>
        <row r="2580">
          <cell r="B2580" t="str">
            <v>084-05-062</v>
          </cell>
          <cell r="C2580" t="str">
            <v>Термоусаживаемая трубка ТУТнг 4/2 черная (200 м/ролл) HLT</v>
          </cell>
          <cell r="D2580" t="str">
            <v>ролл</v>
          </cell>
        </row>
        <row r="2580">
          <cell r="J2580">
            <v>4630076447773</v>
          </cell>
        </row>
        <row r="2581">
          <cell r="B2581" t="str">
            <v>084-06-002</v>
          </cell>
          <cell r="C2581" t="str">
            <v>Термоусаживаемая трубка ТУТнг 4/2 желто-зеленая (200 м/ролл) HLT</v>
          </cell>
          <cell r="D2581" t="str">
            <v>ролл</v>
          </cell>
        </row>
        <row r="2581">
          <cell r="J2581">
            <v>4630076447780</v>
          </cell>
        </row>
        <row r="2582">
          <cell r="B2582" t="str">
            <v>084-05-003</v>
          </cell>
          <cell r="C2582" t="str">
            <v>Термоусаживаемая трубка ТУТнг 6/3 белая (100 м/ролл) HLT</v>
          </cell>
          <cell r="D2582" t="str">
            <v>ролл</v>
          </cell>
        </row>
        <row r="2582">
          <cell r="J2582">
            <v>4630076447797</v>
          </cell>
        </row>
        <row r="2583">
          <cell r="B2583" t="str">
            <v>084-05-015</v>
          </cell>
          <cell r="C2583" t="str">
            <v>Термоусаживаемая трубка ТУТнг 6/3 желтая (100 м/ролл) HLT</v>
          </cell>
          <cell r="D2583" t="str">
            <v>ролл</v>
          </cell>
        </row>
        <row r="2583">
          <cell r="J2583">
            <v>4630076447803</v>
          </cell>
        </row>
        <row r="2584">
          <cell r="B2584" t="str">
            <v>084-05-027</v>
          </cell>
          <cell r="C2584" t="str">
            <v>Термоусаживаемая трубка ТУТнг 6/3 зеленая (100 м/ролл) HLT</v>
          </cell>
          <cell r="D2584" t="str">
            <v>ролл</v>
          </cell>
        </row>
        <row r="2584">
          <cell r="J2584">
            <v>4630076447810</v>
          </cell>
        </row>
        <row r="2585">
          <cell r="B2585" t="str">
            <v>084-05-039</v>
          </cell>
          <cell r="C2585" t="str">
            <v>Термоусаживаемая трубка ТУТнг 6/3 красная (100 м/ролл) HLT</v>
          </cell>
          <cell r="D2585" t="str">
            <v>ролл</v>
          </cell>
        </row>
        <row r="2585">
          <cell r="J2585">
            <v>4630076447827</v>
          </cell>
        </row>
        <row r="2586">
          <cell r="B2586" t="str">
            <v>084-05-051</v>
          </cell>
          <cell r="C2586" t="str">
            <v>Термоусаживаемая трубка ТУТнг 6/3 синяя (100 м/ролл) HLT</v>
          </cell>
          <cell r="D2586" t="str">
            <v>ролл</v>
          </cell>
        </row>
        <row r="2586">
          <cell r="J2586">
            <v>4630076447834</v>
          </cell>
        </row>
        <row r="2587">
          <cell r="B2587" t="str">
            <v>084-05-063</v>
          </cell>
          <cell r="C2587" t="str">
            <v>Термоусаживаемая трубка ТУТнг 6/3 черная (100 м/ролл) HLT</v>
          </cell>
          <cell r="D2587" t="str">
            <v>ролл</v>
          </cell>
        </row>
        <row r="2587">
          <cell r="J2587">
            <v>4630076447841</v>
          </cell>
        </row>
        <row r="2588">
          <cell r="B2588" t="str">
            <v>084-06-003</v>
          </cell>
          <cell r="C2588" t="str">
            <v>Термоусаживаемая трубка ТУТнг 6/3 желто-зеленая (100 м/ролл) HLT</v>
          </cell>
          <cell r="D2588" t="str">
            <v>ролл</v>
          </cell>
        </row>
        <row r="2588">
          <cell r="J2588">
            <v>4630076447858</v>
          </cell>
        </row>
        <row r="2589">
          <cell r="B2589" t="str">
            <v>084-05-004</v>
          </cell>
          <cell r="C2589" t="str">
            <v>Термоусаживаемая трубка ТУТнг 8/4 белая (100 м/ролл) HLT</v>
          </cell>
          <cell r="D2589" t="str">
            <v>ролл</v>
          </cell>
        </row>
        <row r="2589">
          <cell r="J2589">
            <v>4630076447865</v>
          </cell>
        </row>
        <row r="2590">
          <cell r="B2590" t="str">
            <v>084-05-016</v>
          </cell>
          <cell r="C2590" t="str">
            <v>Термоусаживаемая трубка ТУТнг 8/4 желтая (100 м/ролл) HLT</v>
          </cell>
          <cell r="D2590" t="str">
            <v>ролл</v>
          </cell>
        </row>
        <row r="2590">
          <cell r="J2590">
            <v>4630076447872</v>
          </cell>
        </row>
        <row r="2591">
          <cell r="B2591" t="str">
            <v>084-05-028</v>
          </cell>
          <cell r="C2591" t="str">
            <v>Термоусаживаемая трубка ТУТнг 8/4 зеленая (100 м/ролл) HLT</v>
          </cell>
          <cell r="D2591" t="str">
            <v>ролл</v>
          </cell>
        </row>
        <row r="2591">
          <cell r="J2591">
            <v>4630076447889</v>
          </cell>
        </row>
        <row r="2592">
          <cell r="B2592" t="str">
            <v>084-05-040</v>
          </cell>
          <cell r="C2592" t="str">
            <v>Термоусаживаемая трубка ТУТнг 8/4 красная (100 м/ролл) HLT</v>
          </cell>
          <cell r="D2592" t="str">
            <v>ролл</v>
          </cell>
        </row>
        <row r="2592">
          <cell r="J2592">
            <v>4630076447896</v>
          </cell>
        </row>
        <row r="2593">
          <cell r="B2593" t="str">
            <v>084-05-052</v>
          </cell>
          <cell r="C2593" t="str">
            <v>Термоусаживаемая трубка ТУТнг 8/4 синяя (100 м/ролл) HLT</v>
          </cell>
          <cell r="D2593" t="str">
            <v>ролл</v>
          </cell>
        </row>
        <row r="2593">
          <cell r="J2593">
            <v>4630076447902</v>
          </cell>
        </row>
        <row r="2594">
          <cell r="B2594" t="str">
            <v>084-05-064</v>
          </cell>
          <cell r="C2594" t="str">
            <v>Термоусаживаемая трубка ТУТнг 8/4 черная (100 м/ролл) HLT</v>
          </cell>
          <cell r="D2594" t="str">
            <v>ролл</v>
          </cell>
        </row>
        <row r="2594">
          <cell r="J2594">
            <v>4630076447919</v>
          </cell>
        </row>
        <row r="2595">
          <cell r="B2595" t="str">
            <v>084-06-004</v>
          </cell>
          <cell r="C2595" t="str">
            <v>Термоусаживаемая трубка ТУТнг 8/4 желто-зеленая (100 м/ролл) HLT</v>
          </cell>
          <cell r="D2595" t="str">
            <v>ролл</v>
          </cell>
        </row>
        <row r="2595">
          <cell r="J2595">
            <v>4630076447926</v>
          </cell>
        </row>
        <row r="2596">
          <cell r="B2596" t="str">
            <v>084-05-005</v>
          </cell>
          <cell r="C2596" t="str">
            <v>Термоусаживаемая трубка ТУТнг 10/5 белая (100 м/ролл) HLT</v>
          </cell>
          <cell r="D2596" t="str">
            <v>ролл</v>
          </cell>
        </row>
        <row r="2596">
          <cell r="J2596">
            <v>4630076447933</v>
          </cell>
        </row>
        <row r="2597">
          <cell r="B2597" t="str">
            <v>084-05-017</v>
          </cell>
          <cell r="C2597" t="str">
            <v>Термоусаживаемая трубка ТУТнг 10/5 желтая (100 м/ролл) HLT</v>
          </cell>
          <cell r="D2597" t="str">
            <v>ролл</v>
          </cell>
        </row>
        <row r="2597">
          <cell r="J2597">
            <v>4630076447940</v>
          </cell>
        </row>
        <row r="2598">
          <cell r="B2598" t="str">
            <v>084-05-029</v>
          </cell>
          <cell r="C2598" t="str">
            <v>Термоусаживаемая трубка ТУТнг 10/5 зеленая (100 м/ролл) HLT</v>
          </cell>
          <cell r="D2598" t="str">
            <v>ролл</v>
          </cell>
        </row>
        <row r="2598">
          <cell r="J2598">
            <v>4630076447957</v>
          </cell>
        </row>
        <row r="2599">
          <cell r="B2599" t="str">
            <v>084-05-041</v>
          </cell>
          <cell r="C2599" t="str">
            <v>Термоусаживаемая трубка ТУТнг 10/5 красная (100 м/ролл) HLT</v>
          </cell>
          <cell r="D2599" t="str">
            <v>ролл</v>
          </cell>
        </row>
        <row r="2599">
          <cell r="J2599">
            <v>4630076447964</v>
          </cell>
        </row>
        <row r="2600">
          <cell r="B2600" t="str">
            <v>084-05-053</v>
          </cell>
          <cell r="C2600" t="str">
            <v>Термоусаживаемая трубка ТУТнг 10/5 синяя (100 м/ролл) HLT</v>
          </cell>
          <cell r="D2600" t="str">
            <v>ролл</v>
          </cell>
        </row>
        <row r="2600">
          <cell r="J2600">
            <v>4630076447971</v>
          </cell>
        </row>
        <row r="2601">
          <cell r="B2601" t="str">
            <v>084-05-065</v>
          </cell>
          <cell r="C2601" t="str">
            <v>Термоусаживаемая трубка ТУТнг 10/5 черная (100 м/ролл) HLT</v>
          </cell>
          <cell r="D2601" t="str">
            <v>ролл</v>
          </cell>
        </row>
        <row r="2601">
          <cell r="J2601">
            <v>4630076447988</v>
          </cell>
        </row>
        <row r="2602">
          <cell r="B2602" t="str">
            <v>084-06-005</v>
          </cell>
          <cell r="C2602" t="str">
            <v>Термоусаживаемая трубка ТУТнг 10/5 желто-зеленая (100 м/ролл) HLT</v>
          </cell>
          <cell r="D2602" t="str">
            <v>ролл</v>
          </cell>
        </row>
        <row r="2602">
          <cell r="J2602">
            <v>4630076447995</v>
          </cell>
        </row>
        <row r="2603">
          <cell r="B2603" t="str">
            <v>084-05-006</v>
          </cell>
          <cell r="C2603" t="str">
            <v>Термоусаживаемая трубка ТУТнг 12/6 белая (100 м/ролл) HLT</v>
          </cell>
          <cell r="D2603" t="str">
            <v>ролл</v>
          </cell>
        </row>
        <row r="2603">
          <cell r="J2603">
            <v>4630076448008</v>
          </cell>
        </row>
        <row r="2604">
          <cell r="B2604" t="str">
            <v>084-05-018</v>
          </cell>
          <cell r="C2604" t="str">
            <v>Термоусаживаемая трубка ТУТнг 12/6 желтая (100 м/ролл) HLT</v>
          </cell>
          <cell r="D2604" t="str">
            <v>ролл</v>
          </cell>
        </row>
        <row r="2604">
          <cell r="J2604">
            <v>4630076448015</v>
          </cell>
        </row>
        <row r="2605">
          <cell r="B2605" t="str">
            <v>084-05-030</v>
          </cell>
          <cell r="C2605" t="str">
            <v>Термоусаживаемая трубка ТУТнг 12/6 зеленая (100 м/ролл) HLT</v>
          </cell>
          <cell r="D2605" t="str">
            <v>ролл</v>
          </cell>
        </row>
        <row r="2605">
          <cell r="J2605">
            <v>4630076448022</v>
          </cell>
        </row>
        <row r="2606">
          <cell r="B2606" t="str">
            <v>084-05-042</v>
          </cell>
          <cell r="C2606" t="str">
            <v>Термоусаживаемая трубка ТУТнг 12/6 красная (100 м/ролл) HLT</v>
          </cell>
          <cell r="D2606" t="str">
            <v>ролл</v>
          </cell>
        </row>
        <row r="2606">
          <cell r="J2606">
            <v>4630076448039</v>
          </cell>
        </row>
        <row r="2607">
          <cell r="B2607" t="str">
            <v>084-05-054</v>
          </cell>
          <cell r="C2607" t="str">
            <v>Термоусаживаемая трубка ТУТнг 12/6 синяя (100 м/ролл) HLT</v>
          </cell>
          <cell r="D2607" t="str">
            <v>ролл</v>
          </cell>
        </row>
        <row r="2607">
          <cell r="J2607">
            <v>4630076448046</v>
          </cell>
        </row>
        <row r="2608">
          <cell r="B2608" t="str">
            <v>084-05-066</v>
          </cell>
          <cell r="C2608" t="str">
            <v>Термоусаживаемая трубка ТУТнг 12/6 черная (100 м/ролл) HLT</v>
          </cell>
          <cell r="D2608" t="str">
            <v>ролл</v>
          </cell>
        </row>
        <row r="2608">
          <cell r="J2608">
            <v>4630076448053</v>
          </cell>
        </row>
        <row r="2609">
          <cell r="B2609" t="str">
            <v>084-06-006</v>
          </cell>
          <cell r="C2609" t="str">
            <v>Термоусаживаемая трубка ТУТнг 12/6 желто-зеленая (100 м/ролл) HLT</v>
          </cell>
          <cell r="D2609" t="str">
            <v>ролл</v>
          </cell>
        </row>
        <row r="2609">
          <cell r="J2609">
            <v>4630076448060</v>
          </cell>
        </row>
        <row r="2610">
          <cell r="B2610" t="str">
            <v>084-05-080</v>
          </cell>
          <cell r="C2610" t="str">
            <v>Термоусаживаемая трубка ТУТнг 14/7 белая (100 м/ролл) HLT</v>
          </cell>
          <cell r="D2610" t="str">
            <v>ролл</v>
          </cell>
        </row>
        <row r="2610">
          <cell r="J2610">
            <v>4630076448077</v>
          </cell>
        </row>
        <row r="2611">
          <cell r="B2611" t="str">
            <v>084-05-081</v>
          </cell>
          <cell r="C2611" t="str">
            <v>Термоусаживаемая трубка ТУТнг 14/7 желтая (100 м/ролл) HLT</v>
          </cell>
          <cell r="D2611" t="str">
            <v>ролл</v>
          </cell>
        </row>
        <row r="2611">
          <cell r="J2611">
            <v>4630076448084</v>
          </cell>
        </row>
        <row r="2612">
          <cell r="B2612" t="str">
            <v>084-05-082</v>
          </cell>
          <cell r="C2612" t="str">
            <v>Термоусаживаемая трубка ТУТнг 14/7 зеленая (100 м/ролл) HLT</v>
          </cell>
          <cell r="D2612" t="str">
            <v>ролл</v>
          </cell>
        </row>
        <row r="2612">
          <cell r="J2612">
            <v>4630076448091</v>
          </cell>
        </row>
        <row r="2613">
          <cell r="B2613" t="str">
            <v>084-05-083</v>
          </cell>
          <cell r="C2613" t="str">
            <v>Термоусаживаемая трубка ТУТнг 14/7 красная (100 м/ролл) HLT</v>
          </cell>
          <cell r="D2613" t="str">
            <v>ролл</v>
          </cell>
        </row>
        <row r="2613">
          <cell r="J2613">
            <v>4630076448107</v>
          </cell>
        </row>
        <row r="2614">
          <cell r="B2614" t="str">
            <v>084-05-084</v>
          </cell>
          <cell r="C2614" t="str">
            <v>Термоусаживаемая трубка ТУТнг 14/7 синяя (100 м/ролл) HLT</v>
          </cell>
          <cell r="D2614" t="str">
            <v>ролл</v>
          </cell>
        </row>
        <row r="2614">
          <cell r="J2614">
            <v>4630076448114</v>
          </cell>
        </row>
        <row r="2615">
          <cell r="B2615" t="str">
            <v>084-05-085</v>
          </cell>
          <cell r="C2615" t="str">
            <v>Термоусаживаемая трубка ТУТнг 14/7 черная (100 м/ролл) HLT</v>
          </cell>
          <cell r="D2615" t="str">
            <v>ролл</v>
          </cell>
        </row>
        <row r="2615">
          <cell r="J2615">
            <v>4630076448121</v>
          </cell>
        </row>
        <row r="2616">
          <cell r="B2616" t="str">
            <v>084-06-014</v>
          </cell>
          <cell r="C2616" t="str">
            <v>Термоусаживаемая трубка ТУТнг 14/7 желто-зеленая (100 м/ролл) HLT</v>
          </cell>
          <cell r="D2616" t="str">
            <v>ролл</v>
          </cell>
        </row>
        <row r="2616">
          <cell r="J2616">
            <v>4630076448138</v>
          </cell>
        </row>
        <row r="2617">
          <cell r="B2617" t="str">
            <v>084-05-007</v>
          </cell>
          <cell r="C2617" t="str">
            <v>Термоусаживаемая трубка ТУТнг 16/8 белая (100 м/ролл) HLT</v>
          </cell>
          <cell r="D2617" t="str">
            <v>ролл</v>
          </cell>
        </row>
        <row r="2617">
          <cell r="J2617">
            <v>4630076448145</v>
          </cell>
        </row>
        <row r="2618">
          <cell r="B2618" t="str">
            <v>084-05-019</v>
          </cell>
          <cell r="C2618" t="str">
            <v>Термоусаживаемая трубка ТУТнг 16/8 желтая (100 м/ролл) HLT</v>
          </cell>
          <cell r="D2618" t="str">
            <v>ролл</v>
          </cell>
        </row>
        <row r="2618">
          <cell r="J2618">
            <v>4630076448152</v>
          </cell>
        </row>
        <row r="2619">
          <cell r="B2619" t="str">
            <v>084-05-031</v>
          </cell>
          <cell r="C2619" t="str">
            <v>Термоусаживаемая трубка ТУТнг 16/8 зеленая (100 м/ролл) HLT</v>
          </cell>
          <cell r="D2619" t="str">
            <v>ролл</v>
          </cell>
        </row>
        <row r="2619">
          <cell r="J2619">
            <v>4630076448169</v>
          </cell>
        </row>
        <row r="2620">
          <cell r="B2620" t="str">
            <v>084-05-043</v>
          </cell>
          <cell r="C2620" t="str">
            <v>Термоусаживаемая трубка ТУТнг 16/8 красная (100 м/ролл) HLT</v>
          </cell>
          <cell r="D2620" t="str">
            <v>ролл</v>
          </cell>
        </row>
        <row r="2620">
          <cell r="J2620">
            <v>4630076448176</v>
          </cell>
        </row>
        <row r="2621">
          <cell r="B2621" t="str">
            <v>084-05-055</v>
          </cell>
          <cell r="C2621" t="str">
            <v>Термоусаживаемая трубка ТУТнг 16/8 синяя (100 м/ролл) HLT</v>
          </cell>
          <cell r="D2621" t="str">
            <v>ролл</v>
          </cell>
        </row>
        <row r="2621">
          <cell r="J2621">
            <v>4630076448183</v>
          </cell>
        </row>
        <row r="2622">
          <cell r="B2622" t="str">
            <v>084-05-067</v>
          </cell>
          <cell r="C2622" t="str">
            <v>Термоусаживаемая трубка ТУТнг 16/8 черная (100 м/ролл) HLT</v>
          </cell>
          <cell r="D2622" t="str">
            <v>ролл</v>
          </cell>
        </row>
        <row r="2622">
          <cell r="J2622">
            <v>4630076448190</v>
          </cell>
        </row>
        <row r="2623">
          <cell r="B2623" t="str">
            <v>084-06-007</v>
          </cell>
          <cell r="C2623" t="str">
            <v>Термоусаживаемая трубка ТУТнг 16/8 желто-зеленая (100 м/ролл) HLT</v>
          </cell>
          <cell r="D2623" t="str">
            <v>ролл</v>
          </cell>
        </row>
        <row r="2623">
          <cell r="J2623">
            <v>4630076448206</v>
          </cell>
        </row>
        <row r="2624">
          <cell r="B2624" t="str">
            <v>084-05-008</v>
          </cell>
          <cell r="C2624" t="str">
            <v>Термоусаживаемая трубка ТУТнг 20/10 белая (100 м/ролл) HLT</v>
          </cell>
          <cell r="D2624" t="str">
            <v>ролл</v>
          </cell>
        </row>
        <row r="2624">
          <cell r="J2624">
            <v>4630076448213</v>
          </cell>
        </row>
        <row r="2625">
          <cell r="B2625" t="str">
            <v>084-05-020</v>
          </cell>
          <cell r="C2625" t="str">
            <v>Термоусаживаемая трубка ТУТнг 20/10 желтая (100 м/ролл) HLT</v>
          </cell>
          <cell r="D2625" t="str">
            <v>ролл</v>
          </cell>
        </row>
        <row r="2625">
          <cell r="J2625">
            <v>4630076448220</v>
          </cell>
        </row>
        <row r="2626">
          <cell r="B2626" t="str">
            <v>084-05-032</v>
          </cell>
          <cell r="C2626" t="str">
            <v>Термоусаживаемая трубка ТУТнг 20/10 зеленая (100 м/ролл) HLT</v>
          </cell>
          <cell r="D2626" t="str">
            <v>ролл</v>
          </cell>
        </row>
        <row r="2626">
          <cell r="J2626">
            <v>4630076448237</v>
          </cell>
        </row>
        <row r="2627">
          <cell r="B2627" t="str">
            <v>084-05-044</v>
          </cell>
          <cell r="C2627" t="str">
            <v>Термоусаживаемая трубка ТУТнг 20/10 красная (100 м/ролл) HLT</v>
          </cell>
          <cell r="D2627" t="str">
            <v>ролл</v>
          </cell>
        </row>
        <row r="2627">
          <cell r="J2627">
            <v>4630076448244</v>
          </cell>
        </row>
        <row r="2628">
          <cell r="B2628" t="str">
            <v>084-05-056</v>
          </cell>
          <cell r="C2628" t="str">
            <v>Термоусаживаемая трубка ТУТнг 20/10 синяя (100 м/ролл) HLT</v>
          </cell>
          <cell r="D2628" t="str">
            <v>ролл</v>
          </cell>
        </row>
        <row r="2628">
          <cell r="J2628">
            <v>4630076448251</v>
          </cell>
        </row>
        <row r="2629">
          <cell r="B2629" t="str">
            <v>084-05-068</v>
          </cell>
          <cell r="C2629" t="str">
            <v>Термоусаживаемая трубка ТУТнг 20/10 черная (100 м/ролл) HLT</v>
          </cell>
          <cell r="D2629" t="str">
            <v>ролл</v>
          </cell>
        </row>
        <row r="2629">
          <cell r="J2629">
            <v>4630076448268</v>
          </cell>
        </row>
        <row r="2630">
          <cell r="B2630" t="str">
            <v>084-06-008</v>
          </cell>
          <cell r="C2630" t="str">
            <v>Термоусаживаемая трубка ТУТнг 20/10 желто-зеленая (100 м/ролл) HLT</v>
          </cell>
          <cell r="D2630" t="str">
            <v>ролл</v>
          </cell>
        </row>
        <row r="2630">
          <cell r="J2630">
            <v>4630076448275</v>
          </cell>
        </row>
        <row r="2631">
          <cell r="B2631" t="str">
            <v>084-05-100</v>
          </cell>
          <cell r="C2631" t="str">
            <v>Термоусаживаемая трубка ТУТнг 25/12,5 белая (50 м/ролл) HLT</v>
          </cell>
          <cell r="D2631" t="str">
            <v>ролл</v>
          </cell>
        </row>
        <row r="2631">
          <cell r="J2631">
            <v>4630076448282</v>
          </cell>
        </row>
        <row r="2632">
          <cell r="B2632" t="str">
            <v>084-05-101</v>
          </cell>
          <cell r="C2632" t="str">
            <v>Термоусаживаемая трубка ТУТнг 25/12,5 желтая (50 м/ролл) HLT</v>
          </cell>
          <cell r="D2632" t="str">
            <v>ролл</v>
          </cell>
        </row>
        <row r="2632">
          <cell r="J2632">
            <v>4630076448299</v>
          </cell>
        </row>
        <row r="2633">
          <cell r="B2633" t="str">
            <v>084-05-102</v>
          </cell>
          <cell r="C2633" t="str">
            <v>Термоусаживаемая трубка ТУТнг 25/12,5 зеленая (50 м/ролл) HLT</v>
          </cell>
          <cell r="D2633" t="str">
            <v>ролл</v>
          </cell>
        </row>
        <row r="2633">
          <cell r="J2633">
            <v>4630076448305</v>
          </cell>
        </row>
        <row r="2634">
          <cell r="B2634" t="str">
            <v>084-05-103</v>
          </cell>
          <cell r="C2634" t="str">
            <v>Термоусаживаемая трубка ТУТнг 25/12,5 красная (50 м/ролл) HLT</v>
          </cell>
          <cell r="D2634" t="str">
            <v>ролл</v>
          </cell>
        </row>
        <row r="2634">
          <cell r="J2634">
            <v>4630076448312</v>
          </cell>
        </row>
        <row r="2635">
          <cell r="B2635" t="str">
            <v>084-05-104</v>
          </cell>
          <cell r="C2635" t="str">
            <v>Термоусаживаемая трубка ТУТнг 25/12,5 синий (50 м/ролл) HLT</v>
          </cell>
          <cell r="D2635" t="str">
            <v>ролл</v>
          </cell>
        </row>
        <row r="2635">
          <cell r="J2635">
            <v>4630076448329</v>
          </cell>
        </row>
        <row r="2636">
          <cell r="B2636" t="str">
            <v>084-05-105</v>
          </cell>
          <cell r="C2636" t="str">
            <v>Термоусаживаемая трубка ТУТнг 25/12,5 черная (50 м/ролл) HLT</v>
          </cell>
          <cell r="D2636" t="str">
            <v>ролл</v>
          </cell>
        </row>
        <row r="2636">
          <cell r="J2636">
            <v>4630076448336</v>
          </cell>
        </row>
        <row r="2637">
          <cell r="B2637" t="str">
            <v>084-06-130</v>
          </cell>
          <cell r="C2637" t="str">
            <v>Термоусаживаемая трубка ТУТнг 25/12,5 желто-зеленая (50 м/ролл) HLT</v>
          </cell>
          <cell r="D2637" t="str">
            <v>ролл</v>
          </cell>
        </row>
        <row r="2637">
          <cell r="J2637">
            <v>4630076448343</v>
          </cell>
        </row>
        <row r="2638">
          <cell r="B2638" t="str">
            <v>084-05-009</v>
          </cell>
          <cell r="C2638" t="str">
            <v>Термоусаживаемая трубка ТУТнг 30/15 белая (50 м/ролл) HLT</v>
          </cell>
          <cell r="D2638" t="str">
            <v>ролл</v>
          </cell>
        </row>
        <row r="2638">
          <cell r="J2638">
            <v>4630076448350</v>
          </cell>
        </row>
        <row r="2639">
          <cell r="B2639" t="str">
            <v>084-05-021</v>
          </cell>
          <cell r="C2639" t="str">
            <v>Термоусаживаемая трубка ТУТнг 30/15 желтая (50 м/ролл) HLT</v>
          </cell>
          <cell r="D2639" t="str">
            <v>ролл</v>
          </cell>
        </row>
        <row r="2639">
          <cell r="J2639">
            <v>4630076448367</v>
          </cell>
        </row>
        <row r="2640">
          <cell r="B2640" t="str">
            <v>084-05-033</v>
          </cell>
          <cell r="C2640" t="str">
            <v>Термоусаживаемая трубка ТУТнг 30/15 зеленая (50 м/ролл) HLT</v>
          </cell>
          <cell r="D2640" t="str">
            <v>ролл</v>
          </cell>
        </row>
        <row r="2640">
          <cell r="J2640">
            <v>4630076448374</v>
          </cell>
        </row>
        <row r="2641">
          <cell r="B2641" t="str">
            <v>084-05-045</v>
          </cell>
          <cell r="C2641" t="str">
            <v>Термоусаживаемая трубка ТУТнг 30/15 красная (50 м/ролл) HLT</v>
          </cell>
          <cell r="D2641" t="str">
            <v>ролл</v>
          </cell>
        </row>
        <row r="2641">
          <cell r="J2641">
            <v>4630076448381</v>
          </cell>
        </row>
        <row r="2642">
          <cell r="B2642" t="str">
            <v>084-05-057</v>
          </cell>
          <cell r="C2642" t="str">
            <v>Термоусаживаемая трубка ТУТнг 30/15 синий (50 м/ролл) HLT</v>
          </cell>
          <cell r="D2642" t="str">
            <v>ролл</v>
          </cell>
        </row>
        <row r="2642">
          <cell r="J2642">
            <v>4630076448398</v>
          </cell>
        </row>
        <row r="2643">
          <cell r="B2643" t="str">
            <v>084-05-069</v>
          </cell>
          <cell r="C2643" t="str">
            <v>Термоусаживаемая трубка ТУТнг 30/15 черная (50 м/ролл) HLT</v>
          </cell>
          <cell r="D2643" t="str">
            <v>ролл</v>
          </cell>
        </row>
        <row r="2643">
          <cell r="J2643">
            <v>4630076448404</v>
          </cell>
        </row>
        <row r="2644">
          <cell r="B2644" t="str">
            <v>084-06-009</v>
          </cell>
          <cell r="C2644" t="str">
            <v>Термоусаживаемая трубка ТУТнг 30/15 желто-зеленая (50 м/ролл) HLT</v>
          </cell>
          <cell r="D2644" t="str">
            <v>ролл</v>
          </cell>
        </row>
        <row r="2644">
          <cell r="J2644">
            <v>4630076448411</v>
          </cell>
        </row>
        <row r="2645">
          <cell r="B2645" t="str">
            <v>084-05-010</v>
          </cell>
          <cell r="C2645" t="str">
            <v>Термоусаживаемая трубка ТУТнг 40/20 белая (50 м/ролл) HLT</v>
          </cell>
          <cell r="D2645" t="str">
            <v>ролл</v>
          </cell>
        </row>
        <row r="2645">
          <cell r="J2645">
            <v>4630076448428</v>
          </cell>
        </row>
        <row r="2646">
          <cell r="B2646" t="str">
            <v>084-05-022</v>
          </cell>
          <cell r="C2646" t="str">
            <v>Термоусаживаемая трубка ТУТнг 40/20 желтая (50 м/ролл) HLT</v>
          </cell>
          <cell r="D2646" t="str">
            <v>ролл</v>
          </cell>
        </row>
        <row r="2646">
          <cell r="J2646">
            <v>4630076448435</v>
          </cell>
        </row>
        <row r="2647">
          <cell r="B2647" t="str">
            <v>084-05-034</v>
          </cell>
          <cell r="C2647" t="str">
            <v>Термоусаживаемая трубка ТУТнг 40/20 зеленая (50 м/ролл) HLT</v>
          </cell>
          <cell r="D2647" t="str">
            <v>ролл</v>
          </cell>
        </row>
        <row r="2647">
          <cell r="J2647">
            <v>4630076448442</v>
          </cell>
        </row>
        <row r="2648">
          <cell r="B2648" t="str">
            <v>084-05-046</v>
          </cell>
          <cell r="C2648" t="str">
            <v>Термоусаживаемая трубка ТУТнг 40/20 красная (50 м/ролл) HLT</v>
          </cell>
          <cell r="D2648" t="str">
            <v>ролл</v>
          </cell>
        </row>
        <row r="2648">
          <cell r="J2648">
            <v>4630076448459</v>
          </cell>
        </row>
        <row r="2649">
          <cell r="B2649" t="str">
            <v>084-05-058</v>
          </cell>
          <cell r="C2649" t="str">
            <v>Термоусаживаемая трубка ТУТнг 40/20 синий (50 м/ролл) HLT</v>
          </cell>
          <cell r="D2649" t="str">
            <v>ролл</v>
          </cell>
        </row>
        <row r="2649">
          <cell r="J2649">
            <v>4630076448466</v>
          </cell>
        </row>
        <row r="2650">
          <cell r="B2650" t="str">
            <v>084-05-070</v>
          </cell>
          <cell r="C2650" t="str">
            <v>Термоусаживаемая трубка ТУТнг 40/20 черная (50 м/ролл) HLT</v>
          </cell>
          <cell r="D2650" t="str">
            <v>ролл</v>
          </cell>
        </row>
        <row r="2650">
          <cell r="J2650">
            <v>4630076448473</v>
          </cell>
        </row>
        <row r="2651">
          <cell r="B2651" t="str">
            <v>084-06-010</v>
          </cell>
          <cell r="C2651" t="str">
            <v>Термоусаживаемая трубка ТУТнг 40/20 желто-зеленая (50 м/ролл) HLT</v>
          </cell>
          <cell r="D2651" t="str">
            <v>ролл</v>
          </cell>
        </row>
        <row r="2651">
          <cell r="J2651">
            <v>4630076448480</v>
          </cell>
        </row>
        <row r="2652">
          <cell r="B2652" t="str">
            <v>084-05-011</v>
          </cell>
          <cell r="C2652" t="str">
            <v>Термоусаживаемая трубка ТУТнг 50/25 белая (25 м/ролл) HLT</v>
          </cell>
          <cell r="D2652" t="str">
            <v>ролл</v>
          </cell>
        </row>
        <row r="2652">
          <cell r="J2652">
            <v>4630076448497</v>
          </cell>
        </row>
        <row r="2653">
          <cell r="B2653" t="str">
            <v>084-05-023</v>
          </cell>
          <cell r="C2653" t="str">
            <v>Термоусаживаемая трубка ТУТнг 50/25 желтая (25 м/ролл) HLT</v>
          </cell>
          <cell r="D2653" t="str">
            <v>ролл</v>
          </cell>
        </row>
        <row r="2653">
          <cell r="J2653">
            <v>4630076448503</v>
          </cell>
        </row>
        <row r="2654">
          <cell r="B2654" t="str">
            <v>084-05-035</v>
          </cell>
          <cell r="C2654" t="str">
            <v>Термоусаживаемая трубка ТУТнг 50/25 зеленая (25 м/ролл) HLT</v>
          </cell>
          <cell r="D2654" t="str">
            <v>ролл</v>
          </cell>
        </row>
        <row r="2654">
          <cell r="J2654">
            <v>4630076448510</v>
          </cell>
        </row>
        <row r="2655">
          <cell r="B2655" t="str">
            <v>084-05-047</v>
          </cell>
          <cell r="C2655" t="str">
            <v>Термоусаживаемая трубка ТУТнг 50/25 красная (25 м/ролл) HLT</v>
          </cell>
          <cell r="D2655" t="str">
            <v>ролл</v>
          </cell>
        </row>
        <row r="2655">
          <cell r="J2655">
            <v>4630076448527</v>
          </cell>
        </row>
        <row r="2656">
          <cell r="B2656" t="str">
            <v>084-05-059</v>
          </cell>
          <cell r="C2656" t="str">
            <v>Термоусаживаемая трубка ТУТнг 50/25 синяя (25 м/ролл) HLT</v>
          </cell>
          <cell r="D2656" t="str">
            <v>ролл</v>
          </cell>
        </row>
        <row r="2656">
          <cell r="J2656">
            <v>4630076448534</v>
          </cell>
        </row>
        <row r="2657">
          <cell r="B2657" t="str">
            <v>084-05-071</v>
          </cell>
          <cell r="C2657" t="str">
            <v>Термоусаживаемая трубка ТУТнг 50/25 черная (25 м/ролл) HLT</v>
          </cell>
          <cell r="D2657" t="str">
            <v>ролл</v>
          </cell>
        </row>
        <row r="2657">
          <cell r="J2657">
            <v>4630076448541</v>
          </cell>
        </row>
        <row r="2658">
          <cell r="B2658" t="str">
            <v>084-06-011</v>
          </cell>
          <cell r="C2658" t="str">
            <v>Термоусаживаемая трубка ТУТнг 50/25 желто-зеленая (25 м/ролл) HLT</v>
          </cell>
          <cell r="D2658" t="str">
            <v>ролл</v>
          </cell>
        </row>
        <row r="2658">
          <cell r="J2658">
            <v>4630076448558</v>
          </cell>
        </row>
        <row r="2659">
          <cell r="B2659" t="str">
            <v>084-05-012</v>
          </cell>
          <cell r="C2659" t="str">
            <v>Термоусаживаемая трубка ТУТнг 60/30 белая (25 м/ролл) HLT</v>
          </cell>
          <cell r="D2659" t="str">
            <v>ролл</v>
          </cell>
        </row>
        <row r="2659">
          <cell r="J2659">
            <v>4630076448565</v>
          </cell>
        </row>
        <row r="2660">
          <cell r="B2660" t="str">
            <v>084-05-024</v>
          </cell>
          <cell r="C2660" t="str">
            <v>Термоусаживаемая трубка ТУТнг 60/30 желтая (25 м/ролл) HLT</v>
          </cell>
          <cell r="D2660" t="str">
            <v>ролл</v>
          </cell>
        </row>
        <row r="2660">
          <cell r="J2660">
            <v>4630076448572</v>
          </cell>
        </row>
        <row r="2661">
          <cell r="B2661" t="str">
            <v>084-05-036</v>
          </cell>
          <cell r="C2661" t="str">
            <v>Термоусаживаемая трубка ТУТнг 60/30 зеленая (25 м/ролл) HLT</v>
          </cell>
          <cell r="D2661" t="str">
            <v>ролл</v>
          </cell>
        </row>
        <row r="2661">
          <cell r="J2661">
            <v>4630076448589</v>
          </cell>
        </row>
        <row r="2662">
          <cell r="B2662" t="str">
            <v>084-05-048</v>
          </cell>
          <cell r="C2662" t="str">
            <v>Термоусаживаемая трубка ТУТнг 60/30 красная (25 м/ролл) HLT</v>
          </cell>
          <cell r="D2662" t="str">
            <v>ролл</v>
          </cell>
        </row>
        <row r="2662">
          <cell r="J2662">
            <v>4630076448596</v>
          </cell>
        </row>
        <row r="2663">
          <cell r="B2663" t="str">
            <v>084-05-060</v>
          </cell>
          <cell r="C2663" t="str">
            <v>Термоусаживаемая трубка ТУТнг 60/30 синяя (25 м/ролл) HLT</v>
          </cell>
          <cell r="D2663" t="str">
            <v>ролл</v>
          </cell>
        </row>
        <row r="2663">
          <cell r="J2663">
            <v>4630076448602</v>
          </cell>
        </row>
        <row r="2664">
          <cell r="B2664" t="str">
            <v>084-05-072</v>
          </cell>
          <cell r="C2664" t="str">
            <v>Термоусаживаемая трубка ТУТнг 60/30 черная (25 м/ролл) HLT</v>
          </cell>
          <cell r="D2664" t="str">
            <v>ролл</v>
          </cell>
        </row>
        <row r="2664">
          <cell r="J2664">
            <v>4630076448619</v>
          </cell>
        </row>
        <row r="2665">
          <cell r="B2665" t="str">
            <v>084-06-012</v>
          </cell>
          <cell r="C2665" t="str">
            <v>Термоусаживаемая трубка ТУТнг 60/30 желто-зеленая (25 м/ролл) HLT</v>
          </cell>
          <cell r="D2665" t="str">
            <v>ролл</v>
          </cell>
        </row>
        <row r="2665">
          <cell r="J2665">
            <v>4630076448626</v>
          </cell>
        </row>
        <row r="2666">
          <cell r="B2666" t="str">
            <v>Термоусаживаемая трубка ТТУ-нарезка по 1 м.</v>
          </cell>
        </row>
        <row r="2667">
          <cell r="B2667" t="str">
            <v>084-15-01</v>
          </cell>
          <cell r="C2667" t="str">
            <v>Термоусаживаемая трубка ТТУ 2/1 белая 1M (50M/уп.) HLT</v>
          </cell>
          <cell r="D2667" t="str">
            <v>M.</v>
          </cell>
        </row>
        <row r="2667">
          <cell r="G2667">
            <v>0</v>
          </cell>
        </row>
        <row r="2667">
          <cell r="J2667">
            <v>4670042794579</v>
          </cell>
        </row>
        <row r="2668">
          <cell r="B2668" t="str">
            <v>084-15-11</v>
          </cell>
          <cell r="C2668" t="str">
            <v>Термоусаживаемая трубка ТТУ 2/1 желтая1M (50M/уп.) HLT</v>
          </cell>
          <cell r="D2668" t="str">
            <v>M.</v>
          </cell>
        </row>
        <row r="2668">
          <cell r="G2668">
            <v>0</v>
          </cell>
        </row>
        <row r="2668">
          <cell r="I2668">
            <v>8</v>
          </cell>
          <cell r="J2668">
            <v>4670042794586</v>
          </cell>
        </row>
        <row r="2669">
          <cell r="B2669" t="str">
            <v>084-15-12</v>
          </cell>
          <cell r="C2669" t="str">
            <v>Термоусаживаемая трубка ТТУ 2/1 зеленая 1M (50M/уп.) HLT</v>
          </cell>
          <cell r="D2669" t="str">
            <v>M.</v>
          </cell>
        </row>
        <row r="2669">
          <cell r="G2669">
            <v>0</v>
          </cell>
        </row>
        <row r="2669">
          <cell r="I2669">
            <v>8</v>
          </cell>
          <cell r="J2669">
            <v>4670042794593</v>
          </cell>
        </row>
        <row r="2670">
          <cell r="B2670" t="str">
            <v>084-15-13</v>
          </cell>
          <cell r="C2670" t="str">
            <v>Термоусаживаемая трубка ТТУ 2/1 красная 1M (50M/уп.) HLT</v>
          </cell>
          <cell r="D2670" t="str">
            <v>M.</v>
          </cell>
        </row>
        <row r="2670">
          <cell r="G2670">
            <v>0</v>
          </cell>
        </row>
        <row r="2670">
          <cell r="I2670">
            <v>8</v>
          </cell>
          <cell r="J2670">
            <v>4670042794609</v>
          </cell>
        </row>
        <row r="2671">
          <cell r="B2671" t="str">
            <v>084-15-14</v>
          </cell>
          <cell r="C2671" t="str">
            <v>Термоусаживаемая трубка ТТУ 2/1 синий 1M (50M/уп.) HLT</v>
          </cell>
          <cell r="D2671" t="str">
            <v>M.</v>
          </cell>
        </row>
        <row r="2671">
          <cell r="G2671">
            <v>0</v>
          </cell>
        </row>
        <row r="2671">
          <cell r="I2671">
            <v>8</v>
          </cell>
          <cell r="J2671">
            <v>4670042794616</v>
          </cell>
        </row>
        <row r="2672">
          <cell r="B2672" t="str">
            <v>084-15-15</v>
          </cell>
          <cell r="C2672" t="str">
            <v>Термоусаживаемая трубка ТТУ 2/1 черная 1M (50M/уп.) HLT</v>
          </cell>
          <cell r="D2672" t="str">
            <v>M.</v>
          </cell>
        </row>
        <row r="2672">
          <cell r="G2672">
            <v>0</v>
          </cell>
        </row>
        <row r="2672">
          <cell r="I2672">
            <v>8</v>
          </cell>
          <cell r="J2672">
            <v>4670042794623</v>
          </cell>
        </row>
        <row r="2673">
          <cell r="B2673" t="str">
            <v>084-15-25</v>
          </cell>
          <cell r="C2673" t="str">
            <v>Термоусаживаемая трубка ТТУ 3/1.5 белая 1M (50M/уп.) HLT</v>
          </cell>
          <cell r="D2673" t="str">
            <v>M.</v>
          </cell>
        </row>
        <row r="2673">
          <cell r="G2673">
            <v>0</v>
          </cell>
        </row>
        <row r="2673">
          <cell r="J2673">
            <v>4670042794630</v>
          </cell>
        </row>
        <row r="2674">
          <cell r="B2674" t="str">
            <v>084-15-26</v>
          </cell>
          <cell r="C2674" t="str">
            <v>Термоусаживаемая трубка ТТУ 3/1.5 желтая1M (50M/уп.) HLT</v>
          </cell>
          <cell r="D2674" t="str">
            <v>M.</v>
          </cell>
        </row>
        <row r="2674">
          <cell r="G2674">
            <v>0</v>
          </cell>
        </row>
        <row r="2674">
          <cell r="J2674">
            <v>4670042794647</v>
          </cell>
        </row>
        <row r="2675">
          <cell r="B2675" t="str">
            <v>084-15-27</v>
          </cell>
          <cell r="C2675" t="str">
            <v>Термоусаживаемая трубка ТТУ 3/1.5 зеленая 1M (50M/уп.) HLT</v>
          </cell>
          <cell r="D2675" t="str">
            <v>M.</v>
          </cell>
        </row>
        <row r="2675">
          <cell r="G2675">
            <v>0</v>
          </cell>
        </row>
        <row r="2675">
          <cell r="J2675">
            <v>4670042794654</v>
          </cell>
        </row>
        <row r="2676">
          <cell r="B2676" t="str">
            <v>084-15-28</v>
          </cell>
          <cell r="C2676" t="str">
            <v>Термоусаживаемая трубка ТТУ 3/1.5 красная 1M (50M/уп.) HLT</v>
          </cell>
          <cell r="D2676" t="str">
            <v>M.</v>
          </cell>
        </row>
        <row r="2676">
          <cell r="G2676">
            <v>0</v>
          </cell>
        </row>
        <row r="2676">
          <cell r="J2676">
            <v>4670042794661</v>
          </cell>
        </row>
        <row r="2677">
          <cell r="B2677" t="str">
            <v>084-15-38</v>
          </cell>
          <cell r="C2677" t="str">
            <v>Термоусаживаемая трубка ТТУ 3/1.5 синий 1M (50M/уп.) HLT</v>
          </cell>
          <cell r="D2677" t="str">
            <v>M.</v>
          </cell>
        </row>
        <row r="2677">
          <cell r="G2677">
            <v>0</v>
          </cell>
        </row>
        <row r="2677">
          <cell r="J2677">
            <v>4670042794678</v>
          </cell>
        </row>
        <row r="2678">
          <cell r="B2678" t="str">
            <v>084-15-39</v>
          </cell>
          <cell r="C2678" t="str">
            <v>Термоусаживаемая трубка ТТУ 3/1.5 черная 1M (50M/уп.) HLT</v>
          </cell>
          <cell r="D2678" t="str">
            <v>M.</v>
          </cell>
        </row>
        <row r="2678">
          <cell r="G2678">
            <v>0</v>
          </cell>
        </row>
        <row r="2678">
          <cell r="J2678">
            <v>4670042794685</v>
          </cell>
        </row>
        <row r="2679">
          <cell r="B2679" t="str">
            <v>084-15-02</v>
          </cell>
          <cell r="C2679" t="str">
            <v>Термоусаживаемая трубка ТТУ 4/2 белая 1M (50M/уп.) HLT</v>
          </cell>
          <cell r="D2679" t="str">
            <v>M.</v>
          </cell>
        </row>
        <row r="2679">
          <cell r="G2679">
            <v>0.0039</v>
          </cell>
        </row>
        <row r="2679">
          <cell r="I2679">
            <v>7</v>
          </cell>
          <cell r="J2679">
            <v>4670042794692</v>
          </cell>
        </row>
        <row r="2680">
          <cell r="B2680" t="str">
            <v>084-15-16</v>
          </cell>
          <cell r="C2680" t="str">
            <v>Термоусаживаемая трубка ТТУ 4/2 желтая1M (50M/уп.) HLT</v>
          </cell>
          <cell r="D2680" t="str">
            <v>M.</v>
          </cell>
        </row>
        <row r="2680">
          <cell r="G2680">
            <v>0.0039</v>
          </cell>
        </row>
        <row r="2680">
          <cell r="I2680">
            <v>7</v>
          </cell>
          <cell r="J2680">
            <v>4670042794708</v>
          </cell>
        </row>
        <row r="2681">
          <cell r="B2681" t="str">
            <v>084-15-29</v>
          </cell>
          <cell r="C2681" t="str">
            <v>Термоусаживаемая трубка ТТУ 4/2 зеленая 1M (50M/уп.) HLT</v>
          </cell>
          <cell r="D2681" t="str">
            <v>M.</v>
          </cell>
        </row>
        <row r="2681">
          <cell r="G2681">
            <v>0.0039</v>
          </cell>
        </row>
        <row r="2681">
          <cell r="I2681">
            <v>7</v>
          </cell>
          <cell r="J2681">
            <v>4670042794715</v>
          </cell>
        </row>
        <row r="2682">
          <cell r="B2682" t="str">
            <v>084-15-42</v>
          </cell>
          <cell r="C2682" t="str">
            <v>Термоусаживаемая трубка ТТУ 4/2 красная 1M (50M/уп.) HLT</v>
          </cell>
          <cell r="D2682" t="str">
            <v>M.</v>
          </cell>
        </row>
        <row r="2682">
          <cell r="G2682">
            <v>0.0039</v>
          </cell>
        </row>
        <row r="2682">
          <cell r="I2682">
            <v>7</v>
          </cell>
          <cell r="J2682">
            <v>4670042794722</v>
          </cell>
        </row>
        <row r="2683">
          <cell r="B2683" t="str">
            <v>084-15-55</v>
          </cell>
          <cell r="C2683" t="str">
            <v>Термоусаживаемая трубка ТТУ 4/2 синий 1M (50M/уп.) HLT</v>
          </cell>
          <cell r="D2683" t="str">
            <v>M.</v>
          </cell>
        </row>
        <row r="2683">
          <cell r="G2683">
            <v>0.0039</v>
          </cell>
        </row>
        <row r="2683">
          <cell r="I2683">
            <v>7</v>
          </cell>
          <cell r="J2683">
            <v>4670042794739</v>
          </cell>
        </row>
        <row r="2684">
          <cell r="B2684" t="str">
            <v>084-15-68</v>
          </cell>
          <cell r="C2684" t="str">
            <v>Термоусаживаемая трубка ТТУ 4/2 черная 1M (50M/уп.) HLT</v>
          </cell>
          <cell r="D2684" t="str">
            <v>M.</v>
          </cell>
        </row>
        <row r="2684">
          <cell r="G2684">
            <v>0.0039</v>
          </cell>
        </row>
        <row r="2684">
          <cell r="I2684">
            <v>7</v>
          </cell>
          <cell r="J2684">
            <v>4670042794746</v>
          </cell>
        </row>
        <row r="2685">
          <cell r="B2685" t="str">
            <v>084-15-03</v>
          </cell>
          <cell r="C2685" t="str">
            <v>Термоусаживаемая трубка ТТУ 6/3 белая 1M (50M/уп.) HLT</v>
          </cell>
          <cell r="D2685" t="str">
            <v>M.</v>
          </cell>
        </row>
        <row r="2685">
          <cell r="G2685">
            <v>0.006</v>
          </cell>
        </row>
        <row r="2685">
          <cell r="I2685">
            <v>6</v>
          </cell>
          <cell r="J2685">
            <v>4670042794845</v>
          </cell>
        </row>
        <row r="2686">
          <cell r="B2686" t="str">
            <v>084-15-17</v>
          </cell>
          <cell r="C2686" t="str">
            <v>Термоусаживаемая трубка ТТУ 6/3 желтая 1M (50M/уп.) HLT</v>
          </cell>
          <cell r="D2686" t="str">
            <v>M.</v>
          </cell>
        </row>
        <row r="2686">
          <cell r="G2686">
            <v>0.006</v>
          </cell>
        </row>
        <row r="2686">
          <cell r="I2686">
            <v>6</v>
          </cell>
          <cell r="J2686">
            <v>4670042794852</v>
          </cell>
        </row>
        <row r="2687">
          <cell r="B2687" t="str">
            <v>084-15-30</v>
          </cell>
          <cell r="C2687" t="str">
            <v>Термоусаживаемая трубка ТТУ 6/3 зеленая 1M (50M/уп.) HLT</v>
          </cell>
          <cell r="D2687" t="str">
            <v>M.</v>
          </cell>
        </row>
        <row r="2687">
          <cell r="G2687">
            <v>0.006</v>
          </cell>
        </row>
        <row r="2687">
          <cell r="I2687">
            <v>6</v>
          </cell>
          <cell r="J2687">
            <v>4670042794869</v>
          </cell>
        </row>
        <row r="2688">
          <cell r="B2688" t="str">
            <v>084-15-43</v>
          </cell>
          <cell r="C2688" t="str">
            <v>Термоусаживаемая трубка ТТУ 6/3 красная 1M (50M/уп.) HLT</v>
          </cell>
          <cell r="D2688" t="str">
            <v>M.</v>
          </cell>
        </row>
        <row r="2688">
          <cell r="G2688">
            <v>0.006</v>
          </cell>
        </row>
        <row r="2688">
          <cell r="I2688">
            <v>6</v>
          </cell>
          <cell r="J2688">
            <v>4670042794876</v>
          </cell>
        </row>
        <row r="2689">
          <cell r="B2689" t="str">
            <v>084-15-56</v>
          </cell>
          <cell r="C2689" t="str">
            <v>Термоусаживаемая трубка ТТУ 6/3 синий 1M (50M/уп.) HLT</v>
          </cell>
          <cell r="D2689" t="str">
            <v>M.</v>
          </cell>
        </row>
        <row r="2689">
          <cell r="G2689">
            <v>0.006</v>
          </cell>
        </row>
        <row r="2689">
          <cell r="I2689">
            <v>6</v>
          </cell>
          <cell r="J2689">
            <v>4670042794883</v>
          </cell>
        </row>
        <row r="2690">
          <cell r="B2690" t="str">
            <v>084-15-69</v>
          </cell>
          <cell r="C2690" t="str">
            <v>Термоусаживаемая трубка ТТУ 6/3 черная 1M (50M/уп.) HLT</v>
          </cell>
          <cell r="D2690" t="str">
            <v>M.</v>
          </cell>
        </row>
        <row r="2690">
          <cell r="G2690">
            <v>0.006</v>
          </cell>
        </row>
        <row r="2690">
          <cell r="I2690">
            <v>6</v>
          </cell>
          <cell r="J2690">
            <v>4670042794890</v>
          </cell>
        </row>
        <row r="2691">
          <cell r="B2691" t="str">
            <v>084-15-04</v>
          </cell>
          <cell r="C2691" t="str">
            <v>Термоусаживаемая трубка ТТУ 8/4 белая 1M (50M/уп.) HLT</v>
          </cell>
          <cell r="D2691" t="str">
            <v>M.</v>
          </cell>
        </row>
        <row r="2691">
          <cell r="G2691">
            <v>0.0081</v>
          </cell>
        </row>
        <row r="2691">
          <cell r="I2691">
            <v>14</v>
          </cell>
          <cell r="J2691">
            <v>4670042794982</v>
          </cell>
        </row>
        <row r="2692">
          <cell r="B2692" t="str">
            <v>084-15-18</v>
          </cell>
          <cell r="C2692" t="str">
            <v>Термоусаживаемая трубка ТТУ 8/4 желтая1M (50M/уп.) HLT</v>
          </cell>
          <cell r="D2692" t="str">
            <v>M.</v>
          </cell>
        </row>
        <row r="2692">
          <cell r="G2692">
            <v>0.0081</v>
          </cell>
        </row>
        <row r="2692">
          <cell r="I2692">
            <v>14</v>
          </cell>
          <cell r="J2692">
            <v>4670042794999</v>
          </cell>
        </row>
        <row r="2693">
          <cell r="B2693" t="str">
            <v>084-15-31</v>
          </cell>
          <cell r="C2693" t="str">
            <v>Термоусаживаемая трубка ТТУ 8/4 зеленая 1M (50M/уп.) HLT</v>
          </cell>
          <cell r="D2693" t="str">
            <v>M.</v>
          </cell>
        </row>
        <row r="2693">
          <cell r="G2693">
            <v>0.0081</v>
          </cell>
        </row>
        <row r="2693">
          <cell r="I2693">
            <v>14</v>
          </cell>
          <cell r="J2693">
            <v>4670042795002</v>
          </cell>
        </row>
        <row r="2694">
          <cell r="B2694" t="str">
            <v>084-15-44</v>
          </cell>
          <cell r="C2694" t="str">
            <v>Термоусаживаемая трубка ТТУ 8/4 красная 1M (50M/уп.) HLT</v>
          </cell>
          <cell r="D2694" t="str">
            <v>M.</v>
          </cell>
        </row>
        <row r="2694">
          <cell r="G2694">
            <v>0.0081</v>
          </cell>
        </row>
        <row r="2694">
          <cell r="I2694">
            <v>14</v>
          </cell>
          <cell r="J2694">
            <v>4670042795019</v>
          </cell>
        </row>
        <row r="2695">
          <cell r="B2695" t="str">
            <v>084-15-57</v>
          </cell>
          <cell r="C2695" t="str">
            <v>Термоусаживаемая трубка ТТУ 8/4 синий 1M (50M/уп.) HLT</v>
          </cell>
          <cell r="D2695" t="str">
            <v>M.</v>
          </cell>
        </row>
        <row r="2695">
          <cell r="G2695">
            <v>0.0081</v>
          </cell>
        </row>
        <row r="2695">
          <cell r="I2695">
            <v>14</v>
          </cell>
          <cell r="J2695">
            <v>4670042795026</v>
          </cell>
        </row>
        <row r="2696">
          <cell r="B2696" t="str">
            <v>084-15-70</v>
          </cell>
          <cell r="C2696" t="str">
            <v>Термоусаживаемая трубка ТТУ 8/4 черная 1M (50M/уп.) HLT</v>
          </cell>
          <cell r="D2696" t="str">
            <v>M.</v>
          </cell>
        </row>
        <row r="2696">
          <cell r="G2696">
            <v>0.0081</v>
          </cell>
        </row>
        <row r="2696">
          <cell r="I2696">
            <v>14</v>
          </cell>
          <cell r="J2696">
            <v>4670042795033</v>
          </cell>
        </row>
        <row r="2697">
          <cell r="B2697" t="str">
            <v>084-15-05</v>
          </cell>
          <cell r="C2697" t="str">
            <v>Термоусаживаемая трубка ТТУ 10/5 белая 1M (50M/уп.) HLT</v>
          </cell>
          <cell r="D2697" t="str">
            <v>M.</v>
          </cell>
        </row>
        <row r="2697">
          <cell r="G2697">
            <v>0.00988235294117647</v>
          </cell>
        </row>
        <row r="2697">
          <cell r="I2697">
            <v>19</v>
          </cell>
          <cell r="J2697">
            <v>4670042795040</v>
          </cell>
        </row>
        <row r="2698">
          <cell r="B2698" t="str">
            <v>084-15-19</v>
          </cell>
          <cell r="C2698" t="str">
            <v>Термоусаживаемая трубка ТТУ 10/5 желтая 1M (50M/уп.) HLT</v>
          </cell>
          <cell r="D2698" t="str">
            <v>M.</v>
          </cell>
        </row>
        <row r="2698">
          <cell r="G2698">
            <v>0.00988235294117647</v>
          </cell>
        </row>
        <row r="2698">
          <cell r="I2698">
            <v>19</v>
          </cell>
          <cell r="J2698">
            <v>4670042795057</v>
          </cell>
        </row>
        <row r="2699">
          <cell r="B2699" t="str">
            <v>084-15-32</v>
          </cell>
          <cell r="C2699" t="str">
            <v>Термоусаживаемая трубка ТТУ 10/5 зеленая 1M (50M/уп.) HLT</v>
          </cell>
          <cell r="D2699" t="str">
            <v>M.</v>
          </cell>
        </row>
        <row r="2699">
          <cell r="G2699">
            <v>0.00988235294117647</v>
          </cell>
        </row>
        <row r="2699">
          <cell r="I2699">
            <v>19</v>
          </cell>
          <cell r="J2699">
            <v>4670042795064</v>
          </cell>
        </row>
        <row r="2700">
          <cell r="B2700" t="str">
            <v>084-15-45</v>
          </cell>
          <cell r="C2700" t="str">
            <v>Термоусаживаемая трубка ТТУ 10/5 красная 1M (50M/уп.) HLT</v>
          </cell>
          <cell r="D2700" t="str">
            <v>M.</v>
          </cell>
        </row>
        <row r="2700">
          <cell r="G2700">
            <v>0.00988235294117647</v>
          </cell>
        </row>
        <row r="2700">
          <cell r="I2700">
            <v>19</v>
          </cell>
          <cell r="J2700">
            <v>4670042795071</v>
          </cell>
        </row>
        <row r="2701">
          <cell r="B2701" t="str">
            <v>084-15-58</v>
          </cell>
          <cell r="C2701" t="str">
            <v>Термоусаживаемая трубка ТТУ 10/5 синий 1M (50M/уп.) HLT</v>
          </cell>
          <cell r="D2701" t="str">
            <v>M.</v>
          </cell>
        </row>
        <row r="2701">
          <cell r="G2701">
            <v>0.00988235294117647</v>
          </cell>
        </row>
        <row r="2701">
          <cell r="I2701">
            <v>19</v>
          </cell>
          <cell r="J2701">
            <v>4670042795088</v>
          </cell>
        </row>
        <row r="2702">
          <cell r="B2702" t="str">
            <v>084-15-71</v>
          </cell>
          <cell r="C2702" t="str">
            <v>Термоусаживаемая трубка ТТУ 10/5 черная 1M (50M/уп.) HLT</v>
          </cell>
          <cell r="D2702" t="str">
            <v>M.</v>
          </cell>
        </row>
        <row r="2702">
          <cell r="G2702">
            <v>0.00988235294117647</v>
          </cell>
        </row>
        <row r="2702">
          <cell r="I2702">
            <v>19</v>
          </cell>
          <cell r="J2702">
            <v>4670042795095</v>
          </cell>
        </row>
        <row r="2703">
          <cell r="B2703" t="str">
            <v>084-15-06</v>
          </cell>
          <cell r="C2703" t="str">
            <v>Термоусаживаемая трубка ТТУ 12/6 белая 1M (50M/уп.) HLT</v>
          </cell>
          <cell r="D2703" t="str">
            <v>M.</v>
          </cell>
        </row>
        <row r="2703">
          <cell r="G2703">
            <v>0.013</v>
          </cell>
        </row>
        <row r="2703">
          <cell r="I2703">
            <v>20.2</v>
          </cell>
          <cell r="J2703">
            <v>4670042795101</v>
          </cell>
        </row>
        <row r="2704">
          <cell r="B2704" t="str">
            <v>084-15-20</v>
          </cell>
          <cell r="C2704" t="str">
            <v>Термоусаживаемая трубка ТТУ 12/6 желтая 1M (50M/уп.) HLT</v>
          </cell>
          <cell r="D2704" t="str">
            <v>M.</v>
          </cell>
        </row>
        <row r="2704">
          <cell r="G2704">
            <v>0.013</v>
          </cell>
        </row>
        <row r="2704">
          <cell r="I2704">
            <v>20.2</v>
          </cell>
          <cell r="J2704">
            <v>4670042795118</v>
          </cell>
        </row>
        <row r="2705">
          <cell r="B2705" t="str">
            <v>084-15-33</v>
          </cell>
          <cell r="C2705" t="str">
            <v>Термоусаживаемая трубка ТТУ 12/6 зеленая 1M (50M/уп.) HLT</v>
          </cell>
          <cell r="D2705" t="str">
            <v>M.</v>
          </cell>
        </row>
        <row r="2705">
          <cell r="G2705">
            <v>0.013</v>
          </cell>
        </row>
        <row r="2705">
          <cell r="I2705">
            <v>20.2</v>
          </cell>
          <cell r="J2705">
            <v>4670042795125</v>
          </cell>
        </row>
        <row r="2706">
          <cell r="B2706" t="str">
            <v>084-15-46</v>
          </cell>
          <cell r="C2706" t="str">
            <v>Термоусаживаемая трубка ТТУ 12/6 красная 1M (50M/уп.) HLT</v>
          </cell>
          <cell r="D2706" t="str">
            <v>M.</v>
          </cell>
        </row>
        <row r="2706">
          <cell r="G2706">
            <v>0.013</v>
          </cell>
        </row>
        <row r="2706">
          <cell r="I2706">
            <v>20.2</v>
          </cell>
          <cell r="J2706">
            <v>4670042795132</v>
          </cell>
        </row>
        <row r="2707">
          <cell r="B2707" t="str">
            <v>084-15-59</v>
          </cell>
          <cell r="C2707" t="str">
            <v>Термоусаживаемая трубка ТТУ 12/6 синий 1M (50M/уп.) HLT</v>
          </cell>
          <cell r="D2707" t="str">
            <v>M.</v>
          </cell>
        </row>
        <row r="2707">
          <cell r="G2707">
            <v>0.013</v>
          </cell>
        </row>
        <row r="2707">
          <cell r="I2707">
            <v>20.2</v>
          </cell>
          <cell r="J2707">
            <v>4670042795149</v>
          </cell>
        </row>
        <row r="2708">
          <cell r="B2708" t="str">
            <v>084-15-72</v>
          </cell>
          <cell r="C2708" t="str">
            <v>Термоусаживаемая трубка ТТУ 12/6 черная 1M (50M/уп.) HLT</v>
          </cell>
          <cell r="D2708" t="str">
            <v>M.</v>
          </cell>
        </row>
        <row r="2708">
          <cell r="G2708">
            <v>0.013</v>
          </cell>
        </row>
        <row r="2708">
          <cell r="I2708">
            <v>20.2</v>
          </cell>
          <cell r="J2708">
            <v>4670042795156</v>
          </cell>
        </row>
        <row r="2709">
          <cell r="B2709" t="str">
            <v>084-15-110</v>
          </cell>
          <cell r="C2709" t="str">
            <v>Термоусаживаемая трубка ТТУ 14/7 белая 1M(50м/упак) HLT</v>
          </cell>
          <cell r="D2709" t="str">
            <v>M.</v>
          </cell>
        </row>
        <row r="2709">
          <cell r="J2709">
            <v>4620105825108</v>
          </cell>
        </row>
        <row r="2710">
          <cell r="B2710" t="str">
            <v>084-15-111</v>
          </cell>
          <cell r="C2710" t="str">
            <v>Термоусаживаемая трубка ТТУ 14/7 желтая 1M(50м/упак) HLT</v>
          </cell>
          <cell r="D2710" t="str">
            <v>M.</v>
          </cell>
        </row>
        <row r="2710">
          <cell r="J2710">
            <v>4620105825115</v>
          </cell>
        </row>
        <row r="2711">
          <cell r="B2711" t="str">
            <v>084-15-112</v>
          </cell>
          <cell r="C2711" t="str">
            <v>Термоусаживаемая трубка ТТУ 14/7 зеленая 1M(50м/упак) HLT</v>
          </cell>
          <cell r="D2711" t="str">
            <v>M.</v>
          </cell>
        </row>
        <row r="2711">
          <cell r="J2711">
            <v>4620105825122</v>
          </cell>
        </row>
        <row r="2712">
          <cell r="B2712" t="str">
            <v>084-15-113</v>
          </cell>
          <cell r="C2712" t="str">
            <v>Термоусаживаемая трубка ТТУ 14/7 красная 1M(50м/упак) HLT</v>
          </cell>
          <cell r="D2712" t="str">
            <v>M.</v>
          </cell>
        </row>
        <row r="2712">
          <cell r="J2712">
            <v>4620105825139</v>
          </cell>
        </row>
        <row r="2713">
          <cell r="B2713" t="str">
            <v>084-15-114</v>
          </cell>
          <cell r="C2713" t="str">
            <v>Термоусаживаемая трубка ТТУ 14/7 синий 1M(50м/упак) HLT</v>
          </cell>
          <cell r="D2713" t="str">
            <v>M.</v>
          </cell>
        </row>
        <row r="2713">
          <cell r="J2713">
            <v>4620105825146</v>
          </cell>
        </row>
        <row r="2714">
          <cell r="B2714" t="str">
            <v>084-15-115</v>
          </cell>
          <cell r="C2714" t="str">
            <v>Термоусаживаемая трубка ТТУ 14/7 черная 1M(50м/упак) HLT</v>
          </cell>
          <cell r="D2714" t="str">
            <v>M.</v>
          </cell>
        </row>
        <row r="2714">
          <cell r="J2714">
            <v>4620105825153</v>
          </cell>
        </row>
        <row r="2715">
          <cell r="B2715" t="str">
            <v>084-15-07</v>
          </cell>
          <cell r="C2715" t="str">
            <v>Термоусаживаемая трубка ТТУ 16/8 белая 1M (50M/уп.) HLT</v>
          </cell>
          <cell r="D2715" t="str">
            <v>M.</v>
          </cell>
        </row>
        <row r="2715">
          <cell r="G2715">
            <v>0.0155384615384615</v>
          </cell>
        </row>
        <row r="2715">
          <cell r="I2715">
            <v>19</v>
          </cell>
          <cell r="J2715">
            <v>4670042795163</v>
          </cell>
        </row>
        <row r="2716">
          <cell r="B2716" t="str">
            <v>084-15-21</v>
          </cell>
          <cell r="C2716" t="str">
            <v>Термоусаживаемая трубка ТТУ 16/8 желтая1M (50M/уп.) HLT</v>
          </cell>
          <cell r="D2716" t="str">
            <v>M.</v>
          </cell>
        </row>
        <row r="2716">
          <cell r="G2716">
            <v>0.0155384615384615</v>
          </cell>
        </row>
        <row r="2716">
          <cell r="I2716">
            <v>19</v>
          </cell>
          <cell r="J2716">
            <v>4670042795170</v>
          </cell>
        </row>
        <row r="2717">
          <cell r="B2717" t="str">
            <v>084-15-34</v>
          </cell>
          <cell r="C2717" t="str">
            <v>Термоусаживаемая трубка ТТУ 16/8 зеленая 1M (50M/уп.) HLT</v>
          </cell>
          <cell r="D2717" t="str">
            <v>M.</v>
          </cell>
        </row>
        <row r="2717">
          <cell r="G2717">
            <v>0.0155384615384615</v>
          </cell>
        </row>
        <row r="2717">
          <cell r="I2717">
            <v>19</v>
          </cell>
          <cell r="J2717">
            <v>4670042795187</v>
          </cell>
        </row>
        <row r="2718">
          <cell r="B2718" t="str">
            <v>084-15-47</v>
          </cell>
          <cell r="C2718" t="str">
            <v>Термоусаживаемая трубка ТТУ 16/8 красная 1M (50M/уп.) HLT</v>
          </cell>
          <cell r="D2718" t="str">
            <v>M.</v>
          </cell>
        </row>
        <row r="2718">
          <cell r="G2718">
            <v>0.0155384615384615</v>
          </cell>
        </row>
        <row r="2718">
          <cell r="I2718">
            <v>19</v>
          </cell>
          <cell r="J2718">
            <v>4670042795194</v>
          </cell>
        </row>
        <row r="2719">
          <cell r="B2719" t="str">
            <v>084-15-60</v>
          </cell>
          <cell r="C2719" t="str">
            <v>Термоусаживаемая трубка ТТУ 16/8 синий 1M (50M/уп.) HLT</v>
          </cell>
          <cell r="D2719" t="str">
            <v>M.</v>
          </cell>
        </row>
        <row r="2719">
          <cell r="G2719">
            <v>0.0155384615384615</v>
          </cell>
        </row>
        <row r="2719">
          <cell r="I2719">
            <v>19</v>
          </cell>
          <cell r="J2719">
            <v>4670042795200</v>
          </cell>
        </row>
        <row r="2720">
          <cell r="B2720" t="str">
            <v>084-15-73</v>
          </cell>
          <cell r="C2720" t="str">
            <v>Термоусаживаемая трубка ТТУ 16/8 черная 1M (50M/уп.) HLT</v>
          </cell>
          <cell r="D2720" t="str">
            <v>M.</v>
          </cell>
        </row>
        <row r="2720">
          <cell r="G2720">
            <v>0.0155384615384615</v>
          </cell>
        </row>
        <row r="2720">
          <cell r="I2720">
            <v>19</v>
          </cell>
          <cell r="J2720">
            <v>4670042795217</v>
          </cell>
        </row>
        <row r="2721">
          <cell r="B2721" t="str">
            <v>084-15-136</v>
          </cell>
          <cell r="C2721" t="str">
            <v>Термоусаживаемая трубка ТТУ 18/9 белая 1M(50м/упак) HLT</v>
          </cell>
          <cell r="D2721" t="str">
            <v>M.</v>
          </cell>
        </row>
        <row r="2721">
          <cell r="J2721">
            <v>4620105825177</v>
          </cell>
        </row>
        <row r="2722">
          <cell r="B2722" t="str">
            <v>084-15-137</v>
          </cell>
          <cell r="C2722" t="str">
            <v>Термоусаживаемая трубка ТТУ 18/9 желтая1M(50м/упак) HLT</v>
          </cell>
          <cell r="D2722" t="str">
            <v>M.</v>
          </cell>
        </row>
        <row r="2722">
          <cell r="J2722">
            <v>4620105825184</v>
          </cell>
        </row>
        <row r="2723">
          <cell r="B2723" t="str">
            <v>084-15-138</v>
          </cell>
          <cell r="C2723" t="str">
            <v>Термоусаживаемая трубка ТТУ 18/9 зеленая 1M(50м/упак) HLT</v>
          </cell>
          <cell r="D2723" t="str">
            <v>M.</v>
          </cell>
        </row>
        <row r="2723">
          <cell r="J2723">
            <v>4620105825191</v>
          </cell>
        </row>
        <row r="2724">
          <cell r="B2724" t="str">
            <v>084-15-139</v>
          </cell>
          <cell r="C2724" t="str">
            <v>Термоусаживаемая трубка ТТУ 18/9 красная 1M(50м/упак) HLT</v>
          </cell>
          <cell r="D2724" t="str">
            <v>M.</v>
          </cell>
        </row>
        <row r="2724">
          <cell r="J2724">
            <v>4620105825207</v>
          </cell>
        </row>
        <row r="2725">
          <cell r="B2725" t="str">
            <v>084-15-140</v>
          </cell>
          <cell r="C2725" t="str">
            <v>Термоусаживаемая трубка ТТУ 18/9 синий 1M(50м/упак) HLT</v>
          </cell>
          <cell r="D2725" t="str">
            <v>M.</v>
          </cell>
        </row>
        <row r="2725">
          <cell r="J2725">
            <v>4620105825214</v>
          </cell>
        </row>
        <row r="2726">
          <cell r="B2726" t="str">
            <v>084-15-141</v>
          </cell>
          <cell r="C2726" t="str">
            <v>Термоусаживаемая трубка ТТУ 18/9 черная 1M(50м/упак) HLT</v>
          </cell>
          <cell r="D2726" t="str">
            <v>M.</v>
          </cell>
        </row>
        <row r="2726">
          <cell r="J2726">
            <v>4620105825221</v>
          </cell>
        </row>
        <row r="2727">
          <cell r="B2727" t="str">
            <v>084-15-08</v>
          </cell>
          <cell r="C2727" t="str">
            <v>Термоусаживаемая трубка ТТУ 20/10 белая 1M (50M/уп.) HLT</v>
          </cell>
          <cell r="D2727" t="str">
            <v>M.</v>
          </cell>
        </row>
        <row r="2727">
          <cell r="G2727">
            <v>0.0201818181818182</v>
          </cell>
        </row>
        <row r="2727">
          <cell r="J2727">
            <v>4670042795224</v>
          </cell>
        </row>
        <row r="2728">
          <cell r="B2728" t="str">
            <v>084-15-22</v>
          </cell>
          <cell r="C2728" t="str">
            <v>Термоусаживаемая трубка ТТУ 20/10 желтая1M (50M/уп.) HLT</v>
          </cell>
          <cell r="D2728" t="str">
            <v>M.</v>
          </cell>
        </row>
        <row r="2728">
          <cell r="G2728">
            <v>0.0201818181818182</v>
          </cell>
        </row>
        <row r="2728">
          <cell r="J2728">
            <v>4670042795231</v>
          </cell>
        </row>
        <row r="2729">
          <cell r="B2729" t="str">
            <v>084-15-35</v>
          </cell>
          <cell r="C2729" t="str">
            <v>Термоусаживаемая трубка ТТУ 20/10 зеленая 1M (50M/уп.) HLT</v>
          </cell>
          <cell r="D2729" t="str">
            <v>M.</v>
          </cell>
        </row>
        <row r="2729">
          <cell r="G2729">
            <v>0.0201818181818182</v>
          </cell>
        </row>
        <row r="2729">
          <cell r="J2729">
            <v>4670042795248</v>
          </cell>
        </row>
        <row r="2730">
          <cell r="B2730" t="str">
            <v>084-15-48</v>
          </cell>
          <cell r="C2730" t="str">
            <v>Термоусаживаемая трубка ТТУ 20/10 красная 1M (50M/уп.) HLT</v>
          </cell>
          <cell r="D2730" t="str">
            <v>M.</v>
          </cell>
        </row>
        <row r="2730">
          <cell r="G2730">
            <v>0.0201818181818182</v>
          </cell>
        </row>
        <row r="2730">
          <cell r="J2730">
            <v>4670042795255</v>
          </cell>
        </row>
        <row r="2731">
          <cell r="B2731" t="str">
            <v>084-15-61</v>
          </cell>
          <cell r="C2731" t="str">
            <v>Термоусаживаемая трубка ТТУ 20/10 синий 1M (50M/уп.) HLT</v>
          </cell>
          <cell r="D2731" t="str">
            <v>M.</v>
          </cell>
        </row>
        <row r="2731">
          <cell r="G2731">
            <v>0.0201818181818182</v>
          </cell>
        </row>
        <row r="2731">
          <cell r="J2731">
            <v>4670042795262</v>
          </cell>
        </row>
        <row r="2732">
          <cell r="B2732" t="str">
            <v>084-15-74</v>
          </cell>
          <cell r="C2732" t="str">
            <v>Термоусаживаемая трубка ТТУ 20/10 черная 1M (50M/уп.) HLT</v>
          </cell>
          <cell r="D2732" t="str">
            <v>M.</v>
          </cell>
        </row>
        <row r="2732">
          <cell r="G2732">
            <v>0.0201818181818182</v>
          </cell>
        </row>
        <row r="2732">
          <cell r="J2732">
            <v>4670042795279</v>
          </cell>
        </row>
        <row r="2733">
          <cell r="B2733" t="str">
            <v>084-15-09</v>
          </cell>
          <cell r="C2733" t="str">
            <v>Термоусаживаемая трубка ТТУ 30/15 белая 1M (50M/уп.) HLT</v>
          </cell>
          <cell r="D2733" t="str">
            <v>M.</v>
          </cell>
        </row>
        <row r="2733">
          <cell r="G2733">
            <v>0.0344444444444444</v>
          </cell>
        </row>
        <row r="2733">
          <cell r="I2733">
            <v>19</v>
          </cell>
          <cell r="J2733">
            <v>4670042795286</v>
          </cell>
        </row>
        <row r="2734">
          <cell r="B2734" t="str">
            <v>084-15-23</v>
          </cell>
          <cell r="C2734" t="str">
            <v>Термоусаживаемая трубка ТТУ 30/15 желтая1M (50M/уп.) HLT</v>
          </cell>
          <cell r="D2734" t="str">
            <v>M.</v>
          </cell>
        </row>
        <row r="2734">
          <cell r="G2734">
            <v>0.0344444444444444</v>
          </cell>
        </row>
        <row r="2734">
          <cell r="I2734">
            <v>19</v>
          </cell>
          <cell r="J2734">
            <v>4670042795293</v>
          </cell>
        </row>
        <row r="2735">
          <cell r="B2735" t="str">
            <v>084-15-36</v>
          </cell>
          <cell r="C2735" t="str">
            <v>Термоусаживаемая трубка ТТУ 30/15 зеленая 1M (50M/уп.) HLT</v>
          </cell>
          <cell r="D2735" t="str">
            <v>M.</v>
          </cell>
        </row>
        <row r="2735">
          <cell r="G2735">
            <v>0.0344444444444444</v>
          </cell>
        </row>
        <row r="2735">
          <cell r="I2735">
            <v>19</v>
          </cell>
          <cell r="J2735">
            <v>4670042795309</v>
          </cell>
        </row>
        <row r="2736">
          <cell r="B2736" t="str">
            <v>084-15-49</v>
          </cell>
          <cell r="C2736" t="str">
            <v>Термоусаживаемая трубка ТТУ 30/15 красная 1M (50M/уп.) HLT</v>
          </cell>
          <cell r="D2736" t="str">
            <v>M.</v>
          </cell>
        </row>
        <row r="2736">
          <cell r="G2736">
            <v>0.0344444444444444</v>
          </cell>
        </row>
        <row r="2736">
          <cell r="I2736">
            <v>19</v>
          </cell>
          <cell r="J2736">
            <v>4670042795316</v>
          </cell>
        </row>
        <row r="2737">
          <cell r="B2737" t="str">
            <v>084-15-62</v>
          </cell>
          <cell r="C2737" t="str">
            <v>Термоусаживаемая трубка ТТУ 30/15 синий 1M (50M/уп.) HLT</v>
          </cell>
          <cell r="D2737" t="str">
            <v>M.</v>
          </cell>
        </row>
        <row r="2737">
          <cell r="G2737">
            <v>0.0344444444444444</v>
          </cell>
        </row>
        <row r="2737">
          <cell r="I2737">
            <v>19</v>
          </cell>
          <cell r="J2737">
            <v>4670042795323</v>
          </cell>
        </row>
        <row r="2738">
          <cell r="B2738" t="str">
            <v>084-15-75</v>
          </cell>
          <cell r="C2738" t="str">
            <v>Термоусаживаемая трубка ТТУ 30/15 черная 1M (50M/уп.) HLT</v>
          </cell>
          <cell r="D2738" t="str">
            <v>M.</v>
          </cell>
        </row>
        <row r="2738">
          <cell r="G2738">
            <v>0.0344444444444444</v>
          </cell>
        </row>
        <row r="2738">
          <cell r="I2738">
            <v>19</v>
          </cell>
          <cell r="J2738">
            <v>4670042795330</v>
          </cell>
        </row>
        <row r="2739">
          <cell r="B2739" t="str">
            <v>084-15-10</v>
          </cell>
          <cell r="C2739" t="str">
            <v>Термоусаживаемая трубка ТТУ 40/20 белая 1M (50M/уп.) HLT</v>
          </cell>
          <cell r="D2739" t="str">
            <v>M.</v>
          </cell>
        </row>
        <row r="2739">
          <cell r="G2739">
            <v>0</v>
          </cell>
        </row>
        <row r="2739">
          <cell r="J2739">
            <v>4670042795347</v>
          </cell>
        </row>
        <row r="2740">
          <cell r="B2740" t="str">
            <v>084-15-24</v>
          </cell>
          <cell r="C2740" t="str">
            <v>Термоусаживаемая трубка ТТУ 40/20 желтая1M (50M/уп.) HLT</v>
          </cell>
          <cell r="D2740" t="str">
            <v>M.</v>
          </cell>
        </row>
        <row r="2740">
          <cell r="G2740">
            <v>0</v>
          </cell>
        </row>
        <row r="2740">
          <cell r="J2740">
            <v>4670042795354</v>
          </cell>
        </row>
        <row r="2741">
          <cell r="B2741" t="str">
            <v>084-15-37</v>
          </cell>
          <cell r="C2741" t="str">
            <v>Термоусаживаемая трубка ТТУ 40/20 зеленая 1M (50M/уп.) HLT</v>
          </cell>
          <cell r="D2741" t="str">
            <v>M.</v>
          </cell>
        </row>
        <row r="2741">
          <cell r="G2741">
            <v>0</v>
          </cell>
        </row>
        <row r="2741">
          <cell r="J2741">
            <v>4670042795361</v>
          </cell>
        </row>
        <row r="2742">
          <cell r="B2742" t="str">
            <v>084-15-50</v>
          </cell>
          <cell r="C2742" t="str">
            <v>Термоусаживаемая трубка ТТУ 40/20 красная 1M (50M/уп.) HLT</v>
          </cell>
          <cell r="D2742" t="str">
            <v>M.</v>
          </cell>
        </row>
        <row r="2742">
          <cell r="G2742">
            <v>0</v>
          </cell>
        </row>
        <row r="2742">
          <cell r="J2742">
            <v>4670042795378</v>
          </cell>
        </row>
        <row r="2743">
          <cell r="B2743" t="str">
            <v>084-15-63</v>
          </cell>
          <cell r="C2743" t="str">
            <v>Термоусаживаемая трубка ТТУ 40/20 синий 1M (50M/уп.) HLT</v>
          </cell>
          <cell r="D2743" t="str">
            <v>M.</v>
          </cell>
        </row>
        <row r="2743">
          <cell r="G2743">
            <v>0</v>
          </cell>
        </row>
        <row r="2743">
          <cell r="J2743">
            <v>4670042795385</v>
          </cell>
        </row>
        <row r="2744">
          <cell r="B2744" t="str">
            <v>084-15-76</v>
          </cell>
          <cell r="C2744" t="str">
            <v>Термоусаживаемая трубка ТТУ 40/20 черная 1M (50M/уп.) HLT</v>
          </cell>
          <cell r="D2744" t="str">
            <v>M.</v>
          </cell>
        </row>
        <row r="2744">
          <cell r="G2744">
            <v>0</v>
          </cell>
        </row>
        <row r="2744">
          <cell r="J2744">
            <v>4670042795392</v>
          </cell>
        </row>
        <row r="2745">
          <cell r="B2745" t="str">
            <v>084-15-080</v>
          </cell>
          <cell r="C2745" t="str">
            <v>Термоусаживаемая трубка ТТУ 2/1 желто-зеленая 1M (50M/уп.) HLT</v>
          </cell>
          <cell r="D2745" t="str">
            <v>M.</v>
          </cell>
        </row>
        <row r="2745">
          <cell r="G2745">
            <v>0</v>
          </cell>
        </row>
        <row r="2745">
          <cell r="J2745">
            <v>4670042795408</v>
          </cell>
        </row>
        <row r="2746">
          <cell r="B2746" t="str">
            <v>084-15-41</v>
          </cell>
          <cell r="C2746" t="str">
            <v>Термоусаживаемая трубка ТТУ 3/1.5 желто-зеленая 1M (50M/уп.) HLT</v>
          </cell>
          <cell r="D2746" t="str">
            <v>M.</v>
          </cell>
        </row>
        <row r="2746">
          <cell r="G2746">
            <v>0</v>
          </cell>
        </row>
        <row r="2746">
          <cell r="J2746">
            <v>4670042795415</v>
          </cell>
        </row>
        <row r="2747">
          <cell r="B2747" t="str">
            <v>084-15-81</v>
          </cell>
          <cell r="C2747" t="str">
            <v>Термоусаживаемая трубка ТТУ 4/2 желто-зеленая 1M (50M/уп.) HLT</v>
          </cell>
          <cell r="D2747" t="str">
            <v>M.</v>
          </cell>
        </row>
        <row r="2747">
          <cell r="G2747">
            <v>0</v>
          </cell>
        </row>
        <row r="2747">
          <cell r="I2747">
            <v>7</v>
          </cell>
          <cell r="J2747">
            <v>4670042795422</v>
          </cell>
        </row>
        <row r="2748">
          <cell r="B2748" t="str">
            <v>084-15-82</v>
          </cell>
          <cell r="C2748" t="str">
            <v>Термоусаживаемая трубка ТТУ 6/3 желто-зеленая 1M (50M/уп.) HLT</v>
          </cell>
          <cell r="D2748" t="str">
            <v>M.</v>
          </cell>
        </row>
        <row r="2748">
          <cell r="G2748">
            <v>0</v>
          </cell>
        </row>
        <row r="2748">
          <cell r="I2748">
            <v>6</v>
          </cell>
          <cell r="J2748">
            <v>4670042795439</v>
          </cell>
        </row>
        <row r="2749">
          <cell r="B2749" t="str">
            <v>084-15-83</v>
          </cell>
          <cell r="C2749" t="str">
            <v>Термоусаживаемая трубка ТТУ 8/4 желто-зеленая 1M(50м/упак) HLT</v>
          </cell>
          <cell r="D2749" t="str">
            <v>M.</v>
          </cell>
        </row>
        <row r="2749">
          <cell r="G2749">
            <v>0</v>
          </cell>
        </row>
        <row r="2749">
          <cell r="I2749">
            <v>14</v>
          </cell>
          <cell r="J2749">
            <v>4670042795545</v>
          </cell>
        </row>
        <row r="2750">
          <cell r="B2750" t="str">
            <v>084-15-84</v>
          </cell>
          <cell r="C2750" t="str">
            <v>Термоусаживаемая трубка ТТУ 10/5 желто-зеленая 1M (50M/уп.) HLT</v>
          </cell>
          <cell r="D2750" t="str">
            <v>M.</v>
          </cell>
        </row>
        <row r="2750">
          <cell r="G2750">
            <v>0</v>
          </cell>
        </row>
        <row r="2750">
          <cell r="I2750">
            <v>19</v>
          </cell>
          <cell r="J2750">
            <v>4670042795552</v>
          </cell>
        </row>
        <row r="2751">
          <cell r="B2751" t="str">
            <v>084-15-85</v>
          </cell>
          <cell r="C2751" t="str">
            <v>Термоусаживаемая трубка ТТУ 12/6 желто-зеленая 1M (50M/уп.) HLT</v>
          </cell>
          <cell r="D2751" t="str">
            <v>M.</v>
          </cell>
        </row>
        <row r="2751">
          <cell r="G2751">
            <v>0</v>
          </cell>
        </row>
        <row r="2751">
          <cell r="I2751">
            <v>20.2</v>
          </cell>
          <cell r="J2751">
            <v>4670042795569</v>
          </cell>
        </row>
        <row r="2752">
          <cell r="B2752" t="str">
            <v>084-15-116</v>
          </cell>
          <cell r="C2752" t="str">
            <v>Термоусаживаемая трубка ТТУ 14/7 желто-зеленая 1M(50м/упак) HLT</v>
          </cell>
          <cell r="D2752" t="str">
            <v>M.</v>
          </cell>
        </row>
        <row r="2752">
          <cell r="J2752">
            <v>4620105825160</v>
          </cell>
        </row>
        <row r="2753">
          <cell r="B2753" t="str">
            <v>084-15-86</v>
          </cell>
          <cell r="C2753" t="str">
            <v>Термоусаживаемая трубка ТТУ 16/8 желто-зеленая 1M (50M/уп.) HLT</v>
          </cell>
          <cell r="D2753" t="str">
            <v>M.</v>
          </cell>
        </row>
        <row r="2753">
          <cell r="G2753">
            <v>0</v>
          </cell>
        </row>
        <row r="2753">
          <cell r="I2753">
            <v>19</v>
          </cell>
          <cell r="J2753">
            <v>4670042795576</v>
          </cell>
        </row>
        <row r="2754">
          <cell r="B2754" t="str">
            <v>084-15-142</v>
          </cell>
          <cell r="C2754" t="str">
            <v>Термоусаживаемая трубка ТТУ 18/9 желто-зеленая 1M(50м/упак) HLT</v>
          </cell>
          <cell r="D2754" t="str">
            <v>M.</v>
          </cell>
        </row>
        <row r="2754">
          <cell r="J2754">
            <v>4620105825238</v>
          </cell>
        </row>
        <row r="2755">
          <cell r="B2755" t="str">
            <v>084-15-87</v>
          </cell>
          <cell r="C2755" t="str">
            <v>Термоусаживаемая трубка ТТУ 20/10 желто-зеленая 1M (50M/уп.) HLT</v>
          </cell>
          <cell r="D2755" t="str">
            <v>M.</v>
          </cell>
        </row>
        <row r="2755">
          <cell r="G2755">
            <v>0</v>
          </cell>
        </row>
        <row r="2755">
          <cell r="J2755">
            <v>4670042795583</v>
          </cell>
        </row>
        <row r="2756">
          <cell r="B2756" t="str">
            <v>084-15-88</v>
          </cell>
          <cell r="C2756" t="str">
            <v>Термоусаживаемая трубка ТТУ 30/15 желто-зеленая 1M (50M/уп.) HLT</v>
          </cell>
          <cell r="D2756" t="str">
            <v>M.</v>
          </cell>
        </row>
        <row r="2756">
          <cell r="G2756">
            <v>0</v>
          </cell>
        </row>
        <row r="2756">
          <cell r="I2756">
            <v>15.65</v>
          </cell>
          <cell r="J2756">
            <v>4670042795590</v>
          </cell>
        </row>
        <row r="2757">
          <cell r="B2757" t="str">
            <v>084-15-89</v>
          </cell>
          <cell r="C2757" t="str">
            <v>Термоусаживаемая трубка ТТУ 40/20 желто-зеленая 1M (50M/уп.) HLT</v>
          </cell>
          <cell r="D2757" t="str">
            <v>M.</v>
          </cell>
        </row>
        <row r="2757">
          <cell r="G2757">
            <v>0</v>
          </cell>
        </row>
        <row r="2757">
          <cell r="J2757" t="str">
            <v>4670042798751</v>
          </cell>
        </row>
        <row r="2758">
          <cell r="B2758" t="str">
            <v>084-15-145</v>
          </cell>
          <cell r="C2758" t="str">
            <v>Набор трубок ТУТ 10/5, 12/6, 16/8, 20/10, 25/12.5, 30/15, 40/20 по 7 цветов по 1м (49м/упак) HLT</v>
          </cell>
          <cell r="D2758" t="str">
            <v>уп.</v>
          </cell>
        </row>
        <row r="2758">
          <cell r="J2758" t="str">
            <v>4620105825535</v>
          </cell>
        </row>
        <row r="2759">
          <cell r="B2759" t="str">
            <v>ТТУ в розничной упаковке</v>
          </cell>
        </row>
        <row r="2760">
          <cell r="B2760" t="str">
            <v>084-15-150</v>
          </cell>
          <cell r="C2760" t="str">
            <v>Термоусаживаемая трубка ТУТ 2/1 набор:7 цветов по 3шт. 100мм. (уп//21шт.) HLT</v>
          </cell>
          <cell r="D2760" t="str">
            <v>уп.</v>
          </cell>
          <cell r="E2760">
            <v>1</v>
          </cell>
          <cell r="F2760">
            <v>500</v>
          </cell>
          <cell r="G2760">
            <v>0</v>
          </cell>
        </row>
        <row r="2760">
          <cell r="J2760" t="str">
            <v>4630076444772</v>
          </cell>
          <cell r="K2760">
            <v>4650358715062</v>
          </cell>
        </row>
        <row r="2761">
          <cell r="B2761" t="str">
            <v>084-15-151</v>
          </cell>
          <cell r="C2761" t="str">
            <v>Термоусаживаемая трубка ТУТ 4/2 набор:7 цветов по 3шт. 100мм.  (уп//21шт.) HLT</v>
          </cell>
          <cell r="D2761" t="str">
            <v>уп.</v>
          </cell>
          <cell r="E2761">
            <v>1</v>
          </cell>
          <cell r="F2761">
            <v>500</v>
          </cell>
        </row>
        <row r="2761">
          <cell r="J2761" t="str">
            <v>4630076444789</v>
          </cell>
          <cell r="K2761">
            <v>4650358714119</v>
          </cell>
        </row>
        <row r="2762">
          <cell r="B2762" t="str">
            <v>084-15-152</v>
          </cell>
          <cell r="C2762" t="str">
            <v>Термоусаживаемая трубка ТУТ 6/3 набор:7 цветов по 3шт. 100мм.  (уп//21шт.) HLT</v>
          </cell>
          <cell r="D2762" t="str">
            <v>уп.</v>
          </cell>
          <cell r="E2762">
            <v>1</v>
          </cell>
          <cell r="F2762">
            <v>500</v>
          </cell>
        </row>
        <row r="2762">
          <cell r="J2762" t="str">
            <v>4630076444796</v>
          </cell>
          <cell r="K2762">
            <v>4650358714126</v>
          </cell>
        </row>
        <row r="2763">
          <cell r="B2763" t="str">
            <v>084-15-153</v>
          </cell>
          <cell r="C2763" t="str">
            <v>Термоусаживаемая трубка ТУТ 8/4 набор:7 цветов по 3шт. 100мм.  (уп//21шт.) HLT</v>
          </cell>
          <cell r="D2763" t="str">
            <v>уп.</v>
          </cell>
          <cell r="E2763">
            <v>1</v>
          </cell>
          <cell r="F2763">
            <v>500</v>
          </cell>
        </row>
        <row r="2763">
          <cell r="J2763" t="str">
            <v>4630076444802</v>
          </cell>
          <cell r="K2763">
            <v>4650358714133</v>
          </cell>
        </row>
        <row r="2764">
          <cell r="B2764" t="str">
            <v>084-15-154</v>
          </cell>
          <cell r="C2764" t="str">
            <v>Термоусаживаемая трубка ТУТ 10/5 набор:7 цветов по 3шт. 100мм.  (уп//21шт.) HLT</v>
          </cell>
          <cell r="D2764" t="str">
            <v>уп.</v>
          </cell>
          <cell r="E2764">
            <v>1</v>
          </cell>
          <cell r="F2764">
            <v>500</v>
          </cell>
        </row>
        <row r="2764">
          <cell r="J2764" t="str">
            <v>4630076444826</v>
          </cell>
          <cell r="K2764">
            <v>4650358714140</v>
          </cell>
        </row>
        <row r="2765">
          <cell r="B2765" t="str">
            <v>084-15-155</v>
          </cell>
          <cell r="C2765" t="str">
            <v>Термоусаживаемая трубка ТУТ 12/6 набор:7 цветов по 3шт. 100мм.  (уп//21шт.) HLT</v>
          </cell>
          <cell r="D2765" t="str">
            <v>уп.</v>
          </cell>
          <cell r="E2765">
            <v>1</v>
          </cell>
          <cell r="F2765">
            <v>500</v>
          </cell>
        </row>
        <row r="2765">
          <cell r="J2765" t="str">
            <v>4630076444833</v>
          </cell>
          <cell r="K2765">
            <v>4650358714157</v>
          </cell>
        </row>
        <row r="2766">
          <cell r="B2766" t="str">
            <v>084-15-156</v>
          </cell>
          <cell r="C2766" t="str">
            <v>Термоусаживаемая трубка ТУТ 16/8 набор:7 цветов по 3шт. 100мм.  (уп//21шт.) HLT</v>
          </cell>
          <cell r="D2766" t="str">
            <v>уп.</v>
          </cell>
          <cell r="E2766">
            <v>1</v>
          </cell>
          <cell r="F2766">
            <v>500</v>
          </cell>
        </row>
        <row r="2766">
          <cell r="J2766" t="str">
            <v>4630076444840</v>
          </cell>
          <cell r="K2766">
            <v>4650358714164</v>
          </cell>
        </row>
        <row r="2767">
          <cell r="B2767" t="str">
            <v>084-15-157</v>
          </cell>
          <cell r="C2767" t="str">
            <v>Термоусаживаемая трубка ТУТ 20/10 набор:7 цветов по 3шт. 100мм.  (уп//21шт.) HLT</v>
          </cell>
          <cell r="D2767" t="str">
            <v>уп.</v>
          </cell>
          <cell r="E2767">
            <v>1</v>
          </cell>
          <cell r="F2767">
            <v>500</v>
          </cell>
        </row>
        <row r="2767">
          <cell r="J2767" t="str">
            <v>4630076444857</v>
          </cell>
          <cell r="K2767">
            <v>4650358714171</v>
          </cell>
        </row>
        <row r="2768">
          <cell r="B2768" t="str">
            <v>084-15-158</v>
          </cell>
          <cell r="C2768" t="str">
            <v>Термоусаживаемая трубка ТУТ 30/15 набор:7 цветов по 3шт. 100мм.  (уп//21шт.) HLT</v>
          </cell>
          <cell r="D2768" t="str">
            <v>уп.</v>
          </cell>
          <cell r="E2768">
            <v>1</v>
          </cell>
          <cell r="F2768">
            <v>400</v>
          </cell>
        </row>
        <row r="2768">
          <cell r="J2768" t="str">
            <v>4630076444864</v>
          </cell>
          <cell r="K2768">
            <v>4650358714188</v>
          </cell>
        </row>
        <row r="2769">
          <cell r="B2769" t="str">
            <v>084-15-159</v>
          </cell>
          <cell r="C2769" t="str">
            <v>Термоусаживаемая трубка ТУТ 40/20 набор:7 цветов по 3шт. 100мм.  (уп//21шт.) HLT</v>
          </cell>
          <cell r="D2769" t="str">
            <v>уп.</v>
          </cell>
          <cell r="E2769">
            <v>1</v>
          </cell>
          <cell r="F2769">
            <v>300</v>
          </cell>
        </row>
        <row r="2769">
          <cell r="J2769" t="str">
            <v>4630076444871</v>
          </cell>
        </row>
        <row r="2770">
          <cell r="B2770" t="str">
            <v>084-15-160</v>
          </cell>
          <cell r="C2770" t="str">
            <v>Термоусаживаемая трубка ТУТ 50/25 набор:7 цветов по 3шт. 100мм. HLT</v>
          </cell>
          <cell r="D2770" t="str">
            <v>уп.</v>
          </cell>
          <cell r="E2770">
            <v>1</v>
          </cell>
          <cell r="F2770">
            <v>250</v>
          </cell>
        </row>
        <row r="2770">
          <cell r="J2770" t="str">
            <v>4630076444888</v>
          </cell>
        </row>
        <row r="2771">
          <cell r="B2771" t="str">
            <v>Наборы термоусадочных трубок ТУТнг в боксе</v>
          </cell>
        </row>
        <row r="2772">
          <cell r="B2772" t="str">
            <v>084-15-400</v>
          </cell>
          <cell r="C2772" t="str">
            <v>Термоусаживаемая трубка  ТТУ №2-1（2:1） набор в боксе: черная, 2/1-50шт. 3/1.5-30шт. 4/2-20шт. 6/3-20шт. 10/5-10шт. 100мм. HLT</v>
          </cell>
          <cell r="D2772" t="str">
            <v>шт.</v>
          </cell>
          <cell r="E2772">
            <v>1</v>
          </cell>
          <cell r="F2772">
            <v>88</v>
          </cell>
        </row>
        <row r="2772">
          <cell r="J2772" t="str">
            <v>4620105825863</v>
          </cell>
        </row>
        <row r="2773">
          <cell r="B2773" t="str">
            <v>084-15-401</v>
          </cell>
          <cell r="C2773" t="str">
            <v>Термоусаживаемая трубка  ТТУ №2-2 （2:1）набор в боксе: пять цветов（черн,жел,зел,красн,син）, 2/1-50шт. 3/1.5-30шт. 4/2-20шт. 6/3-20шт. 10/5-15шт. 100мм. HLT</v>
          </cell>
          <cell r="D2773" t="str">
            <v>шт.</v>
          </cell>
          <cell r="E2773">
            <v>1</v>
          </cell>
          <cell r="F2773">
            <v>88</v>
          </cell>
        </row>
        <row r="2773">
          <cell r="J2773" t="str">
            <v>4620105825870</v>
          </cell>
        </row>
        <row r="2774">
          <cell r="B2774" t="str">
            <v>084-15-402</v>
          </cell>
          <cell r="C2774" t="str">
            <v>Термоусаживаемая трубка  ТТУ №2-3（2:1） набор в боксе: три цветов（черн,бел,красн）, 2/1-48шт. 3/1.5-30шт. 4/2-18шт. 6/3-18шт. 10/5-18шт. 100мм. HLT</v>
          </cell>
          <cell r="D2774" t="str">
            <v>шт.</v>
          </cell>
          <cell r="E2774">
            <v>1</v>
          </cell>
          <cell r="F2774">
            <v>88</v>
          </cell>
        </row>
        <row r="2774">
          <cell r="J2774" t="str">
            <v>4620105825887</v>
          </cell>
        </row>
        <row r="2775">
          <cell r="B2775" t="str">
            <v>084-15-403</v>
          </cell>
          <cell r="C2775" t="str">
            <v>Термоусаживаемая трубка  ТУТк  №3-1（3:1） набор в боксе: черная, 3/1-20шт. 4.8/1.6-15шт. 6/2-9шт. 9/3-8шт. 12/4-7шт. 100мм. HLT</v>
          </cell>
          <cell r="D2775" t="str">
            <v>шт.</v>
          </cell>
          <cell r="E2775">
            <v>1</v>
          </cell>
          <cell r="F2775">
            <v>88</v>
          </cell>
        </row>
        <row r="2775">
          <cell r="J2775">
            <v>4650358703090</v>
          </cell>
        </row>
        <row r="2776">
          <cell r="B2776" t="str">
            <v>084-15-404</v>
          </cell>
          <cell r="C2776" t="str">
            <v>Термоусаживаемая трубка ТУТк №3-2（3:1） набор в боксе: три цветов（черн,бел,красн）, 3/1-черн-8шт.бел-6шт. красн-6шт. 4.8/1.6-черн-5шт.бел-5шт. красн-5шт. 6/2--черн-3шт.бел-3шт. красн-3шт. 9/3--черн-4шт.бел-2шт. красн-2шт. 12/4-черн-3шт.бел-2шт. красн-2шт. 100мм. HLT</v>
          </cell>
          <cell r="D2776" t="str">
            <v>шт.</v>
          </cell>
          <cell r="E2776">
            <v>1</v>
          </cell>
          <cell r="F2776">
            <v>88</v>
          </cell>
        </row>
        <row r="2776">
          <cell r="J2776">
            <v>4650358703106</v>
          </cell>
        </row>
        <row r="2777">
          <cell r="B2777" t="str">
            <v>084-15-405</v>
          </cell>
          <cell r="C2777" t="str">
            <v>Термоусаживаемая трубка  ТУТк №3-3（3:1） набор в боксе: два цветов（черн,прозрачн）, 3/1-черн-13шт. прозрачн-7шт.  4.8/1.6-черн-9шт. прозрачн-6шт. 6/2-черн-6шт. прозрачн-3шт. 9/3-черн-5шт. прозрачн-3шт.. 12/4-черн-4шт. прозрачн-3шт. 100мм. HLT</v>
          </cell>
          <cell r="D2777" t="str">
            <v>шт.</v>
          </cell>
          <cell r="E2777">
            <v>1</v>
          </cell>
          <cell r="F2777">
            <v>88</v>
          </cell>
        </row>
        <row r="2777">
          <cell r="J2777">
            <v>4650358703113</v>
          </cell>
        </row>
        <row r="2778">
          <cell r="B2778" t="str">
            <v>Термоусаживаемая трубка с коэффициентом ТУТк（3:1）</v>
          </cell>
        </row>
        <row r="2779">
          <cell r="B2779" t="str">
            <v>084-15-220</v>
          </cell>
          <cell r="C2779" t="str">
            <v>Термоусаживаемая трубка ТУТк с коэффициентом (3:1) 3.2/1.3 черная HLT</v>
          </cell>
          <cell r="D2779" t="str">
            <v>M.</v>
          </cell>
          <cell r="E2779">
            <v>80</v>
          </cell>
          <cell r="F2779">
            <v>15</v>
          </cell>
        </row>
        <row r="2779">
          <cell r="J2779" t="str">
            <v>4650358700280</v>
          </cell>
        </row>
        <row r="2780">
          <cell r="B2780" t="str">
            <v>084-15-221</v>
          </cell>
          <cell r="C2780" t="str">
            <v>Термоусаживаемая трубка ТУТк с коэффициентом (3:1) 4.8/1.7 черная HLT</v>
          </cell>
          <cell r="D2780" t="str">
            <v>M.</v>
          </cell>
          <cell r="E2780">
            <v>80</v>
          </cell>
          <cell r="F2780">
            <v>12</v>
          </cell>
        </row>
        <row r="2780">
          <cell r="J2780" t="str">
            <v>4650358700297</v>
          </cell>
        </row>
        <row r="2781">
          <cell r="B2781" t="str">
            <v>084-15-222</v>
          </cell>
          <cell r="C2781" t="str">
            <v>Термоусаживаемая трубка ТУТк с коэффициентом (3:1) 6.4/2.5 черная HLT</v>
          </cell>
          <cell r="D2781" t="str">
            <v>M.</v>
          </cell>
          <cell r="E2781">
            <v>80</v>
          </cell>
          <cell r="F2781">
            <v>8</v>
          </cell>
        </row>
        <row r="2781">
          <cell r="J2781">
            <v>4650358700303</v>
          </cell>
        </row>
        <row r="2782">
          <cell r="B2782" t="str">
            <v>084-15-223</v>
          </cell>
          <cell r="C2782" t="str">
            <v>Термоусаживаемая трубка ТУТк с коэффициентом (3:1) 9.5/3.2 черная HLT</v>
          </cell>
          <cell r="D2782" t="str">
            <v>M.</v>
          </cell>
          <cell r="E2782">
            <v>40</v>
          </cell>
          <cell r="F2782">
            <v>9</v>
          </cell>
        </row>
        <row r="2782">
          <cell r="J2782">
            <v>4650358700310</v>
          </cell>
        </row>
        <row r="2783">
          <cell r="B2783" t="str">
            <v>084-15-224</v>
          </cell>
          <cell r="C2783" t="str">
            <v>Термоусаживаемая трубка ТУТк с коэффициентом (3:1) 12.7/4.6 черная HLT</v>
          </cell>
          <cell r="D2783" t="str">
            <v>M.</v>
          </cell>
          <cell r="E2783">
            <v>40</v>
          </cell>
          <cell r="F2783">
            <v>7</v>
          </cell>
        </row>
        <row r="2783">
          <cell r="J2783">
            <v>4650358700327</v>
          </cell>
        </row>
        <row r="2784">
          <cell r="B2784" t="str">
            <v>084-15-225</v>
          </cell>
          <cell r="C2784" t="str">
            <v>Термоусаживаемая трубка ТУТк с коэффициентом (3:1) 15.4/5.6 черная HLT</v>
          </cell>
          <cell r="D2784" t="str">
            <v>M.</v>
          </cell>
          <cell r="E2784">
            <v>40</v>
          </cell>
          <cell r="F2784">
            <v>6</v>
          </cell>
        </row>
        <row r="2784">
          <cell r="J2784">
            <v>4650358700334</v>
          </cell>
        </row>
        <row r="2785">
          <cell r="B2785" t="str">
            <v>084-15-226</v>
          </cell>
          <cell r="C2785" t="str">
            <v>Термоусаживаемая трубка ТУТк с коэффициентом (3:1) 19.1/6.8 черная HLT</v>
          </cell>
          <cell r="D2785" t="str">
            <v>M.</v>
          </cell>
          <cell r="E2785">
            <v>40</v>
          </cell>
          <cell r="F2785">
            <v>3</v>
          </cell>
        </row>
        <row r="2785">
          <cell r="J2785">
            <v>4650358700341</v>
          </cell>
        </row>
        <row r="2786">
          <cell r="B2786" t="str">
            <v>084-15-227</v>
          </cell>
          <cell r="C2786" t="str">
            <v>Термоусаживаемая трубка ТУТк с коэффициентом (3:1) 25.4/9.5 черная HLT</v>
          </cell>
          <cell r="D2786" t="str">
            <v>M.</v>
          </cell>
          <cell r="E2786">
            <v>20</v>
          </cell>
          <cell r="F2786">
            <v>6</v>
          </cell>
        </row>
        <row r="2786">
          <cell r="J2786">
            <v>4650358700358</v>
          </cell>
        </row>
        <row r="2787">
          <cell r="B2787" t="str">
            <v>084-15-228</v>
          </cell>
          <cell r="C2787" t="str">
            <v>Термоусаживаемая трубка ТУТк с коэффициентом (3:1) 30/12 черная HLT</v>
          </cell>
          <cell r="D2787" t="str">
            <v>M.</v>
          </cell>
          <cell r="E2787">
            <v>20</v>
          </cell>
          <cell r="F2787">
            <v>6</v>
          </cell>
        </row>
        <row r="2787">
          <cell r="J2787">
            <v>4650358700365</v>
          </cell>
        </row>
        <row r="2788">
          <cell r="B2788" t="str">
            <v>084-15-229</v>
          </cell>
          <cell r="C2788" t="str">
            <v>Термоусаживаемая трубка ТУТк с коэффициентом (3:1) 40/15 черная HLT</v>
          </cell>
          <cell r="D2788" t="str">
            <v>M.</v>
          </cell>
          <cell r="E2788">
            <v>10</v>
          </cell>
          <cell r="F2788">
            <v>8</v>
          </cell>
        </row>
        <row r="2788">
          <cell r="J2788">
            <v>4650358700389</v>
          </cell>
        </row>
        <row r="2789">
          <cell r="B2789" t="str">
            <v>084-15-230</v>
          </cell>
          <cell r="C2789" t="str">
            <v>Термоусаживаемая трубка ТУТк с коэффициентом (3:1) 50/19 черная HLT</v>
          </cell>
          <cell r="D2789" t="str">
            <v>M.</v>
          </cell>
          <cell r="E2789">
            <v>10</v>
          </cell>
          <cell r="F2789">
            <v>8</v>
          </cell>
        </row>
        <row r="2789">
          <cell r="J2789">
            <v>4650358700372</v>
          </cell>
        </row>
        <row r="2790">
          <cell r="B2790" t="str">
            <v>084-15-231</v>
          </cell>
          <cell r="C2790" t="str">
            <v>Термоусаживаемая трубка ТУТк с коэффициентом (3:1) 60/23 черная HLT</v>
          </cell>
          <cell r="D2790" t="str">
            <v>M.</v>
          </cell>
          <cell r="E2790">
            <v>10</v>
          </cell>
          <cell r="F2790">
            <v>8</v>
          </cell>
        </row>
        <row r="2790">
          <cell r="J2790">
            <v>4650358700396</v>
          </cell>
        </row>
        <row r="2791">
          <cell r="B2791" t="str">
            <v>084-15-232</v>
          </cell>
          <cell r="C2791" t="str">
            <v>Термоусаживаемая трубка ТУТк с коэффициентом (3:1) 70/24 черная HLT</v>
          </cell>
          <cell r="D2791" t="str">
            <v>M.</v>
          </cell>
          <cell r="E2791">
            <v>10</v>
          </cell>
          <cell r="F2791">
            <v>8</v>
          </cell>
        </row>
        <row r="2791">
          <cell r="J2791">
            <v>4650358700402</v>
          </cell>
        </row>
        <row r="2792">
          <cell r="B2792" t="str">
            <v>084-15-233</v>
          </cell>
          <cell r="C2792" t="str">
            <v>Термоусаживаемая трубка ТУТк с коэффициентом (3:1) 90/33 черная HLT</v>
          </cell>
          <cell r="D2792" t="str">
            <v>M.</v>
          </cell>
          <cell r="E2792">
            <v>10</v>
          </cell>
          <cell r="F2792">
            <v>6</v>
          </cell>
        </row>
        <row r="2792">
          <cell r="J2792">
            <v>4650358700419</v>
          </cell>
        </row>
        <row r="2793">
          <cell r="B2793" t="str">
            <v>084-15-234</v>
          </cell>
          <cell r="C2793" t="str">
            <v>Термоусаживаемая трубка ТУТк с коэффициентом (3:1) 120/42 черная HLT</v>
          </cell>
          <cell r="D2793" t="str">
            <v>M.</v>
          </cell>
          <cell r="E2793">
            <v>10</v>
          </cell>
          <cell r="F2793">
            <v>5</v>
          </cell>
        </row>
        <row r="2793">
          <cell r="J2793">
            <v>4650358700426</v>
          </cell>
        </row>
        <row r="2794">
          <cell r="B2794" t="str">
            <v>084-15-200</v>
          </cell>
          <cell r="C2794" t="str">
            <v>Термоусаживаемая трубка ТУТк с коэффициентом (3:1) 3.2/1.3 прозрачный HLT</v>
          </cell>
          <cell r="D2794" t="str">
            <v>M.</v>
          </cell>
          <cell r="E2794">
            <v>80</v>
          </cell>
          <cell r="F2794">
            <v>15</v>
          </cell>
        </row>
        <row r="2794">
          <cell r="J2794">
            <v>4650358700433</v>
          </cell>
        </row>
        <row r="2795">
          <cell r="B2795" t="str">
            <v>084-15-201</v>
          </cell>
          <cell r="C2795" t="str">
            <v>Термоусаживаемая трубка ТУТк с коэффициентом (3:1) 4.8/1.7 прозрачный HLT</v>
          </cell>
          <cell r="D2795" t="str">
            <v>M.</v>
          </cell>
          <cell r="E2795">
            <v>80</v>
          </cell>
          <cell r="F2795">
            <v>12</v>
          </cell>
        </row>
        <row r="2795">
          <cell r="J2795">
            <v>4650358700440</v>
          </cell>
        </row>
        <row r="2796">
          <cell r="B2796" t="str">
            <v>084-15-202</v>
          </cell>
          <cell r="C2796" t="str">
            <v>Термоусаживаемая трубка ТУТк с коэффициентом (3:1) 6.4/2.5 прозрачный HLT</v>
          </cell>
          <cell r="D2796" t="str">
            <v>M.</v>
          </cell>
          <cell r="E2796">
            <v>80</v>
          </cell>
          <cell r="F2796">
            <v>8</v>
          </cell>
        </row>
        <row r="2796">
          <cell r="J2796">
            <v>4650358700457</v>
          </cell>
        </row>
        <row r="2797">
          <cell r="B2797" t="str">
            <v>084-15-203</v>
          </cell>
          <cell r="C2797" t="str">
            <v>Термоусаживаемая трубка ТУТк с коэффициентом (3:1) 9.5/3.2 прозрачный HLT</v>
          </cell>
          <cell r="D2797" t="str">
            <v>M.</v>
          </cell>
          <cell r="E2797">
            <v>40</v>
          </cell>
          <cell r="F2797">
            <v>9</v>
          </cell>
        </row>
        <row r="2797">
          <cell r="J2797">
            <v>4650358700518</v>
          </cell>
        </row>
        <row r="2798">
          <cell r="B2798" t="str">
            <v>084-15-204</v>
          </cell>
          <cell r="C2798" t="str">
            <v>Термоусаживаемая трубка ТУТк с коэффициентом (3:1) 12.7/4.6 прозрачный HLT</v>
          </cell>
          <cell r="D2798" t="str">
            <v>M.</v>
          </cell>
          <cell r="E2798">
            <v>40</v>
          </cell>
          <cell r="F2798">
            <v>7</v>
          </cell>
        </row>
        <row r="2798">
          <cell r="J2798">
            <v>4650358700525</v>
          </cell>
        </row>
        <row r="2799">
          <cell r="B2799" t="str">
            <v>084-15-205</v>
          </cell>
          <cell r="C2799" t="str">
            <v>Термоусаживаемая трубка ТУТк с коэффициентом (3:1) 19.1/6.8 прозрачный HLT</v>
          </cell>
          <cell r="D2799" t="str">
            <v>M.</v>
          </cell>
          <cell r="E2799">
            <v>40</v>
          </cell>
          <cell r="F2799">
            <v>3</v>
          </cell>
        </row>
        <row r="2799">
          <cell r="J2799">
            <v>4650358700532</v>
          </cell>
        </row>
        <row r="2800">
          <cell r="B2800" t="str">
            <v>084-15-206</v>
          </cell>
          <cell r="C2800" t="str">
            <v>Термоусаживаемая трубка ТУТк с коэффициентом (3:1) 25.4/9.5 прозрачный HLT</v>
          </cell>
          <cell r="D2800" t="str">
            <v>M.</v>
          </cell>
          <cell r="E2800">
            <v>20</v>
          </cell>
          <cell r="F2800">
            <v>6</v>
          </cell>
        </row>
        <row r="2800">
          <cell r="J2800">
            <v>4650358700563</v>
          </cell>
        </row>
        <row r="2801">
          <cell r="B2801" t="str">
            <v>084-15-207</v>
          </cell>
          <cell r="C2801" t="str">
            <v>Термоусаживаемая трубка ТУТк с коэффициентом (3:1) 30/12 прозрачный HLT</v>
          </cell>
          <cell r="D2801" t="str">
            <v>M.</v>
          </cell>
          <cell r="E2801">
            <v>20</v>
          </cell>
          <cell r="F2801">
            <v>6</v>
          </cell>
        </row>
        <row r="2801">
          <cell r="J2801">
            <v>4650358700556</v>
          </cell>
        </row>
        <row r="2802">
          <cell r="B2802" t="str">
            <v>084-15-208</v>
          </cell>
          <cell r="C2802" t="str">
            <v>Термоусаживаемая трубка ТУТк с коэффициентом (3:1) 40/15 прозрачный HLT</v>
          </cell>
          <cell r="D2802" t="str">
            <v>M.</v>
          </cell>
          <cell r="E2802">
            <v>10</v>
          </cell>
          <cell r="F2802">
            <v>8</v>
          </cell>
        </row>
        <row r="2802">
          <cell r="J2802">
            <v>4650358700587</v>
          </cell>
        </row>
        <row r="2803">
          <cell r="B2803" t="str">
            <v>084-15-209</v>
          </cell>
          <cell r="C2803" t="str">
            <v>Термоусаживаемая трубка ТУТк с коэффициентом (3:1) 50/19 прозрачный HLT</v>
          </cell>
          <cell r="D2803" t="str">
            <v>M.</v>
          </cell>
          <cell r="E2803">
            <v>10</v>
          </cell>
          <cell r="F2803">
            <v>8</v>
          </cell>
        </row>
        <row r="2803">
          <cell r="J2803">
            <v>4650358700594</v>
          </cell>
        </row>
        <row r="2804">
          <cell r="B2804" t="str">
            <v>084-15-250</v>
          </cell>
          <cell r="C2804" t="str">
            <v>Термоусаживаемая трубка ТУТк с коэффициентом (3:1) 3.2/1.3 красная HLT</v>
          </cell>
          <cell r="D2804" t="str">
            <v>M.</v>
          </cell>
          <cell r="E2804">
            <v>80</v>
          </cell>
          <cell r="F2804">
            <v>15</v>
          </cell>
        </row>
        <row r="2804">
          <cell r="J2804">
            <v>4650358700600</v>
          </cell>
        </row>
        <row r="2805">
          <cell r="B2805" t="str">
            <v>084-15-251</v>
          </cell>
          <cell r="C2805" t="str">
            <v>Термоусаживаемая трубка ТУТк с коэффициентом (3:1) 4.8/1.7 красная HLT</v>
          </cell>
          <cell r="D2805" t="str">
            <v>M.</v>
          </cell>
          <cell r="E2805">
            <v>80</v>
          </cell>
          <cell r="F2805">
            <v>12</v>
          </cell>
        </row>
        <row r="2805">
          <cell r="J2805">
            <v>4650358700617</v>
          </cell>
        </row>
        <row r="2806">
          <cell r="B2806" t="str">
            <v>084-15-252</v>
          </cell>
          <cell r="C2806" t="str">
            <v>Термоусаживаемая трубка ТУТк с коэффициентом (3:1) 6.4/2.5 красная HLT</v>
          </cell>
          <cell r="D2806" t="str">
            <v>M.</v>
          </cell>
          <cell r="E2806">
            <v>80</v>
          </cell>
          <cell r="F2806">
            <v>8</v>
          </cell>
        </row>
        <row r="2806">
          <cell r="J2806">
            <v>4650358700624</v>
          </cell>
        </row>
        <row r="2807">
          <cell r="B2807" t="str">
            <v>084-15-253</v>
          </cell>
          <cell r="C2807" t="str">
            <v>Термоусаживаемая трубка ТУТк с коэффициентом (3:1) 9.5/3.2 красная HLT</v>
          </cell>
          <cell r="D2807" t="str">
            <v>M.</v>
          </cell>
          <cell r="E2807">
            <v>40</v>
          </cell>
          <cell r="F2807">
            <v>9</v>
          </cell>
        </row>
        <row r="2807">
          <cell r="J2807">
            <v>4650358700631</v>
          </cell>
        </row>
        <row r="2808">
          <cell r="B2808" t="str">
            <v>084-15-254</v>
          </cell>
          <cell r="C2808" t="str">
            <v>Термоусаживаемая трубка ТУТк с коэффициентом (3:1) 12.7/4.6 красная HLT</v>
          </cell>
          <cell r="D2808" t="str">
            <v>M.</v>
          </cell>
          <cell r="E2808">
            <v>40</v>
          </cell>
          <cell r="F2808">
            <v>7</v>
          </cell>
        </row>
        <row r="2808">
          <cell r="J2808">
            <v>4650358700648</v>
          </cell>
        </row>
        <row r="2809">
          <cell r="B2809" t="str">
            <v>084-15-255</v>
          </cell>
          <cell r="C2809" t="str">
            <v>Термоусаживаемая трубка ТУТк с коэффициентом (3:1) 19.1/6.8 красная HLT</v>
          </cell>
          <cell r="D2809" t="str">
            <v>M.</v>
          </cell>
          <cell r="E2809">
            <v>40</v>
          </cell>
          <cell r="F2809">
            <v>3</v>
          </cell>
        </row>
        <row r="2809">
          <cell r="J2809">
            <v>4650358700655</v>
          </cell>
        </row>
        <row r="2810">
          <cell r="B2810" t="str">
            <v>084-15-256</v>
          </cell>
          <cell r="C2810" t="str">
            <v>Термоусаживаемая трубка ТУТк с коэффициентом (3:1) 25.4/9.5 красная HLT</v>
          </cell>
          <cell r="D2810" t="str">
            <v>M.</v>
          </cell>
          <cell r="E2810">
            <v>20</v>
          </cell>
          <cell r="F2810">
            <v>6</v>
          </cell>
        </row>
        <row r="2810">
          <cell r="J2810">
            <v>4650358700662</v>
          </cell>
        </row>
        <row r="2811">
          <cell r="B2811" t="str">
            <v>084-15-257</v>
          </cell>
          <cell r="C2811" t="str">
            <v>Термоусаживаемая трубка ТУТк с коэффициентом (3:1) 30/12 красная HLT</v>
          </cell>
          <cell r="D2811" t="str">
            <v>M.</v>
          </cell>
          <cell r="E2811">
            <v>20</v>
          </cell>
          <cell r="F2811">
            <v>6</v>
          </cell>
        </row>
        <row r="2811">
          <cell r="J2811">
            <v>4650358700679</v>
          </cell>
        </row>
        <row r="2812">
          <cell r="B2812" t="str">
            <v>084-15-258</v>
          </cell>
          <cell r="C2812" t="str">
            <v>Термоусаживаемая трубка ТУТк с коэффициентом (3:1) 40/15 красная HLT</v>
          </cell>
          <cell r="D2812" t="str">
            <v>M.</v>
          </cell>
          <cell r="E2812">
            <v>10</v>
          </cell>
          <cell r="F2812">
            <v>8</v>
          </cell>
        </row>
        <row r="2812">
          <cell r="J2812">
            <v>4650358700686</v>
          </cell>
        </row>
        <row r="2813">
          <cell r="B2813" t="str">
            <v>084-15-290</v>
          </cell>
          <cell r="C2813" t="str">
            <v>Термоусаживаемая трубка ТУТк с коэффициентом (3:1) 3.2/1.3 белая HLT</v>
          </cell>
          <cell r="D2813" t="str">
            <v>M.</v>
          </cell>
          <cell r="E2813">
            <v>80</v>
          </cell>
          <cell r="F2813">
            <v>15</v>
          </cell>
        </row>
        <row r="2813">
          <cell r="J2813">
            <v>4650358700693</v>
          </cell>
        </row>
        <row r="2814">
          <cell r="B2814" t="str">
            <v>084-15-291</v>
          </cell>
          <cell r="C2814" t="str">
            <v>Термоусаживаемая трубка ТУТк с коэффициентом (3:1) 4.8/1.7 белая HLT</v>
          </cell>
          <cell r="D2814" t="str">
            <v>M.</v>
          </cell>
          <cell r="E2814">
            <v>80</v>
          </cell>
          <cell r="F2814">
            <v>12</v>
          </cell>
        </row>
        <row r="2814">
          <cell r="J2814">
            <v>4650358700709</v>
          </cell>
        </row>
        <row r="2815">
          <cell r="B2815" t="str">
            <v>084-15-292</v>
          </cell>
          <cell r="C2815" t="str">
            <v>Термоусаживаемая трубка ТУТк с коэффициентом (3:1) 6.4/2.5 белая HLT</v>
          </cell>
          <cell r="D2815" t="str">
            <v>M.</v>
          </cell>
          <cell r="E2815">
            <v>80</v>
          </cell>
          <cell r="F2815">
            <v>8</v>
          </cell>
        </row>
        <row r="2815">
          <cell r="J2815">
            <v>4650358700716</v>
          </cell>
        </row>
        <row r="2816">
          <cell r="B2816" t="str">
            <v>084-15-293</v>
          </cell>
          <cell r="C2816" t="str">
            <v>Термоусаживаемая трубка ТУТк с коэффициентом (3:1) 9.5/3.2 белая HLT</v>
          </cell>
          <cell r="D2816" t="str">
            <v>M.</v>
          </cell>
          <cell r="E2816">
            <v>40</v>
          </cell>
          <cell r="F2816">
            <v>9</v>
          </cell>
        </row>
        <row r="2816">
          <cell r="J2816">
            <v>4650358700723</v>
          </cell>
        </row>
        <row r="2817">
          <cell r="B2817" t="str">
            <v>084-15-294</v>
          </cell>
          <cell r="C2817" t="str">
            <v>Термоусаживаемая трубка ТУТк с коэффициентом (3:1) 12.7/4.6 белая HLT</v>
          </cell>
          <cell r="D2817" t="str">
            <v>M.</v>
          </cell>
          <cell r="E2817">
            <v>40</v>
          </cell>
          <cell r="F2817">
            <v>7</v>
          </cell>
        </row>
        <row r="2817">
          <cell r="J2817">
            <v>4650358700730</v>
          </cell>
        </row>
        <row r="2818">
          <cell r="B2818" t="str">
            <v>084-15-295</v>
          </cell>
          <cell r="C2818" t="str">
            <v>Термоусаживаемая трубка ТУТк с коэффициентом (3:1) 19.1/6.8 белая HLT</v>
          </cell>
          <cell r="D2818" t="str">
            <v>M.</v>
          </cell>
          <cell r="E2818">
            <v>40</v>
          </cell>
          <cell r="F2818">
            <v>3</v>
          </cell>
        </row>
        <row r="2818">
          <cell r="J2818">
            <v>4650358700747</v>
          </cell>
        </row>
        <row r="2819">
          <cell r="B2819" t="str">
            <v>084-15-296</v>
          </cell>
          <cell r="C2819" t="str">
            <v>Термоусаживаемая трубка ТУТк с коэффициентом (3:1) 25.4/9.5 белая HLT</v>
          </cell>
          <cell r="D2819" t="str">
            <v>M.</v>
          </cell>
          <cell r="E2819">
            <v>20</v>
          </cell>
          <cell r="F2819">
            <v>6</v>
          </cell>
        </row>
        <row r="2819">
          <cell r="J2819">
            <v>4650358700754</v>
          </cell>
        </row>
        <row r="2820">
          <cell r="B2820" t="str">
            <v>084-15-297</v>
          </cell>
          <cell r="C2820" t="str">
            <v>Термоусаживаемая трубка ТУТк с коэффициентом (3:1) 30/12 белая HLT</v>
          </cell>
          <cell r="D2820" t="str">
            <v>M.</v>
          </cell>
          <cell r="E2820">
            <v>20</v>
          </cell>
          <cell r="F2820">
            <v>6</v>
          </cell>
        </row>
        <row r="2820">
          <cell r="J2820">
            <v>4650358700761</v>
          </cell>
        </row>
        <row r="2821">
          <cell r="B2821" t="str">
            <v>084-15-298</v>
          </cell>
          <cell r="C2821" t="str">
            <v>Термоусаживаемая трубка ТУТк с коэффициентом (3:1) 40/15 белая HLT</v>
          </cell>
          <cell r="D2821" t="str">
            <v>M.</v>
          </cell>
          <cell r="E2821">
            <v>10</v>
          </cell>
          <cell r="F2821">
            <v>8</v>
          </cell>
        </row>
        <row r="2821">
          <cell r="J2821">
            <v>4650358700778</v>
          </cell>
        </row>
        <row r="2822">
          <cell r="B2822" t="str">
            <v>Кабельные протяжки</v>
          </cell>
        </row>
        <row r="2823">
          <cell r="B2823" t="str">
            <v>084-18-001</v>
          </cell>
          <cell r="C2823" t="str">
            <v>Нейлоновая кабельная протяжка НКП диаметр 3мм длина 5М с наконечниками белая HLT</v>
          </cell>
          <cell r="D2823" t="str">
            <v>шт.</v>
          </cell>
        </row>
        <row r="2823">
          <cell r="J2823">
            <v>4620105827027</v>
          </cell>
        </row>
        <row r="2824">
          <cell r="B2824" t="str">
            <v>084-18-002</v>
          </cell>
          <cell r="C2824" t="str">
            <v>Нейлоновая кабельная протяжка НКП диаметр 3мм длина 10М с наконечниками белая HLT</v>
          </cell>
          <cell r="D2824" t="str">
            <v>шт.</v>
          </cell>
        </row>
        <row r="2824">
          <cell r="J2824">
            <v>4620105827034</v>
          </cell>
        </row>
        <row r="2825">
          <cell r="B2825" t="str">
            <v>084-18-003</v>
          </cell>
          <cell r="C2825" t="str">
            <v>Нейлоновая кабельная протяжка НКП диаметр 3мм длина 15М с наконечниками белая HLT</v>
          </cell>
          <cell r="D2825" t="str">
            <v>шт.</v>
          </cell>
        </row>
        <row r="2825">
          <cell r="J2825">
            <v>4620105827041</v>
          </cell>
        </row>
        <row r="2826">
          <cell r="B2826" t="str">
            <v>084-18-004</v>
          </cell>
          <cell r="C2826" t="str">
            <v>Нейлоновая кабельная протяжка НКП диаметр 3мм длина 20М с наконечниками белая HLT</v>
          </cell>
          <cell r="D2826" t="str">
            <v>шт.</v>
          </cell>
        </row>
        <row r="2826">
          <cell r="J2826">
            <v>4620105827058</v>
          </cell>
        </row>
        <row r="2827">
          <cell r="B2827" t="str">
            <v>084-18-005</v>
          </cell>
          <cell r="C2827" t="str">
            <v>Нейлоновая кабельная протяжка НКП диаметр 3мм длина 25М с наконечниками белая HLT</v>
          </cell>
          <cell r="D2827" t="str">
            <v>шт.</v>
          </cell>
        </row>
        <row r="2827">
          <cell r="J2827">
            <v>4620105827065</v>
          </cell>
        </row>
        <row r="2828">
          <cell r="B2828" t="str">
            <v>084-18-006</v>
          </cell>
          <cell r="C2828" t="str">
            <v>Нейлоновая кабельная протяжка НКП диаметр 3мм длина 30М с наконечниками белая HLT</v>
          </cell>
          <cell r="D2828" t="str">
            <v>шт.</v>
          </cell>
        </row>
        <row r="2828">
          <cell r="J2828">
            <v>4620105827072</v>
          </cell>
        </row>
        <row r="2829">
          <cell r="B2829" t="str">
            <v>084-18-007</v>
          </cell>
          <cell r="C2829" t="str">
            <v>Нейлоновая кабельная протяжка НКП диаметр 4мм длина 5М с наконечниками черная HLT</v>
          </cell>
          <cell r="D2829" t="str">
            <v>шт.</v>
          </cell>
        </row>
        <row r="2829">
          <cell r="J2829">
            <v>4620105827089</v>
          </cell>
        </row>
        <row r="2830">
          <cell r="B2830" t="str">
            <v>084-18-008</v>
          </cell>
          <cell r="C2830" t="str">
            <v>Нейлоновая кабельная протяжка НКП диаметр 4мм длина 10М с наконечниками черная HLT</v>
          </cell>
          <cell r="D2830" t="str">
            <v>шт.</v>
          </cell>
        </row>
        <row r="2830">
          <cell r="J2830">
            <v>4620105827096</v>
          </cell>
        </row>
        <row r="2831">
          <cell r="B2831" t="str">
            <v>084-18-009</v>
          </cell>
          <cell r="C2831" t="str">
            <v>Нейлоновая кабельная протяжка НКП диаметр 4мм длина 15М с наконечниками черная HLT</v>
          </cell>
          <cell r="D2831" t="str">
            <v>шт.</v>
          </cell>
        </row>
        <row r="2831">
          <cell r="J2831">
            <v>4620105827102</v>
          </cell>
        </row>
        <row r="2832">
          <cell r="B2832" t="str">
            <v>084-18-010</v>
          </cell>
          <cell r="C2832" t="str">
            <v>Нейлоновая кабельная протяжка НКП диаметр 4мм длина 20М с наконечниками черная HLT</v>
          </cell>
          <cell r="D2832" t="str">
            <v>шт.</v>
          </cell>
        </row>
        <row r="2832">
          <cell r="J2832">
            <v>4620105827119</v>
          </cell>
        </row>
        <row r="2833">
          <cell r="B2833" t="str">
            <v>084-18-011</v>
          </cell>
          <cell r="C2833" t="str">
            <v>Нейлоновая кабельная протяжка НКП диаметр 4мм длина 25М с наконечниками черная HLT</v>
          </cell>
          <cell r="D2833" t="str">
            <v>шт.</v>
          </cell>
        </row>
        <row r="2833">
          <cell r="J2833">
            <v>4620105827126</v>
          </cell>
        </row>
        <row r="2834">
          <cell r="B2834" t="str">
            <v>084-18-012</v>
          </cell>
          <cell r="C2834" t="str">
            <v>Нейлоновая кабельная протяжка НКП диаметр 4мм длина 30М с наконечниками черная HLT</v>
          </cell>
          <cell r="D2834" t="str">
            <v>шт.</v>
          </cell>
        </row>
        <row r="2834">
          <cell r="J2834">
            <v>4620105827133</v>
          </cell>
        </row>
        <row r="2835">
          <cell r="B2835" t="str">
            <v>Изолента ПВХ-0.13х15 мм</v>
          </cell>
        </row>
        <row r="2836">
          <cell r="B2836" t="str">
            <v>084-16-050</v>
          </cell>
          <cell r="C2836" t="str">
            <v>Изолента ПВХ 0,13*15мм 10M (уп./10 шт) белая HLT</v>
          </cell>
          <cell r="D2836" t="str">
            <v>шт.</v>
          </cell>
        </row>
        <row r="2836">
          <cell r="J2836">
            <v>4630076447476</v>
          </cell>
        </row>
        <row r="2837">
          <cell r="B2837" t="str">
            <v>084-16-051</v>
          </cell>
          <cell r="C2837" t="str">
            <v>Изолента ПВХ 0,13*15мм 10M (уп./10 шт) желтая HLT</v>
          </cell>
          <cell r="D2837" t="str">
            <v>шт.</v>
          </cell>
        </row>
        <row r="2837">
          <cell r="J2837">
            <v>4630076447483</v>
          </cell>
        </row>
        <row r="2838">
          <cell r="B2838" t="str">
            <v>084-16-052</v>
          </cell>
          <cell r="C2838" t="str">
            <v>Изолента ПВХ 0,13*15мм 10M (уп./10 шт) Зеленая HLT</v>
          </cell>
          <cell r="D2838" t="str">
            <v>шт.</v>
          </cell>
        </row>
        <row r="2838">
          <cell r="J2838">
            <v>4630076447490</v>
          </cell>
        </row>
        <row r="2839">
          <cell r="B2839" t="str">
            <v>084-16-053</v>
          </cell>
          <cell r="C2839" t="str">
            <v>Изолента ПВХ 0,13*15мм 10M (уп./10 шт)  красная HLT</v>
          </cell>
          <cell r="D2839" t="str">
            <v>шт.</v>
          </cell>
        </row>
        <row r="2839">
          <cell r="J2839">
            <v>4630076447506</v>
          </cell>
        </row>
        <row r="2840">
          <cell r="B2840" t="str">
            <v>084-16-054</v>
          </cell>
          <cell r="C2840" t="str">
            <v>Изолента ПВХ 0,13*15мм 10M (уп./10 шт) синяя HLT</v>
          </cell>
          <cell r="D2840" t="str">
            <v>шт.</v>
          </cell>
        </row>
        <row r="2840">
          <cell r="J2840">
            <v>4630076447513</v>
          </cell>
        </row>
        <row r="2841">
          <cell r="B2841" t="str">
            <v>084-16-055</v>
          </cell>
          <cell r="C2841" t="str">
            <v>Изолента ПВХ 0,13*15мм 10M (уп./10 шт) черная HLT</v>
          </cell>
          <cell r="D2841" t="str">
            <v>шт.</v>
          </cell>
        </row>
        <row r="2841">
          <cell r="J2841">
            <v>4630076447520</v>
          </cell>
        </row>
        <row r="2842">
          <cell r="B2842" t="str">
            <v>084-16-056</v>
          </cell>
          <cell r="C2842" t="str">
            <v>Изолента ПВХ 0,13*15мм 10M (уп./10 шт) желто-зеленая HLT</v>
          </cell>
          <cell r="D2842" t="str">
            <v>шт.</v>
          </cell>
        </row>
        <row r="2842">
          <cell r="J2842">
            <v>4630076447537</v>
          </cell>
        </row>
        <row r="2843">
          <cell r="B2843" t="str">
            <v>084-16-001</v>
          </cell>
          <cell r="C2843" t="str">
            <v>Изолента ПВХ 0,13*15мм 20M белая HLT</v>
          </cell>
          <cell r="D2843" t="str">
            <v>шт.</v>
          </cell>
          <cell r="E2843">
            <v>10</v>
          </cell>
          <cell r="F2843">
            <v>200</v>
          </cell>
          <cell r="G2843">
            <v>0.065</v>
          </cell>
        </row>
        <row r="2843">
          <cell r="I2843">
            <v>13</v>
          </cell>
          <cell r="J2843" t="str">
            <v>4670042798546</v>
          </cell>
        </row>
        <row r="2844">
          <cell r="B2844" t="str">
            <v>084-16-002</v>
          </cell>
          <cell r="C2844" t="str">
            <v>Изолента ПВХ 0,13*15мм 20M желтая HLT</v>
          </cell>
          <cell r="D2844" t="str">
            <v>шт.</v>
          </cell>
          <cell r="E2844">
            <v>10</v>
          </cell>
          <cell r="F2844">
            <v>200</v>
          </cell>
          <cell r="G2844">
            <v>0.065</v>
          </cell>
        </row>
        <row r="2844">
          <cell r="I2844">
            <v>13</v>
          </cell>
          <cell r="J2844" t="str">
            <v>4670042798553</v>
          </cell>
        </row>
        <row r="2845">
          <cell r="B2845" t="str">
            <v>084-16-003</v>
          </cell>
          <cell r="C2845" t="str">
            <v>Изолента ПВХ 0,13*15мм 20M Зеленая HLT</v>
          </cell>
          <cell r="D2845" t="str">
            <v>шт.</v>
          </cell>
          <cell r="E2845">
            <v>10</v>
          </cell>
          <cell r="F2845">
            <v>200</v>
          </cell>
          <cell r="G2845">
            <v>0.065</v>
          </cell>
        </row>
        <row r="2845">
          <cell r="I2845">
            <v>13</v>
          </cell>
          <cell r="J2845" t="str">
            <v>4670042798560</v>
          </cell>
        </row>
        <row r="2846">
          <cell r="B2846" t="str">
            <v>084-16-004</v>
          </cell>
          <cell r="C2846" t="str">
            <v>Изолента ПВХ 0,13*15мм 20M  красная HLT</v>
          </cell>
          <cell r="D2846" t="str">
            <v>шт.</v>
          </cell>
          <cell r="E2846">
            <v>10</v>
          </cell>
          <cell r="F2846">
            <v>200</v>
          </cell>
          <cell r="G2846">
            <v>0.065</v>
          </cell>
        </row>
        <row r="2846">
          <cell r="I2846">
            <v>13</v>
          </cell>
          <cell r="J2846" t="str">
            <v>4670042798577</v>
          </cell>
        </row>
        <row r="2847">
          <cell r="B2847" t="str">
            <v>084-16-005</v>
          </cell>
          <cell r="C2847" t="str">
            <v>Изолента ПВХ 0,13*15мм 20M синяя HLT</v>
          </cell>
          <cell r="D2847" t="str">
            <v>шт.</v>
          </cell>
          <cell r="E2847">
            <v>10</v>
          </cell>
          <cell r="F2847">
            <v>200</v>
          </cell>
          <cell r="G2847">
            <v>0.065</v>
          </cell>
        </row>
        <row r="2847">
          <cell r="I2847">
            <v>13</v>
          </cell>
          <cell r="J2847" t="str">
            <v>4670042798584</v>
          </cell>
        </row>
        <row r="2848">
          <cell r="B2848" t="str">
            <v>084-16-006</v>
          </cell>
          <cell r="C2848" t="str">
            <v>Изолента ПВХ 0,13*15мм 20M черная HLT</v>
          </cell>
          <cell r="D2848" t="str">
            <v>шт.</v>
          </cell>
          <cell r="E2848">
            <v>10</v>
          </cell>
          <cell r="F2848">
            <v>200</v>
          </cell>
          <cell r="G2848">
            <v>0.065</v>
          </cell>
        </row>
        <row r="2848">
          <cell r="I2848">
            <v>13</v>
          </cell>
          <cell r="J2848" t="str">
            <v>4670042798591</v>
          </cell>
        </row>
        <row r="2849">
          <cell r="B2849" t="str">
            <v>084-16-007</v>
          </cell>
          <cell r="C2849" t="str">
            <v>Изолента ПВХ 0,13*15мм 20M желто-зеленая HLT</v>
          </cell>
          <cell r="D2849" t="str">
            <v>шт.</v>
          </cell>
          <cell r="E2849">
            <v>10</v>
          </cell>
          <cell r="F2849">
            <v>200</v>
          </cell>
          <cell r="G2849">
            <v>0.065</v>
          </cell>
        </row>
        <row r="2849">
          <cell r="I2849">
            <v>13</v>
          </cell>
          <cell r="J2849" t="str">
            <v>4670042798607</v>
          </cell>
        </row>
        <row r="2850">
          <cell r="B2850" t="str">
            <v>Изолента ПВХ-0.15х19 мм</v>
          </cell>
        </row>
        <row r="2851">
          <cell r="B2851" t="str">
            <v>084-16-070</v>
          </cell>
          <cell r="C2851" t="str">
            <v>Изолента ПВХ 0,15х19мм 10М (уп./10 шт) белая HLT</v>
          </cell>
          <cell r="D2851" t="str">
            <v>шт.</v>
          </cell>
        </row>
        <row r="2851">
          <cell r="J2851">
            <v>4630076447544</v>
          </cell>
        </row>
        <row r="2852">
          <cell r="B2852" t="str">
            <v>084-16-071</v>
          </cell>
          <cell r="C2852" t="str">
            <v>Изолента ПВХ 0,15х19мм 10M (уп./10 шт) желтая HLT</v>
          </cell>
          <cell r="D2852" t="str">
            <v>шт.</v>
          </cell>
        </row>
        <row r="2852">
          <cell r="J2852">
            <v>4630076447551</v>
          </cell>
        </row>
        <row r="2853">
          <cell r="B2853" t="str">
            <v>084-16-072</v>
          </cell>
          <cell r="C2853" t="str">
            <v>Изолента ПВХ 0,15х19мм 10M (уп./10 шт) зеленая HLT</v>
          </cell>
          <cell r="D2853" t="str">
            <v>шт.</v>
          </cell>
        </row>
        <row r="2853">
          <cell r="J2853">
            <v>4630076447568</v>
          </cell>
        </row>
        <row r="2854">
          <cell r="B2854" t="str">
            <v>084-16-073</v>
          </cell>
          <cell r="C2854" t="str">
            <v>Изолента ПВХ 0,15х19мм 10M (уп./10 шт) красная HLT</v>
          </cell>
          <cell r="D2854" t="str">
            <v>шт.</v>
          </cell>
        </row>
        <row r="2854">
          <cell r="J2854">
            <v>4630076447575</v>
          </cell>
        </row>
        <row r="2855">
          <cell r="B2855" t="str">
            <v>084-16-074</v>
          </cell>
          <cell r="C2855" t="str">
            <v>Изолента ПВХ 0,15х19мм 10M (уп./10 шт) синяя HLT</v>
          </cell>
          <cell r="D2855" t="str">
            <v>шт.</v>
          </cell>
        </row>
        <row r="2855">
          <cell r="J2855">
            <v>4630076447582</v>
          </cell>
        </row>
        <row r="2856">
          <cell r="B2856" t="str">
            <v>084-16-075</v>
          </cell>
          <cell r="C2856" t="str">
            <v>Изолента ПВХ 0,15х19мм 10M (уп./10 шт) черная HLT</v>
          </cell>
          <cell r="D2856" t="str">
            <v>шт.</v>
          </cell>
        </row>
        <row r="2856">
          <cell r="J2856">
            <v>4630076447599</v>
          </cell>
        </row>
        <row r="2857">
          <cell r="B2857" t="str">
            <v>084-16-076</v>
          </cell>
          <cell r="C2857" t="str">
            <v>Изолента ПВХ 0,15х19мм 10M (уп./10 шт) желто-зеленая HLT</v>
          </cell>
          <cell r="D2857" t="str">
            <v>шт.</v>
          </cell>
        </row>
        <row r="2857">
          <cell r="J2857">
            <v>4630076447612</v>
          </cell>
        </row>
        <row r="2858">
          <cell r="B2858" t="str">
            <v>084-16-020</v>
          </cell>
          <cell r="C2858" t="str">
            <v>Изолента ПВХ 0,15х19мм 20М  белая HLT</v>
          </cell>
          <cell r="D2858" t="str">
            <v>шт.</v>
          </cell>
          <cell r="E2858">
            <v>10</v>
          </cell>
          <cell r="F2858">
            <v>200</v>
          </cell>
          <cell r="G2858">
            <v>0.0815</v>
          </cell>
        </row>
        <row r="2858">
          <cell r="I2858">
            <v>16.3</v>
          </cell>
          <cell r="J2858" t="str">
            <v>4670042798614</v>
          </cell>
        </row>
        <row r="2859">
          <cell r="B2859" t="str">
            <v>084-16-021</v>
          </cell>
          <cell r="C2859" t="str">
            <v>Изолента ПВХ 0,15х19мм 20М желтая HLT</v>
          </cell>
          <cell r="D2859" t="str">
            <v>шт.</v>
          </cell>
          <cell r="E2859">
            <v>10</v>
          </cell>
          <cell r="F2859">
            <v>200</v>
          </cell>
          <cell r="G2859">
            <v>0.0815</v>
          </cell>
        </row>
        <row r="2859">
          <cell r="I2859">
            <v>16.3</v>
          </cell>
          <cell r="J2859" t="str">
            <v>4670042798621</v>
          </cell>
        </row>
        <row r="2860">
          <cell r="B2860" t="str">
            <v>084-16-022</v>
          </cell>
          <cell r="C2860" t="str">
            <v>Изолента ПВХ 0,15х19мм 20М  зеленая HLT</v>
          </cell>
          <cell r="D2860" t="str">
            <v>шт.</v>
          </cell>
          <cell r="E2860">
            <v>10</v>
          </cell>
          <cell r="F2860">
            <v>200</v>
          </cell>
          <cell r="G2860">
            <v>0.0815</v>
          </cell>
        </row>
        <row r="2860">
          <cell r="I2860">
            <v>16.3</v>
          </cell>
          <cell r="J2860" t="str">
            <v>4670042798638</v>
          </cell>
        </row>
        <row r="2861">
          <cell r="B2861" t="str">
            <v>084-16-023</v>
          </cell>
          <cell r="C2861" t="str">
            <v>Изолента ПВХ 0,15х19мм 20М  красная HLT</v>
          </cell>
          <cell r="D2861" t="str">
            <v>шт.</v>
          </cell>
          <cell r="E2861">
            <v>10</v>
          </cell>
          <cell r="F2861">
            <v>200</v>
          </cell>
          <cell r="G2861">
            <v>0.0815</v>
          </cell>
        </row>
        <row r="2861">
          <cell r="I2861">
            <v>16.3</v>
          </cell>
          <cell r="J2861" t="str">
            <v>4670042798645</v>
          </cell>
        </row>
        <row r="2862">
          <cell r="B2862" t="str">
            <v>084-16-024</v>
          </cell>
          <cell r="C2862" t="str">
            <v>Изолента ПВХ 0,15х19мм 20М  синяя HLT</v>
          </cell>
          <cell r="D2862" t="str">
            <v>шт.</v>
          </cell>
          <cell r="E2862">
            <v>10</v>
          </cell>
          <cell r="F2862">
            <v>200</v>
          </cell>
          <cell r="G2862">
            <v>0.0815</v>
          </cell>
        </row>
        <row r="2862">
          <cell r="I2862">
            <v>16.3</v>
          </cell>
          <cell r="J2862" t="str">
            <v>4670042798652</v>
          </cell>
        </row>
        <row r="2863">
          <cell r="B2863" t="str">
            <v>084-16-025</v>
          </cell>
          <cell r="C2863" t="str">
            <v>Изолента ПВХ 0,15х19мм 20М  черная HLT</v>
          </cell>
          <cell r="D2863" t="str">
            <v>шт.</v>
          </cell>
          <cell r="E2863">
            <v>10</v>
          </cell>
          <cell r="F2863">
            <v>200</v>
          </cell>
          <cell r="G2863">
            <v>0.0815</v>
          </cell>
        </row>
        <row r="2863">
          <cell r="I2863">
            <v>16.3</v>
          </cell>
          <cell r="J2863" t="str">
            <v>4670042798669</v>
          </cell>
        </row>
        <row r="2864">
          <cell r="B2864" t="str">
            <v>084-16-026</v>
          </cell>
          <cell r="C2864" t="str">
            <v>Изолента ПВХ 0,15х19мм 20М желто-зеленая HLT</v>
          </cell>
          <cell r="D2864" t="str">
            <v>шт.</v>
          </cell>
          <cell r="E2864">
            <v>10</v>
          </cell>
          <cell r="F2864">
            <v>200</v>
          </cell>
          <cell r="G2864">
            <v>0.0815</v>
          </cell>
        </row>
        <row r="2864">
          <cell r="I2864">
            <v>16.3</v>
          </cell>
          <cell r="J2864" t="str">
            <v>4670042798676</v>
          </cell>
        </row>
        <row r="2865">
          <cell r="B2865" t="str">
            <v>Изолента ХБ</v>
          </cell>
        </row>
        <row r="2866">
          <cell r="B2866" t="str">
            <v>084-17-001</v>
          </cell>
          <cell r="C2866" t="str">
            <v>Изолента ХБ 19мм*7м двусторонняя (100 г) HLT</v>
          </cell>
        </row>
        <row r="2866">
          <cell r="J2866" t="str">
            <v>4630076444987</v>
          </cell>
        </row>
        <row r="2867">
          <cell r="B2867" t="str">
            <v>084-17-002</v>
          </cell>
          <cell r="C2867" t="str">
            <v>Изолента ХБ 19мм*14м двусторонняя (200 г) HLT</v>
          </cell>
        </row>
        <row r="2867">
          <cell r="J2867" t="str">
            <v>4630076444994</v>
          </cell>
        </row>
        <row r="2868">
          <cell r="B2868" t="str">
            <v>084-17-003</v>
          </cell>
          <cell r="C2868" t="str">
            <v>Изолента ХБ 19мм*21м двусторонняя (300 г) HLT</v>
          </cell>
        </row>
        <row r="2868">
          <cell r="J2868" t="str">
            <v>4630076445007</v>
          </cell>
        </row>
        <row r="2869">
          <cell r="B2869" t="str">
            <v>Двусторонний акриловый прозрачный скотч</v>
          </cell>
        </row>
        <row r="2870">
          <cell r="B2870" t="str">
            <v>084-17-010</v>
          </cell>
          <cell r="C2870" t="str">
            <v>Двусторонний акриловый прозрачный скотч 9х5 HLT</v>
          </cell>
        </row>
        <row r="2870">
          <cell r="J2870" t="str">
            <v>4630076449487</v>
          </cell>
        </row>
        <row r="2871">
          <cell r="B2871" t="str">
            <v>084-17-011</v>
          </cell>
          <cell r="C2871" t="str">
            <v>Двусторонний акриловый прозрачный скотч 12х5 HLT</v>
          </cell>
        </row>
        <row r="2871">
          <cell r="J2871" t="str">
            <v>4630076449494</v>
          </cell>
        </row>
        <row r="2872">
          <cell r="B2872" t="str">
            <v>084-17-012</v>
          </cell>
          <cell r="C2872" t="str">
            <v>Двусторонний акриловый прозрачный скотч 20х5 HLT</v>
          </cell>
        </row>
        <row r="2872">
          <cell r="J2872" t="str">
            <v>4630076449500</v>
          </cell>
        </row>
        <row r="2873">
          <cell r="B2873" t="str">
            <v>Силовые Разъемы</v>
          </cell>
        </row>
        <row r="2874">
          <cell r="B2874" t="str">
            <v>Вилка переносная IP44 / 67</v>
          </cell>
        </row>
        <row r="2875">
          <cell r="B2875" t="str">
            <v>083-03-01</v>
          </cell>
          <cell r="C2875" t="str">
            <v>Вилка 013 2Р+РЕ 16А 220В IP44 HLT</v>
          </cell>
          <cell r="D2875" t="str">
            <v>шт.</v>
          </cell>
          <cell r="E2875">
            <v>10</v>
          </cell>
          <cell r="F2875">
            <v>100</v>
          </cell>
          <cell r="G2875">
            <v>0.12</v>
          </cell>
        </row>
        <row r="2875">
          <cell r="I2875">
            <v>12</v>
          </cell>
          <cell r="J2875">
            <v>4650358708583</v>
          </cell>
          <cell r="K2875" t="str">
            <v>4670042791400</v>
          </cell>
        </row>
        <row r="2876">
          <cell r="B2876" t="str">
            <v>083-03-02</v>
          </cell>
          <cell r="C2876" t="str">
            <v>Вилка 014 3Р+РЕ 16А 380В IP44 HLT</v>
          </cell>
          <cell r="D2876" t="str">
            <v>шт.</v>
          </cell>
          <cell r="E2876">
            <v>10</v>
          </cell>
          <cell r="F2876">
            <v>100</v>
          </cell>
          <cell r="G2876">
            <v>0.12</v>
          </cell>
        </row>
        <row r="2876">
          <cell r="I2876">
            <v>12</v>
          </cell>
          <cell r="J2876">
            <v>4650358708590</v>
          </cell>
          <cell r="K2876" t="str">
            <v>4670042791417</v>
          </cell>
        </row>
        <row r="2877">
          <cell r="B2877" t="str">
            <v>083-03-03</v>
          </cell>
          <cell r="C2877" t="str">
            <v>Вилка 015 3Р+РЕ+N 16А 380В IP44 HLT</v>
          </cell>
          <cell r="D2877" t="str">
            <v>шт.</v>
          </cell>
          <cell r="E2877">
            <v>10</v>
          </cell>
          <cell r="F2877">
            <v>60</v>
          </cell>
          <cell r="G2877">
            <v>0.216666666666667</v>
          </cell>
        </row>
        <row r="2877">
          <cell r="I2877">
            <v>9.9</v>
          </cell>
          <cell r="J2877">
            <v>4650358708606</v>
          </cell>
          <cell r="K2877" t="str">
            <v>4670042791424</v>
          </cell>
        </row>
        <row r="2878">
          <cell r="B2878" t="str">
            <v>083-03-04</v>
          </cell>
          <cell r="C2878" t="str">
            <v>Вилка 023 2Р+РЕ 32А 220В IP44 HLT</v>
          </cell>
          <cell r="D2878" t="str">
            <v>шт.</v>
          </cell>
          <cell r="E2878">
            <v>10</v>
          </cell>
          <cell r="F2878">
            <v>60</v>
          </cell>
          <cell r="G2878">
            <v>0.225</v>
          </cell>
        </row>
        <row r="2878">
          <cell r="I2878">
            <v>10.6</v>
          </cell>
          <cell r="J2878">
            <v>4650358708613</v>
          </cell>
          <cell r="K2878" t="str">
            <v>4670042791431</v>
          </cell>
        </row>
        <row r="2879">
          <cell r="B2879" t="str">
            <v>083-03-05</v>
          </cell>
          <cell r="C2879" t="str">
            <v>Вилка 024 3Р+РЕ 32А 380В IP44 HLT</v>
          </cell>
          <cell r="D2879" t="str">
            <v>шт.</v>
          </cell>
          <cell r="E2879">
            <v>10</v>
          </cell>
          <cell r="F2879">
            <v>60</v>
          </cell>
          <cell r="G2879">
            <v>0.258333333333333</v>
          </cell>
        </row>
        <row r="2879">
          <cell r="I2879">
            <v>11.8</v>
          </cell>
          <cell r="J2879">
            <v>4650358708620</v>
          </cell>
          <cell r="K2879" t="str">
            <v>4670042791448</v>
          </cell>
        </row>
        <row r="2880">
          <cell r="B2880" t="str">
            <v>083-03-06</v>
          </cell>
          <cell r="C2880" t="str">
            <v>Вилка 025 3Р+РЕ+N 32А 380В IP44 HLT</v>
          </cell>
          <cell r="D2880" t="str">
            <v>шт.</v>
          </cell>
          <cell r="E2880">
            <v>10</v>
          </cell>
          <cell r="F2880">
            <v>60</v>
          </cell>
          <cell r="G2880">
            <v>0.275</v>
          </cell>
        </row>
        <row r="2880">
          <cell r="I2880">
            <v>14.2</v>
          </cell>
          <cell r="J2880">
            <v>4650358708637</v>
          </cell>
          <cell r="K2880" t="str">
            <v>4670042791455</v>
          </cell>
        </row>
        <row r="2881">
          <cell r="B2881" t="str">
            <v>083-03-07</v>
          </cell>
          <cell r="C2881" t="str">
            <v>Вилка 033 2Р+РЕ 63А 220В IP67 HLT</v>
          </cell>
          <cell r="D2881" t="str">
            <v>шт.</v>
          </cell>
          <cell r="E2881">
            <v>2</v>
          </cell>
          <cell r="F2881">
            <v>10</v>
          </cell>
          <cell r="G2881">
            <v>1.6</v>
          </cell>
        </row>
        <row r="2881">
          <cell r="I2881">
            <v>16</v>
          </cell>
          <cell r="J2881">
            <v>4650358708644</v>
          </cell>
          <cell r="K2881" t="str">
            <v>4670042791462</v>
          </cell>
        </row>
        <row r="2882">
          <cell r="B2882" t="str">
            <v>083-03-08</v>
          </cell>
          <cell r="C2882" t="str">
            <v>Вилка 034 3Р+РЕ 63А 380В IP67 HLT</v>
          </cell>
          <cell r="D2882" t="str">
            <v>шт.</v>
          </cell>
          <cell r="E2882">
            <v>2</v>
          </cell>
          <cell r="F2882">
            <v>10</v>
          </cell>
          <cell r="G2882">
            <v>1.6</v>
          </cell>
        </row>
        <row r="2882">
          <cell r="I2882">
            <v>16</v>
          </cell>
          <cell r="J2882">
            <v>4650358708651</v>
          </cell>
          <cell r="K2882" t="str">
            <v>4670042791479</v>
          </cell>
        </row>
        <row r="2883">
          <cell r="B2883" t="str">
            <v>083-03-09</v>
          </cell>
          <cell r="C2883" t="str">
            <v>Вилка 035 3Р+РЕ+N 63А 380В IP67 HLT</v>
          </cell>
          <cell r="D2883" t="str">
            <v>шт.</v>
          </cell>
          <cell r="E2883">
            <v>2</v>
          </cell>
          <cell r="F2883">
            <v>10</v>
          </cell>
          <cell r="G2883">
            <v>1.6</v>
          </cell>
        </row>
        <row r="2883">
          <cell r="I2883">
            <v>16</v>
          </cell>
          <cell r="J2883">
            <v>4650358708668</v>
          </cell>
          <cell r="K2883" t="str">
            <v>4670042791486</v>
          </cell>
        </row>
        <row r="2884">
          <cell r="B2884" t="str">
            <v>083-03-10</v>
          </cell>
          <cell r="C2884" t="str">
            <v>Вилка 045 3Р+РЕ+N 125А 380В IP67 HLT</v>
          </cell>
          <cell r="D2884" t="str">
            <v>шт.</v>
          </cell>
          <cell r="E2884">
            <v>2</v>
          </cell>
          <cell r="F2884">
            <v>10</v>
          </cell>
          <cell r="G2884">
            <v>0</v>
          </cell>
        </row>
        <row r="2884">
          <cell r="J2884">
            <v>4650358708675</v>
          </cell>
          <cell r="K2884" t="str">
            <v>4670042791493</v>
          </cell>
        </row>
        <row r="2885">
          <cell r="B2885" t="str">
            <v>Розетка стационарная IP44 / 67</v>
          </cell>
        </row>
        <row r="2885">
          <cell r="G2885">
            <v>0</v>
          </cell>
        </row>
        <row r="2886">
          <cell r="B2886" t="str">
            <v>083-03-11</v>
          </cell>
          <cell r="C2886" t="str">
            <v>Розетка 113 стационарная 2Р+РЕ 16А 220В IP44 HLT</v>
          </cell>
          <cell r="D2886" t="str">
            <v>шт.</v>
          </cell>
          <cell r="E2886">
            <v>10</v>
          </cell>
          <cell r="F2886">
            <v>60</v>
          </cell>
          <cell r="G2886">
            <v>0.2</v>
          </cell>
        </row>
        <row r="2886">
          <cell r="I2886">
            <v>12.4</v>
          </cell>
          <cell r="J2886">
            <v>4650358708682</v>
          </cell>
          <cell r="K2886" t="str">
            <v>4670042791509</v>
          </cell>
        </row>
        <row r="2887">
          <cell r="B2887" t="str">
            <v>083-03-12</v>
          </cell>
          <cell r="C2887" t="str">
            <v>Розетка 114 стационарная 3Р+РЕ 16А 380В IP44 HLT</v>
          </cell>
          <cell r="D2887" t="str">
            <v>шт.</v>
          </cell>
          <cell r="E2887">
            <v>10</v>
          </cell>
          <cell r="F2887">
            <v>60</v>
          </cell>
          <cell r="G2887">
            <v>0.2</v>
          </cell>
        </row>
        <row r="2887">
          <cell r="I2887">
            <v>13.5</v>
          </cell>
          <cell r="J2887">
            <v>4650358708699</v>
          </cell>
          <cell r="K2887" t="str">
            <v>4670042791516</v>
          </cell>
        </row>
        <row r="2888">
          <cell r="B2888" t="str">
            <v>083-03-13</v>
          </cell>
          <cell r="C2888" t="str">
            <v>Розетка 115 стационарная 3Р+РЕ+N 16А 380В IP44 HLT</v>
          </cell>
          <cell r="D2888" t="str">
            <v>шт.</v>
          </cell>
          <cell r="E2888">
            <v>10</v>
          </cell>
          <cell r="F2888">
            <v>60</v>
          </cell>
          <cell r="G2888">
            <v>0.241666666666667</v>
          </cell>
        </row>
        <row r="2888">
          <cell r="I2888">
            <v>14.8</v>
          </cell>
          <cell r="J2888">
            <v>4650358708705</v>
          </cell>
          <cell r="K2888" t="str">
            <v>4670042791523</v>
          </cell>
        </row>
        <row r="2889">
          <cell r="B2889" t="str">
            <v>083-03-14</v>
          </cell>
          <cell r="C2889" t="str">
            <v>Розетка 123 стационарная 2Р+РЕ 32А 220В IP44 HLT</v>
          </cell>
          <cell r="D2889" t="str">
            <v>шт.</v>
          </cell>
          <cell r="E2889">
            <v>10</v>
          </cell>
          <cell r="F2889">
            <v>60</v>
          </cell>
          <cell r="G2889">
            <v>0.325</v>
          </cell>
        </row>
        <row r="2889">
          <cell r="I2889">
            <v>15.6</v>
          </cell>
          <cell r="J2889">
            <v>4650358708712</v>
          </cell>
          <cell r="K2889" t="str">
            <v>4670042791530</v>
          </cell>
        </row>
        <row r="2890">
          <cell r="B2890" t="str">
            <v>083-03-15</v>
          </cell>
          <cell r="C2890" t="str">
            <v>Розетка 124 стационарная 3Р+РЕ 32А 380В IP44 HLT</v>
          </cell>
          <cell r="D2890" t="str">
            <v>шт.</v>
          </cell>
          <cell r="E2890">
            <v>10</v>
          </cell>
          <cell r="F2890">
            <v>60</v>
          </cell>
          <cell r="G2890">
            <v>0.333333333333333</v>
          </cell>
        </row>
        <row r="2890">
          <cell r="I2890">
            <v>16.5</v>
          </cell>
          <cell r="J2890">
            <v>4650358708729</v>
          </cell>
          <cell r="K2890" t="str">
            <v>4670042791547</v>
          </cell>
        </row>
        <row r="2891">
          <cell r="B2891" t="str">
            <v>083-03-16</v>
          </cell>
          <cell r="C2891" t="str">
            <v>Розетка 125 стационарная 3Р+РЕ+N 32А 380В IP44 HLT</v>
          </cell>
          <cell r="D2891" t="str">
            <v>шт.</v>
          </cell>
          <cell r="E2891">
            <v>10</v>
          </cell>
          <cell r="F2891">
            <v>60</v>
          </cell>
          <cell r="G2891">
            <v>0.375</v>
          </cell>
        </row>
        <row r="2891">
          <cell r="I2891">
            <v>18.2</v>
          </cell>
          <cell r="J2891">
            <v>4650358708736</v>
          </cell>
          <cell r="K2891" t="str">
            <v>4670042791554</v>
          </cell>
        </row>
        <row r="2892">
          <cell r="B2892" t="str">
            <v>083-03-17</v>
          </cell>
          <cell r="C2892" t="str">
            <v>Розетка 133 стационарная 2Р+РЕ 63А 220В IP67 HLT</v>
          </cell>
          <cell r="D2892" t="str">
            <v>шт.</v>
          </cell>
          <cell r="E2892">
            <v>2</v>
          </cell>
          <cell r="F2892">
            <v>10</v>
          </cell>
          <cell r="G2892">
            <v>1.6</v>
          </cell>
        </row>
        <row r="2892">
          <cell r="I2892">
            <v>16</v>
          </cell>
          <cell r="J2892">
            <v>4650358708743</v>
          </cell>
          <cell r="K2892" t="str">
            <v>4670042791561</v>
          </cell>
        </row>
        <row r="2893">
          <cell r="B2893" t="str">
            <v>083-03-18</v>
          </cell>
          <cell r="C2893" t="str">
            <v>Розетка 134 стационарная 3Р+РЕ 63А 380В IP67 HLT</v>
          </cell>
          <cell r="D2893" t="str">
            <v>шт.</v>
          </cell>
          <cell r="E2893">
            <v>2</v>
          </cell>
          <cell r="F2893">
            <v>10</v>
          </cell>
          <cell r="G2893">
            <v>1.6</v>
          </cell>
        </row>
        <row r="2893">
          <cell r="I2893">
            <v>11.2</v>
          </cell>
          <cell r="J2893">
            <v>4650358708750</v>
          </cell>
          <cell r="K2893" t="str">
            <v>4670042791578</v>
          </cell>
        </row>
        <row r="2894">
          <cell r="B2894" t="str">
            <v>083-03-19</v>
          </cell>
          <cell r="C2894" t="str">
            <v>Розетка 135 стационарная 3Р+РЕ+N 63А 380В IP67 HLT</v>
          </cell>
          <cell r="D2894" t="str">
            <v>шт.</v>
          </cell>
          <cell r="E2894">
            <v>2</v>
          </cell>
          <cell r="F2894">
            <v>10</v>
          </cell>
          <cell r="G2894">
            <v>1.6</v>
          </cell>
        </row>
        <row r="2894">
          <cell r="I2894">
            <v>16</v>
          </cell>
          <cell r="J2894">
            <v>4650358708767</v>
          </cell>
          <cell r="K2894" t="str">
            <v>4670042791585</v>
          </cell>
        </row>
        <row r="2895">
          <cell r="B2895" t="str">
            <v>083-03-20</v>
          </cell>
          <cell r="C2895" t="str">
            <v>Розетка 145 стационарная 3Р+РЕ+N 125А 380В IP67 HLT</v>
          </cell>
          <cell r="D2895" t="str">
            <v>шт.</v>
          </cell>
          <cell r="E2895">
            <v>2</v>
          </cell>
          <cell r="F2895">
            <v>10</v>
          </cell>
          <cell r="G2895">
            <v>0</v>
          </cell>
        </row>
        <row r="2895">
          <cell r="J2895">
            <v>4650358708774</v>
          </cell>
          <cell r="K2895" t="str">
            <v>4670042791592</v>
          </cell>
        </row>
        <row r="2896">
          <cell r="B2896" t="str">
            <v>Розетка переносная IP44 / 67</v>
          </cell>
        </row>
        <row r="2896">
          <cell r="G2896">
            <v>0</v>
          </cell>
        </row>
        <row r="2897">
          <cell r="B2897" t="str">
            <v>083-03-21</v>
          </cell>
          <cell r="C2897" t="str">
            <v>Розетка 213 переносная 2Р+РЕ 16А 220В IP44 HLT</v>
          </cell>
          <cell r="D2897" t="str">
            <v>шт.</v>
          </cell>
          <cell r="E2897">
            <v>10</v>
          </cell>
          <cell r="F2897">
            <v>100</v>
          </cell>
          <cell r="G2897">
            <v>0.16</v>
          </cell>
        </row>
        <row r="2897">
          <cell r="I2897">
            <v>16</v>
          </cell>
          <cell r="J2897">
            <v>4650358708781</v>
          </cell>
          <cell r="K2897" t="str">
            <v>4670042791608</v>
          </cell>
        </row>
        <row r="2898">
          <cell r="B2898" t="str">
            <v>083-03-22</v>
          </cell>
          <cell r="C2898" t="str">
            <v>Розетка 214 переносная 3Р+РЕ 16А 380В IP44 HLT</v>
          </cell>
          <cell r="D2898" t="str">
            <v>шт.</v>
          </cell>
          <cell r="E2898">
            <v>10</v>
          </cell>
          <cell r="F2898">
            <v>100</v>
          </cell>
          <cell r="G2898">
            <v>0.16</v>
          </cell>
        </row>
        <row r="2898">
          <cell r="I2898">
            <v>16</v>
          </cell>
          <cell r="J2898">
            <v>4650358708798</v>
          </cell>
          <cell r="K2898" t="str">
            <v>4670042791615</v>
          </cell>
        </row>
        <row r="2899">
          <cell r="B2899" t="str">
            <v>083-03-23</v>
          </cell>
          <cell r="C2899" t="str">
            <v>Розетка 215 переносная 3Р+РЕ+N 16А 380В IP44 HLT</v>
          </cell>
          <cell r="D2899" t="str">
            <v>шт.</v>
          </cell>
          <cell r="E2899">
            <v>10</v>
          </cell>
          <cell r="F2899">
            <v>60</v>
          </cell>
          <cell r="G2899">
            <v>0.208333333333333</v>
          </cell>
        </row>
        <row r="2899">
          <cell r="I2899">
            <v>11.2</v>
          </cell>
          <cell r="J2899">
            <v>4650358708804</v>
          </cell>
          <cell r="K2899" t="str">
            <v>4670042791622</v>
          </cell>
        </row>
        <row r="2900">
          <cell r="B2900" t="str">
            <v>083-03-24</v>
          </cell>
          <cell r="C2900" t="str">
            <v>Розетка 223 переносная 2Р+РЕ 32А 220В IP44 HLT</v>
          </cell>
          <cell r="D2900" t="str">
            <v>шт.</v>
          </cell>
          <cell r="E2900">
            <v>10</v>
          </cell>
          <cell r="F2900">
            <v>60</v>
          </cell>
          <cell r="G2900">
            <v>0.233333333333333</v>
          </cell>
        </row>
        <row r="2900">
          <cell r="I2900">
            <v>12.7</v>
          </cell>
          <cell r="J2900">
            <v>4650358708811</v>
          </cell>
          <cell r="K2900" t="str">
            <v>4670042791639</v>
          </cell>
        </row>
        <row r="2901">
          <cell r="B2901" t="str">
            <v>083-03-25</v>
          </cell>
          <cell r="C2901" t="str">
            <v>Розетка 224 переносная 3Р+РЕ 32А 380В IP44 HLT</v>
          </cell>
          <cell r="D2901" t="str">
            <v>шт.</v>
          </cell>
          <cell r="E2901">
            <v>10</v>
          </cell>
          <cell r="F2901">
            <v>60</v>
          </cell>
          <cell r="G2901">
            <v>0.233333333333333</v>
          </cell>
        </row>
        <row r="2901">
          <cell r="I2901">
            <v>16.5</v>
          </cell>
          <cell r="J2901">
            <v>4650358708828</v>
          </cell>
          <cell r="K2901" t="str">
            <v>4670042791646</v>
          </cell>
        </row>
        <row r="2902">
          <cell r="B2902" t="str">
            <v>083-03-26</v>
          </cell>
          <cell r="C2902" t="str">
            <v>Розетка 225 переносная 3Р+РЕ+N 32А 380В IP44 HLT</v>
          </cell>
          <cell r="D2902" t="str">
            <v>шт.</v>
          </cell>
          <cell r="E2902">
            <v>10</v>
          </cell>
          <cell r="F2902">
            <v>60</v>
          </cell>
          <cell r="G2902">
            <v>0.316666666666667</v>
          </cell>
        </row>
        <row r="2902">
          <cell r="I2902">
            <v>16.8</v>
          </cell>
          <cell r="J2902">
            <v>4650358708835</v>
          </cell>
          <cell r="K2902" t="str">
            <v>4670042791653</v>
          </cell>
        </row>
        <row r="2903">
          <cell r="B2903" t="str">
            <v>083-03-27</v>
          </cell>
          <cell r="C2903" t="str">
            <v>Розетка 233 переносная 2Р+РЕ 63А 220В IP67 HLT</v>
          </cell>
          <cell r="D2903" t="str">
            <v>шт.</v>
          </cell>
          <cell r="E2903">
            <v>2</v>
          </cell>
          <cell r="F2903">
            <v>20</v>
          </cell>
          <cell r="G2903">
            <v>1.3</v>
          </cell>
        </row>
        <row r="2903">
          <cell r="J2903">
            <v>4650358708842</v>
          </cell>
          <cell r="K2903" t="str">
            <v>4670042791660</v>
          </cell>
        </row>
        <row r="2904">
          <cell r="B2904" t="str">
            <v>083-03-28</v>
          </cell>
          <cell r="C2904" t="str">
            <v>Розетка 234 переносная 3Р+РЕ 63А 380В IP67 HLT</v>
          </cell>
          <cell r="D2904" t="str">
            <v>шт.</v>
          </cell>
          <cell r="E2904">
            <v>2</v>
          </cell>
          <cell r="F2904">
            <v>20</v>
          </cell>
          <cell r="G2904">
            <v>1.3</v>
          </cell>
        </row>
        <row r="2904">
          <cell r="I2904">
            <v>13</v>
          </cell>
          <cell r="J2904">
            <v>4650358708859</v>
          </cell>
          <cell r="K2904" t="str">
            <v>4670042791677</v>
          </cell>
        </row>
        <row r="2905">
          <cell r="B2905" t="str">
            <v>083-03-29</v>
          </cell>
          <cell r="C2905" t="str">
            <v>Розетка 235 переносная 3Р+РЕ+N 63А 380В IP67 HLT</v>
          </cell>
          <cell r="D2905" t="str">
            <v>шт.</v>
          </cell>
          <cell r="E2905">
            <v>2</v>
          </cell>
          <cell r="F2905">
            <v>20</v>
          </cell>
          <cell r="G2905">
            <v>1.3</v>
          </cell>
        </row>
        <row r="2905">
          <cell r="I2905">
            <v>13</v>
          </cell>
          <cell r="J2905">
            <v>4650358708866</v>
          </cell>
          <cell r="K2905" t="str">
            <v>4670042791684</v>
          </cell>
        </row>
        <row r="2906">
          <cell r="B2906" t="str">
            <v>Розетки стационарные для скрытой установки IP44</v>
          </cell>
        </row>
        <row r="2906">
          <cell r="G2906">
            <v>0</v>
          </cell>
        </row>
        <row r="2907">
          <cell r="B2907" t="str">
            <v>083-03-30</v>
          </cell>
          <cell r="C2907" t="str">
            <v>Розетка 413 скрытая 2Р+РЕ 16А 220В IP44 HLT</v>
          </cell>
          <cell r="D2907" t="str">
            <v>шт.</v>
          </cell>
          <cell r="E2907">
            <v>10</v>
          </cell>
          <cell r="F2907">
            <v>100</v>
          </cell>
          <cell r="G2907">
            <v>0.16</v>
          </cell>
        </row>
        <row r="2907">
          <cell r="J2907">
            <v>4650358708873</v>
          </cell>
          <cell r="K2907" t="str">
            <v>4670042791691</v>
          </cell>
        </row>
        <row r="2908">
          <cell r="B2908" t="str">
            <v>083-03-31</v>
          </cell>
          <cell r="C2908" t="str">
            <v>Розетка 414 скрытая 3Р+РЕ 16А 380В IP44 HLT</v>
          </cell>
          <cell r="D2908" t="str">
            <v>шт.</v>
          </cell>
          <cell r="E2908">
            <v>10</v>
          </cell>
          <cell r="F2908">
            <v>100</v>
          </cell>
          <cell r="G2908">
            <v>0.16</v>
          </cell>
        </row>
        <row r="2908">
          <cell r="J2908">
            <v>4650358708880</v>
          </cell>
          <cell r="K2908" t="str">
            <v>4670042791707</v>
          </cell>
        </row>
        <row r="2909">
          <cell r="B2909" t="str">
            <v>083-03-32</v>
          </cell>
          <cell r="C2909" t="str">
            <v>Розетка 415 скрытая 3Р+РЕ+N 16А 380В IP44 HLT</v>
          </cell>
          <cell r="D2909" t="str">
            <v>шт.</v>
          </cell>
          <cell r="E2909">
            <v>10</v>
          </cell>
          <cell r="F2909">
            <v>100</v>
          </cell>
          <cell r="G2909">
            <v>0.16</v>
          </cell>
        </row>
        <row r="2909">
          <cell r="J2909">
            <v>4650358708897</v>
          </cell>
          <cell r="K2909" t="str">
            <v>4670042791714</v>
          </cell>
        </row>
        <row r="2910">
          <cell r="B2910" t="str">
            <v>083-03-33</v>
          </cell>
          <cell r="C2910" t="str">
            <v>Розетка 423 скрытая 2Р+РЕ 32А 220В IP44 HLT</v>
          </cell>
          <cell r="D2910" t="str">
            <v>шт.</v>
          </cell>
          <cell r="E2910">
            <v>10</v>
          </cell>
          <cell r="F2910">
            <v>100</v>
          </cell>
          <cell r="G2910">
            <v>0.14</v>
          </cell>
        </row>
        <row r="2910">
          <cell r="J2910">
            <v>4650358708903</v>
          </cell>
          <cell r="K2910" t="str">
            <v>4670042791721</v>
          </cell>
        </row>
        <row r="2911">
          <cell r="B2911" t="str">
            <v>083-03-34</v>
          </cell>
          <cell r="C2911" t="str">
            <v>Розетка 424 скрытая 3Р+РЕ 32А 380В IP44 HLT</v>
          </cell>
          <cell r="D2911" t="str">
            <v>шт.</v>
          </cell>
          <cell r="E2911">
            <v>10</v>
          </cell>
          <cell r="F2911">
            <v>100</v>
          </cell>
          <cell r="G2911">
            <v>0.14</v>
          </cell>
        </row>
        <row r="2911">
          <cell r="J2911">
            <v>4650358708910</v>
          </cell>
          <cell r="K2911" t="str">
            <v>4670042791738</v>
          </cell>
        </row>
        <row r="2912">
          <cell r="B2912" t="str">
            <v>083-03-35</v>
          </cell>
          <cell r="C2912" t="str">
            <v>Розетка 425 скрытая 3Р+РЕ+N 32А 380В IP44 HLT</v>
          </cell>
          <cell r="D2912" t="str">
            <v>шт.</v>
          </cell>
          <cell r="E2912">
            <v>10</v>
          </cell>
          <cell r="F2912">
            <v>80</v>
          </cell>
          <cell r="G2912">
            <v>0.175</v>
          </cell>
        </row>
        <row r="2912">
          <cell r="J2912">
            <v>4650358708927</v>
          </cell>
          <cell r="K2912" t="str">
            <v>4670042791745</v>
          </cell>
        </row>
        <row r="2913">
          <cell r="B2913" t="str">
            <v>Вилки стационарные IP44</v>
          </cell>
        </row>
        <row r="2913">
          <cell r="G2913">
            <v>0</v>
          </cell>
        </row>
        <row r="2914">
          <cell r="B2914" t="str">
            <v>083-03-40</v>
          </cell>
          <cell r="C2914" t="str">
            <v>Вилка 513 стационарная 2Р+РЕ 16А 220В IP44 HLT</v>
          </cell>
          <cell r="D2914" t="str">
            <v>шт.</v>
          </cell>
          <cell r="E2914">
            <v>10</v>
          </cell>
          <cell r="F2914">
            <v>60</v>
          </cell>
          <cell r="G2914">
            <v>0.233333333333333</v>
          </cell>
        </row>
        <row r="2914">
          <cell r="J2914">
            <v>4650358708934</v>
          </cell>
          <cell r="K2914" t="str">
            <v>4670042791752</v>
          </cell>
        </row>
        <row r="2915">
          <cell r="B2915" t="str">
            <v>083-03-41</v>
          </cell>
          <cell r="C2915" t="str">
            <v>Вилка 514 стационарная 3Р+РЕ 16А 380В IP44 HLT</v>
          </cell>
          <cell r="D2915" t="str">
            <v>шт.</v>
          </cell>
          <cell r="E2915">
            <v>10</v>
          </cell>
          <cell r="F2915">
            <v>60</v>
          </cell>
          <cell r="G2915">
            <v>0.233333333333333</v>
          </cell>
        </row>
        <row r="2915">
          <cell r="I2915">
            <v>14</v>
          </cell>
          <cell r="J2915">
            <v>4650358708941</v>
          </cell>
          <cell r="K2915" t="str">
            <v>4670042791769</v>
          </cell>
        </row>
        <row r="2916">
          <cell r="B2916" t="str">
            <v>083-03-42</v>
          </cell>
          <cell r="C2916" t="str">
            <v>Вилка 515 стационарная 3Р+РЕ+N 16А 380В IP44 HLT</v>
          </cell>
          <cell r="D2916" t="str">
            <v>шт.</v>
          </cell>
          <cell r="E2916">
            <v>10</v>
          </cell>
          <cell r="F2916">
            <v>60</v>
          </cell>
          <cell r="G2916">
            <v>0.233333333333333</v>
          </cell>
        </row>
        <row r="2916">
          <cell r="J2916">
            <v>4650358708958</v>
          </cell>
          <cell r="K2916" t="str">
            <v>4670042791776</v>
          </cell>
        </row>
        <row r="2917">
          <cell r="B2917" t="str">
            <v>083-03-43</v>
          </cell>
          <cell r="C2917" t="str">
            <v>Вилка 523 стационарная 2Р+РЕ 32А 220В IP44 HLT</v>
          </cell>
          <cell r="D2917" t="str">
            <v>шт.</v>
          </cell>
          <cell r="E2917">
            <v>10</v>
          </cell>
          <cell r="F2917">
            <v>60</v>
          </cell>
          <cell r="G2917">
            <v>0.266666666666667</v>
          </cell>
        </row>
        <row r="2917">
          <cell r="J2917">
            <v>4650358708965</v>
          </cell>
          <cell r="K2917" t="str">
            <v>4670042791783</v>
          </cell>
        </row>
        <row r="2918">
          <cell r="B2918" t="str">
            <v>083-03-44</v>
          </cell>
          <cell r="C2918" t="str">
            <v>Вилка 524 стационарная 3Р+РЕ 32А 380В IP44 HLT</v>
          </cell>
          <cell r="D2918" t="str">
            <v>шт.</v>
          </cell>
          <cell r="E2918">
            <v>10</v>
          </cell>
          <cell r="F2918">
            <v>60</v>
          </cell>
          <cell r="G2918">
            <v>0.266666666666667</v>
          </cell>
        </row>
        <row r="2918">
          <cell r="I2918">
            <v>16</v>
          </cell>
          <cell r="J2918">
            <v>4650358708972</v>
          </cell>
          <cell r="K2918" t="str">
            <v>4670042791790</v>
          </cell>
        </row>
        <row r="2919">
          <cell r="B2919" t="str">
            <v>083-03-45</v>
          </cell>
          <cell r="C2919" t="str">
            <v>Вилка 525 стационарная 3Р+РЕ+N 32А 380В IP44 HLT</v>
          </cell>
          <cell r="D2919" t="str">
            <v>шт.</v>
          </cell>
          <cell r="E2919">
            <v>10</v>
          </cell>
          <cell r="F2919">
            <v>60</v>
          </cell>
          <cell r="G2919">
            <v>0.266666666666667</v>
          </cell>
        </row>
        <row r="2919">
          <cell r="I2919">
            <v>15.4</v>
          </cell>
          <cell r="J2919">
            <v>4650358708989</v>
          </cell>
          <cell r="K2919" t="str">
            <v>4670042791806</v>
          </cell>
        </row>
        <row r="2920">
          <cell r="B2920" t="str">
            <v>Розетки панельные вилка IP44</v>
          </cell>
        </row>
        <row r="2920">
          <cell r="G2920">
            <v>0</v>
          </cell>
        </row>
        <row r="2921">
          <cell r="B2921" t="str">
            <v>083-03-61</v>
          </cell>
          <cell r="C2921" t="str">
            <v>613 Розетки панельные вилка 2Р+РЕ 16А 220В IP44 HLT</v>
          </cell>
          <cell r="D2921" t="str">
            <v>шт.</v>
          </cell>
          <cell r="E2921">
            <v>10</v>
          </cell>
          <cell r="F2921">
            <v>120</v>
          </cell>
          <cell r="G2921">
            <v>0.120833333333333</v>
          </cell>
        </row>
        <row r="2921">
          <cell r="I2921">
            <v>14.5</v>
          </cell>
          <cell r="J2921">
            <v>4650358708996</v>
          </cell>
          <cell r="K2921" t="str">
            <v>4670042791813</v>
          </cell>
        </row>
        <row r="2922">
          <cell r="B2922" t="str">
            <v>083-03-62</v>
          </cell>
          <cell r="C2922" t="str">
            <v>614 Розетки панельные вилка 3Р+РЕ 16А 380В IP44 HLT</v>
          </cell>
          <cell r="D2922" t="str">
            <v>шт.</v>
          </cell>
          <cell r="E2922">
            <v>10</v>
          </cell>
          <cell r="F2922">
            <v>120</v>
          </cell>
          <cell r="G2922">
            <v>0.129166666666667</v>
          </cell>
        </row>
        <row r="2922">
          <cell r="I2922">
            <v>15.5</v>
          </cell>
          <cell r="J2922">
            <v>4650358709009</v>
          </cell>
          <cell r="K2922" t="str">
            <v>4670042791820</v>
          </cell>
        </row>
        <row r="2923">
          <cell r="B2923" t="str">
            <v>083-03-63</v>
          </cell>
          <cell r="C2923" t="str">
            <v>615 Розетки панельные вилка 3Р+РЕ+N 16А 380В IP44 HLT</v>
          </cell>
          <cell r="D2923" t="str">
            <v>шт.</v>
          </cell>
          <cell r="E2923">
            <v>10</v>
          </cell>
          <cell r="F2923">
            <v>120</v>
          </cell>
          <cell r="G2923">
            <v>0.1375</v>
          </cell>
        </row>
        <row r="2923">
          <cell r="I2923">
            <v>16.5</v>
          </cell>
          <cell r="J2923">
            <v>4650358709016</v>
          </cell>
          <cell r="K2923" t="str">
            <v>4670042791837</v>
          </cell>
        </row>
        <row r="2924">
          <cell r="B2924" t="str">
            <v>083-03-64</v>
          </cell>
          <cell r="C2924" t="str">
            <v>623 Розетки панельные вилка 2Р+РЕ 32А 220В IP44 HLT</v>
          </cell>
          <cell r="D2924" t="str">
            <v>шт.</v>
          </cell>
          <cell r="E2924">
            <v>10</v>
          </cell>
          <cell r="F2924">
            <v>60</v>
          </cell>
          <cell r="G2924">
            <v>0.216666666666667</v>
          </cell>
        </row>
        <row r="2924">
          <cell r="I2924">
            <v>13</v>
          </cell>
          <cell r="J2924">
            <v>4650358709023</v>
          </cell>
          <cell r="K2924" t="str">
            <v>4670042791844</v>
          </cell>
        </row>
        <row r="2925">
          <cell r="B2925" t="str">
            <v>083-03-65</v>
          </cell>
          <cell r="C2925" t="str">
            <v>624 Розетки панельные вилка 3Р+РЕ 32А 380В IP44 HLT</v>
          </cell>
          <cell r="D2925" t="str">
            <v>шт.</v>
          </cell>
          <cell r="E2925">
            <v>10</v>
          </cell>
          <cell r="F2925">
            <v>60</v>
          </cell>
          <cell r="G2925">
            <v>0.233333333333333</v>
          </cell>
        </row>
        <row r="2925">
          <cell r="I2925">
            <v>14</v>
          </cell>
          <cell r="J2925">
            <v>4650358709030</v>
          </cell>
          <cell r="K2925" t="str">
            <v>4670042791851</v>
          </cell>
        </row>
        <row r="2926">
          <cell r="B2926" t="str">
            <v>083-03-66</v>
          </cell>
          <cell r="C2926" t="str">
            <v>625 Розетки панельные вилка 3Р+РЕ+N 32А 380В IP44 HLT</v>
          </cell>
          <cell r="D2926" t="str">
            <v>шт.</v>
          </cell>
          <cell r="E2926">
            <v>10</v>
          </cell>
          <cell r="F2926">
            <v>60</v>
          </cell>
          <cell r="G2926">
            <v>0.25</v>
          </cell>
        </row>
        <row r="2926">
          <cell r="I2926">
            <v>15</v>
          </cell>
          <cell r="J2926">
            <v>4650358709047</v>
          </cell>
          <cell r="K2926" t="str">
            <v>4670042791868</v>
          </cell>
        </row>
        <row r="2927">
          <cell r="B2927" t="str">
            <v>Розетки панельные для скрытой установки РП</v>
          </cell>
        </row>
        <row r="2927">
          <cell r="G2927">
            <v>0</v>
          </cell>
        </row>
        <row r="2928">
          <cell r="B2928" t="str">
            <v>083-03-60</v>
          </cell>
          <cell r="C2928" t="str">
            <v>Розетка панельная РП10-3 скрытая с крышкой IP44 16А 2Р+РЕ 220В HLT</v>
          </cell>
          <cell r="D2928" t="str">
            <v>шт.</v>
          </cell>
          <cell r="E2928">
            <v>20</v>
          </cell>
          <cell r="F2928">
            <v>240</v>
          </cell>
          <cell r="G2928">
            <v>0.0666666666666667</v>
          </cell>
        </row>
        <row r="2928">
          <cell r="I2928">
            <v>16</v>
          </cell>
          <cell r="J2928">
            <v>4650358709054</v>
          </cell>
          <cell r="K2928" t="str">
            <v>4670042791875</v>
          </cell>
        </row>
        <row r="2929">
          <cell r="B2929" t="str">
            <v>Вилка переносная IP67</v>
          </cell>
        </row>
        <row r="2930">
          <cell r="B2930" t="str">
            <v>083-04-01</v>
          </cell>
          <cell r="C2930" t="str">
            <v>Вилка кабельная 0132 IP67 16А 2Р+РЕ 230В HLT</v>
          </cell>
          <cell r="D2930" t="str">
            <v>шт.</v>
          </cell>
          <cell r="E2930">
            <v>6</v>
          </cell>
          <cell r="F2930">
            <v>10</v>
          </cell>
          <cell r="G2930">
            <v>0</v>
          </cell>
        </row>
        <row r="2930">
          <cell r="J2930">
            <v>4650358709108</v>
          </cell>
          <cell r="K2930" t="str">
            <v>4630076441832</v>
          </cell>
        </row>
        <row r="2931">
          <cell r="B2931" t="str">
            <v>083-04-02</v>
          </cell>
          <cell r="C2931" t="str">
            <v>Вилка кабельная 0142 IP67 16А 3Р+РЕ 380В HLT</v>
          </cell>
          <cell r="D2931" t="str">
            <v>шт.</v>
          </cell>
          <cell r="E2931">
            <v>6</v>
          </cell>
          <cell r="F2931">
            <v>10</v>
          </cell>
          <cell r="G2931">
            <v>0</v>
          </cell>
        </row>
        <row r="2931">
          <cell r="J2931">
            <v>4650358709115</v>
          </cell>
          <cell r="K2931" t="str">
            <v>4630076441849</v>
          </cell>
        </row>
        <row r="2932">
          <cell r="B2932" t="str">
            <v>083-04-09</v>
          </cell>
          <cell r="C2932" t="str">
            <v>Вилка кабельная 0152 16А 3Р+РЕ+N 380В -415B IP67 HLT</v>
          </cell>
          <cell r="D2932" t="str">
            <v>шт.</v>
          </cell>
        </row>
        <row r="2932">
          <cell r="J2932">
            <v>4650358709122</v>
          </cell>
          <cell r="K2932">
            <v>4650358704981</v>
          </cell>
        </row>
        <row r="2933">
          <cell r="B2933" t="str">
            <v>083-04-03</v>
          </cell>
          <cell r="C2933" t="str">
            <v>Вилка кабельная 0242 IP67 32А 3Р+РЕ 380В HLT</v>
          </cell>
          <cell r="D2933" t="str">
            <v>шт.</v>
          </cell>
          <cell r="E2933">
            <v>6</v>
          </cell>
          <cell r="F2933">
            <v>10</v>
          </cell>
          <cell r="G2933">
            <v>0</v>
          </cell>
        </row>
        <row r="2933">
          <cell r="J2933">
            <v>4650358709139</v>
          </cell>
          <cell r="K2933" t="str">
            <v>4630076441856</v>
          </cell>
        </row>
        <row r="2934">
          <cell r="B2934" t="str">
            <v>083-04-04</v>
          </cell>
          <cell r="C2934" t="str">
            <v>Вилка кабельная 0252 IP67 32А 3Р+РЕ+N 380В HLT</v>
          </cell>
          <cell r="D2934" t="str">
            <v>шт.</v>
          </cell>
          <cell r="E2934">
            <v>6</v>
          </cell>
          <cell r="F2934">
            <v>10</v>
          </cell>
          <cell r="G2934">
            <v>0</v>
          </cell>
        </row>
        <row r="2934">
          <cell r="J2934">
            <v>4650358709146</v>
          </cell>
          <cell r="K2934" t="str">
            <v>4630076441863</v>
          </cell>
        </row>
        <row r="2935">
          <cell r="B2935" t="str">
            <v>083-04-05</v>
          </cell>
          <cell r="C2935" t="str">
            <v>Вилка кабельная 0342 IP67 63А 3Р+РЕ 380В HLT</v>
          </cell>
          <cell r="D2935" t="str">
            <v>шт.</v>
          </cell>
          <cell r="E2935">
            <v>5</v>
          </cell>
        </row>
        <row r="2935">
          <cell r="G2935">
            <v>0</v>
          </cell>
        </row>
        <row r="2935">
          <cell r="J2935">
            <v>4650358709153</v>
          </cell>
          <cell r="K2935" t="str">
            <v>4630076441870</v>
          </cell>
        </row>
        <row r="2936">
          <cell r="B2936" t="str">
            <v>083-04-06</v>
          </cell>
          <cell r="C2936" t="str">
            <v>Вилка кабельная 0352 IP67 63А 3Р+РЕ+N 380В HLT</v>
          </cell>
          <cell r="D2936" t="str">
            <v>шт.</v>
          </cell>
          <cell r="E2936">
            <v>5</v>
          </cell>
        </row>
        <row r="2936">
          <cell r="G2936">
            <v>0</v>
          </cell>
        </row>
        <row r="2936">
          <cell r="J2936">
            <v>4650358709160</v>
          </cell>
          <cell r="K2936" t="str">
            <v>4630076441887</v>
          </cell>
        </row>
        <row r="2937">
          <cell r="B2937" t="str">
            <v>083-04-07</v>
          </cell>
          <cell r="C2937" t="str">
            <v>Вилка кабельная 0442 IP67 125А 3Р+РЕ 380В HLT</v>
          </cell>
          <cell r="D2937" t="str">
            <v>шт.</v>
          </cell>
          <cell r="E2937">
            <v>10</v>
          </cell>
        </row>
        <row r="2937">
          <cell r="G2937">
            <v>0</v>
          </cell>
        </row>
        <row r="2937">
          <cell r="J2937">
            <v>4650358709177</v>
          </cell>
          <cell r="K2937" t="str">
            <v>4630076441894</v>
          </cell>
        </row>
        <row r="2938">
          <cell r="B2938" t="str">
            <v>083-04-08</v>
          </cell>
          <cell r="C2938" t="str">
            <v>Вилка кабельная 0452 IP67 125А 3Р+РЕ+N 380В HLT</v>
          </cell>
          <cell r="D2938" t="str">
            <v>шт.</v>
          </cell>
          <cell r="E2938">
            <v>10</v>
          </cell>
        </row>
        <row r="2938">
          <cell r="G2938">
            <v>0</v>
          </cell>
        </row>
        <row r="2938">
          <cell r="J2938">
            <v>4650358709184</v>
          </cell>
          <cell r="K2938" t="str">
            <v>4630076441900</v>
          </cell>
        </row>
        <row r="2939">
          <cell r="B2939" t="str">
            <v>Розетка стационарная IP 67</v>
          </cell>
        </row>
        <row r="2940">
          <cell r="B2940" t="str">
            <v>083-04-10</v>
          </cell>
          <cell r="C2940" t="str">
            <v>Розетка наружной установки 1132 IP67 16А 2Р+РЕ 230В HLT</v>
          </cell>
          <cell r="D2940" t="str">
            <v>шт.</v>
          </cell>
          <cell r="E2940">
            <v>6</v>
          </cell>
          <cell r="F2940">
            <v>10</v>
          </cell>
          <cell r="G2940">
            <v>0</v>
          </cell>
        </row>
        <row r="2940">
          <cell r="J2940">
            <v>4650358709191</v>
          </cell>
          <cell r="K2940" t="str">
            <v>4630076442051</v>
          </cell>
        </row>
        <row r="2941">
          <cell r="B2941" t="str">
            <v>083-04-11</v>
          </cell>
          <cell r="C2941" t="str">
            <v>Розетка наружной установки 1142 IP67 16А 3Р+РЕ 380В HLT</v>
          </cell>
          <cell r="D2941" t="str">
            <v>шт.</v>
          </cell>
          <cell r="E2941">
            <v>6</v>
          </cell>
          <cell r="F2941">
            <v>10</v>
          </cell>
          <cell r="G2941">
            <v>0</v>
          </cell>
        </row>
        <row r="2941">
          <cell r="J2941">
            <v>4650358709207</v>
          </cell>
          <cell r="K2941" t="str">
            <v>4630076442068</v>
          </cell>
        </row>
        <row r="2942">
          <cell r="B2942" t="str">
            <v>083-04-19</v>
          </cell>
          <cell r="C2942" t="str">
            <v>Розетка наружной установки 1152 16А 3Р+РЕ+N 380В -415B IP67 HLT</v>
          </cell>
          <cell r="D2942" t="str">
            <v>шт.</v>
          </cell>
        </row>
        <row r="2942">
          <cell r="J2942">
            <v>4650358709214</v>
          </cell>
          <cell r="K2942">
            <v>4650358705001</v>
          </cell>
        </row>
        <row r="2943">
          <cell r="B2943" t="str">
            <v>083-04-12</v>
          </cell>
          <cell r="C2943" t="str">
            <v>Розетка наружной установки 1242 IP67 32А 3Р+РЕ 380В HLT</v>
          </cell>
          <cell r="D2943" t="str">
            <v>шт.</v>
          </cell>
          <cell r="E2943">
            <v>6</v>
          </cell>
          <cell r="F2943">
            <v>10</v>
          </cell>
          <cell r="G2943">
            <v>0</v>
          </cell>
        </row>
        <row r="2943">
          <cell r="J2943">
            <v>4650358709221</v>
          </cell>
          <cell r="K2943" t="str">
            <v>4630076442075</v>
          </cell>
        </row>
        <row r="2944">
          <cell r="B2944" t="str">
            <v>083-04-13</v>
          </cell>
          <cell r="C2944" t="str">
            <v>Розетка наружной установки 1252 IP67 32А 3Р+РЕ+N 380В HLT</v>
          </cell>
          <cell r="D2944" t="str">
            <v>шт.</v>
          </cell>
          <cell r="E2944">
            <v>6</v>
          </cell>
          <cell r="F2944">
            <v>10</v>
          </cell>
          <cell r="G2944">
            <v>0</v>
          </cell>
        </row>
        <row r="2944">
          <cell r="I2944">
            <v>17</v>
          </cell>
          <cell r="J2944">
            <v>4650358709238</v>
          </cell>
          <cell r="K2944" t="str">
            <v>4630076442082</v>
          </cell>
        </row>
        <row r="2945">
          <cell r="B2945" t="str">
            <v>083-04-14</v>
          </cell>
          <cell r="C2945" t="str">
            <v>Розетка наружной установки 1342 IP67 63А 3Р+РЕ 380В HLT</v>
          </cell>
          <cell r="D2945" t="str">
            <v>шт.</v>
          </cell>
          <cell r="E2945">
            <v>5</v>
          </cell>
        </row>
        <row r="2945">
          <cell r="G2945">
            <v>0</v>
          </cell>
        </row>
        <row r="2945">
          <cell r="J2945">
            <v>4650358709535</v>
          </cell>
          <cell r="K2945" t="str">
            <v>4630076442099</v>
          </cell>
        </row>
        <row r="2946">
          <cell r="B2946" t="str">
            <v>083-04-15</v>
          </cell>
          <cell r="C2946" t="str">
            <v>Розетка наружной установки 1352 IP67 63А 3Р+РЕ+N 380В HLT</v>
          </cell>
          <cell r="D2946" t="str">
            <v>шт.</v>
          </cell>
          <cell r="E2946">
            <v>5</v>
          </cell>
        </row>
        <row r="2946">
          <cell r="G2946">
            <v>0</v>
          </cell>
        </row>
        <row r="2946">
          <cell r="J2946">
            <v>4650358709801</v>
          </cell>
          <cell r="K2946" t="str">
            <v>4630076442105</v>
          </cell>
        </row>
        <row r="2947">
          <cell r="B2947" t="str">
            <v>083-04-16</v>
          </cell>
          <cell r="C2947" t="str">
            <v>Розетка наружной установки 1442 IP67 125А 3Р+РЕ 380В HLT</v>
          </cell>
          <cell r="D2947" t="str">
            <v>шт.</v>
          </cell>
          <cell r="E2947">
            <v>5</v>
          </cell>
        </row>
        <row r="2947">
          <cell r="G2947">
            <v>0</v>
          </cell>
        </row>
        <row r="2947">
          <cell r="J2947">
            <v>4650358709818</v>
          </cell>
          <cell r="K2947" t="str">
            <v>4630076442112</v>
          </cell>
        </row>
        <row r="2948">
          <cell r="B2948" t="str">
            <v>083-04-17</v>
          </cell>
          <cell r="C2948" t="str">
            <v>Розетка наружной установки 1452 IP67 125А 3Р+РЕ+N 380В HLT</v>
          </cell>
          <cell r="D2948" t="str">
            <v>шт.</v>
          </cell>
          <cell r="E2948">
            <v>5</v>
          </cell>
        </row>
        <row r="2948">
          <cell r="G2948">
            <v>0</v>
          </cell>
        </row>
        <row r="2948">
          <cell r="J2948">
            <v>4650358709825</v>
          </cell>
          <cell r="K2948" t="str">
            <v>4630076442129</v>
          </cell>
        </row>
        <row r="2949">
          <cell r="B2949" t="str">
            <v>Розетка переносная IP67</v>
          </cell>
        </row>
        <row r="2950">
          <cell r="B2950" t="str">
            <v>083-04-20</v>
          </cell>
          <cell r="C2950" t="str">
            <v>Розетка переносна 2132 IP67 16А 2Р+РЕ 230В HLT</v>
          </cell>
          <cell r="D2950" t="str">
            <v>шт.</v>
          </cell>
          <cell r="E2950">
            <v>6</v>
          </cell>
          <cell r="F2950">
            <v>10</v>
          </cell>
          <cell r="G2950">
            <v>0</v>
          </cell>
        </row>
        <row r="2950">
          <cell r="J2950">
            <v>4650358709245</v>
          </cell>
          <cell r="K2950" t="str">
            <v>4630076442136</v>
          </cell>
        </row>
        <row r="2951">
          <cell r="B2951" t="str">
            <v>083-04-21</v>
          </cell>
          <cell r="C2951" t="str">
            <v>Розетка переносна 2142 IP67 16А 3Р+РЕ 380В HLT</v>
          </cell>
          <cell r="D2951" t="str">
            <v>шт.</v>
          </cell>
          <cell r="E2951">
            <v>6</v>
          </cell>
          <cell r="F2951">
            <v>10</v>
          </cell>
          <cell r="G2951">
            <v>0</v>
          </cell>
        </row>
        <row r="2951">
          <cell r="J2951">
            <v>4650358709252</v>
          </cell>
          <cell r="K2951" t="str">
            <v>4630076442143</v>
          </cell>
        </row>
        <row r="2952">
          <cell r="B2952" t="str">
            <v>083-04-22</v>
          </cell>
          <cell r="C2952" t="str">
            <v>Розетка переносна 2242 IP67 32А 3Р+РE 380В HLT</v>
          </cell>
          <cell r="D2952" t="str">
            <v>шт.</v>
          </cell>
          <cell r="E2952">
            <v>6</v>
          </cell>
          <cell r="F2952">
            <v>10</v>
          </cell>
          <cell r="G2952">
            <v>0</v>
          </cell>
        </row>
        <row r="2952">
          <cell r="J2952">
            <v>4650358709269</v>
          </cell>
          <cell r="K2952" t="str">
            <v>4630076442150</v>
          </cell>
        </row>
        <row r="2953">
          <cell r="B2953" t="str">
            <v>083-04-23</v>
          </cell>
          <cell r="C2953" t="str">
            <v>Розетка переносна 2252 IP67 32А 3Р+РЕ+N 380В HLT</v>
          </cell>
          <cell r="D2953" t="str">
            <v>шт.</v>
          </cell>
          <cell r="E2953">
            <v>6</v>
          </cell>
          <cell r="F2953">
            <v>10</v>
          </cell>
          <cell r="G2953">
            <v>0</v>
          </cell>
        </row>
        <row r="2953">
          <cell r="J2953">
            <v>4650358709276</v>
          </cell>
          <cell r="K2953" t="str">
            <v>4630076442167</v>
          </cell>
        </row>
        <row r="2954">
          <cell r="B2954" t="str">
            <v>083-04-24</v>
          </cell>
          <cell r="C2954" t="str">
            <v>Розетка кабельная 2342 IP67 63А 3Р+РЕ 380В HLT</v>
          </cell>
          <cell r="D2954" t="str">
            <v>шт.</v>
          </cell>
          <cell r="E2954">
            <v>5</v>
          </cell>
          <cell r="F2954">
            <v>10</v>
          </cell>
          <cell r="G2954">
            <v>0</v>
          </cell>
        </row>
        <row r="2954">
          <cell r="J2954">
            <v>4650358709283</v>
          </cell>
          <cell r="K2954" t="str">
            <v>4630076442174</v>
          </cell>
        </row>
        <row r="2955">
          <cell r="B2955" t="str">
            <v>083-04-25</v>
          </cell>
          <cell r="C2955" t="str">
            <v>Розетка кабельная 2352 IP67 63А 3Р+РЕ+N 380В HLT</v>
          </cell>
          <cell r="D2955" t="str">
            <v>шт.</v>
          </cell>
          <cell r="E2955">
            <v>5</v>
          </cell>
          <cell r="F2955">
            <v>10</v>
          </cell>
          <cell r="G2955">
            <v>0</v>
          </cell>
        </row>
        <row r="2955">
          <cell r="J2955">
            <v>4650358709290</v>
          </cell>
          <cell r="K2955" t="str">
            <v>4630076442181</v>
          </cell>
        </row>
        <row r="2956">
          <cell r="B2956" t="str">
            <v>083-04-26</v>
          </cell>
          <cell r="C2956" t="str">
            <v>Розетка кабельная 2442 IP67 125А 3Р+РЕ 380В HLT</v>
          </cell>
          <cell r="D2956" t="str">
            <v>шт.</v>
          </cell>
          <cell r="E2956">
            <v>10</v>
          </cell>
          <cell r="F2956">
            <v>10</v>
          </cell>
          <cell r="G2956">
            <v>0</v>
          </cell>
        </row>
        <row r="2956">
          <cell r="J2956">
            <v>4650358709306</v>
          </cell>
          <cell r="K2956" t="str">
            <v>4630076442198</v>
          </cell>
        </row>
        <row r="2957">
          <cell r="B2957" t="str">
            <v>083-04-27</v>
          </cell>
          <cell r="C2957" t="str">
            <v>Розетка кабельная 2452 IP67 125А 3Р+РЕ+N 380В HLT</v>
          </cell>
          <cell r="D2957" t="str">
            <v>шт.</v>
          </cell>
          <cell r="E2957">
            <v>10</v>
          </cell>
          <cell r="F2957">
            <v>10</v>
          </cell>
          <cell r="G2957">
            <v>0</v>
          </cell>
        </row>
        <row r="2957">
          <cell r="J2957">
            <v>4650358709313</v>
          </cell>
          <cell r="K2957" t="str">
            <v>4630076442204</v>
          </cell>
        </row>
        <row r="2958">
          <cell r="B2958" t="str">
            <v>Розетка скрытая IP67</v>
          </cell>
        </row>
        <row r="2959">
          <cell r="B2959" t="str">
            <v>083-04-028</v>
          </cell>
          <cell r="C2959" t="str">
            <v>Розетка 4132 скрытая 2Р+РЕ 16А 220В IP67 HLT</v>
          </cell>
          <cell r="D2959" t="str">
            <v>шт.</v>
          </cell>
          <cell r="E2959">
            <v>10</v>
          </cell>
          <cell r="F2959">
            <v>60</v>
          </cell>
          <cell r="G2959">
            <v>0.308333333333333</v>
          </cell>
        </row>
        <row r="2959">
          <cell r="J2959">
            <v>4650358709320</v>
          </cell>
          <cell r="K2959" t="str">
            <v>4630076441993</v>
          </cell>
        </row>
        <row r="2960">
          <cell r="B2960" t="str">
            <v>083-04-029</v>
          </cell>
          <cell r="C2960" t="str">
            <v>Розетка 4142 скрытая 3Р+РЕ 16А 380В IP67 HLT</v>
          </cell>
          <cell r="D2960" t="str">
            <v>шт.</v>
          </cell>
          <cell r="E2960">
            <v>10</v>
          </cell>
          <cell r="F2960">
            <v>120</v>
          </cell>
          <cell r="G2960">
            <v>0.133333333333333</v>
          </cell>
        </row>
        <row r="2960">
          <cell r="J2960">
            <v>4650358709337</v>
          </cell>
          <cell r="K2960" t="str">
            <v>4630076442006</v>
          </cell>
        </row>
        <row r="2961">
          <cell r="B2961" t="str">
            <v>083-04-030</v>
          </cell>
          <cell r="C2961" t="str">
            <v>Розетка 4152 скрытая 3Р+РЕ+N 32А 380В IP67 HLT</v>
          </cell>
          <cell r="D2961" t="str">
            <v>шт.</v>
          </cell>
          <cell r="E2961">
            <v>10</v>
          </cell>
          <cell r="F2961">
            <v>60</v>
          </cell>
          <cell r="G2961">
            <v>0.2</v>
          </cell>
        </row>
        <row r="2961">
          <cell r="J2961">
            <v>4650358709344</v>
          </cell>
          <cell r="K2961" t="str">
            <v>4630076442013</v>
          </cell>
        </row>
        <row r="2962">
          <cell r="B2962" t="str">
            <v>083-04-031</v>
          </cell>
          <cell r="C2962" t="str">
            <v>Розетка 4232 скрытая 2Р+РЕ 32А 220В IP67 HLT</v>
          </cell>
          <cell r="D2962" t="str">
            <v>шт.</v>
          </cell>
          <cell r="E2962">
            <v>10</v>
          </cell>
          <cell r="F2962">
            <v>60</v>
          </cell>
          <cell r="G2962">
            <v>0.216666666666667</v>
          </cell>
        </row>
        <row r="2962">
          <cell r="J2962">
            <v>4650358709351</v>
          </cell>
          <cell r="K2962" t="str">
            <v>4630076442020</v>
          </cell>
        </row>
        <row r="2963">
          <cell r="B2963" t="str">
            <v>083-04-032</v>
          </cell>
          <cell r="C2963" t="str">
            <v>Розетка 4242 скрытая 3Р+РЕ 63А 380В IP67 HLT</v>
          </cell>
          <cell r="D2963" t="str">
            <v>шт.</v>
          </cell>
          <cell r="E2963">
            <v>10</v>
          </cell>
          <cell r="F2963">
            <v>60</v>
          </cell>
          <cell r="G2963">
            <v>0.25</v>
          </cell>
        </row>
        <row r="2963">
          <cell r="J2963">
            <v>4650358709368</v>
          </cell>
          <cell r="K2963" t="str">
            <v>4630076442037</v>
          </cell>
        </row>
        <row r="2964">
          <cell r="B2964" t="str">
            <v>083-04-033</v>
          </cell>
          <cell r="C2964" t="str">
            <v>Розетка 4252 скрытая 3Р+РЕ+N 63А 380В IP67 HLT</v>
          </cell>
          <cell r="D2964" t="str">
            <v>шт.</v>
          </cell>
          <cell r="E2964">
            <v>10</v>
          </cell>
          <cell r="F2964">
            <v>60</v>
          </cell>
          <cell r="G2964">
            <v>0.258333333333333</v>
          </cell>
        </row>
        <row r="2964">
          <cell r="J2964">
            <v>4650358709375</v>
          </cell>
          <cell r="K2964" t="str">
            <v>4630076442044</v>
          </cell>
        </row>
        <row r="2965">
          <cell r="B2965" t="str">
            <v>083-06-009</v>
          </cell>
          <cell r="C2965" t="str">
            <v>Распределительное устройство РУСП – 6х16A(2P+E) + 1х16A(3P+PE+N) + 1х32А(3P+PE+N) HLT</v>
          </cell>
          <cell r="D2965" t="str">
            <v>шт.</v>
          </cell>
          <cell r="E2965">
            <v>1</v>
          </cell>
          <cell r="F2965">
            <v>2</v>
          </cell>
          <cell r="G2965">
            <v>0</v>
          </cell>
        </row>
        <row r="2966">
          <cell r="B2966" t="str">
            <v>Розетки двух-и трехлучевые</v>
          </cell>
        </row>
        <row r="2967">
          <cell r="B2967" t="str">
            <v>083-03-67</v>
          </cell>
          <cell r="C2967" t="str">
            <v>Розетка двухлучевая 1012 2Р+РЕ 16А 220В IP44 HLT</v>
          </cell>
          <cell r="D2967" t="str">
            <v>шт.</v>
          </cell>
        </row>
        <row r="2967">
          <cell r="J2967">
            <v>4650358709061</v>
          </cell>
          <cell r="K2967">
            <v>4630076448633</v>
          </cell>
        </row>
        <row r="2968">
          <cell r="B2968" t="str">
            <v>083-03-68</v>
          </cell>
          <cell r="C2968" t="str">
            <v>Розетка двухлучевая 1012-214 3Р+РЕ 16А 380В IP44 HLT</v>
          </cell>
          <cell r="D2968" t="str">
            <v>шт.</v>
          </cell>
        </row>
        <row r="2968">
          <cell r="J2968">
            <v>4650358709078</v>
          </cell>
          <cell r="K2968">
            <v>4630076448640</v>
          </cell>
        </row>
        <row r="2969">
          <cell r="B2969" t="str">
            <v>083-03-69</v>
          </cell>
          <cell r="C2969" t="str">
            <v>Розетка трехлучевая 1013 2Р+РЕ 16А 220В IP44 HLT</v>
          </cell>
          <cell r="D2969" t="str">
            <v>шт.</v>
          </cell>
        </row>
        <row r="2969">
          <cell r="J2969">
            <v>4650358709085</v>
          </cell>
          <cell r="K2969">
            <v>4630076448657</v>
          </cell>
        </row>
        <row r="2970">
          <cell r="B2970" t="str">
            <v>083-03-70</v>
          </cell>
          <cell r="C2970" t="str">
            <v>Розетка трехлучевая 1013-214 3Р+РЕ 16А 380В IP44 HLT</v>
          </cell>
          <cell r="D2970" t="str">
            <v>шт.</v>
          </cell>
        </row>
        <row r="2970">
          <cell r="J2970">
            <v>4650358709092</v>
          </cell>
          <cell r="K2970">
            <v>4630076448664</v>
          </cell>
        </row>
        <row r="2971">
          <cell r="B2971" t="str">
            <v>Розетка на дин-рейку РД</v>
          </cell>
        </row>
        <row r="2972">
          <cell r="B2972" t="str">
            <v>083-13-001</v>
          </cell>
          <cell r="C2972" t="str">
            <v>Розетка на дин-рейку РД-316 16A IP20 HLT</v>
          </cell>
          <cell r="D2972" t="str">
            <v>шт.</v>
          </cell>
        </row>
        <row r="2972">
          <cell r="J2972">
            <v>4650358704998</v>
          </cell>
        </row>
        <row r="2973">
          <cell r="B2973" t="str">
            <v>083-13-002</v>
          </cell>
          <cell r="C2973" t="str">
            <v>Розетка на дин-рейку РД-316 16A (LED) HLT</v>
          </cell>
          <cell r="D2973" t="str">
            <v>шт.</v>
          </cell>
        </row>
        <row r="2973">
          <cell r="J2973">
            <v>4650358705018</v>
          </cell>
        </row>
        <row r="2974">
          <cell r="B2974" t="str">
            <v>083-13-003</v>
          </cell>
          <cell r="C2974" t="str">
            <v>Розетка на дин-рейку РД-316 16A (с защитной крышкой) HLT</v>
          </cell>
          <cell r="D2974" t="str">
            <v>шт.</v>
          </cell>
        </row>
        <row r="2974">
          <cell r="J2974">
            <v>4650358705025</v>
          </cell>
        </row>
        <row r="2975">
          <cell r="B2975" t="str">
            <v>Cветильники переносные серии</v>
          </cell>
        </row>
        <row r="2976">
          <cell r="B2976" t="str">
            <v>085-01-001</v>
          </cell>
          <cell r="C2976" t="str">
            <v>Светильник переносной УП-2Р круглая вилка 2Р/5метров（5M） HLT</v>
          </cell>
          <cell r="D2976" t="str">
            <v>шт.</v>
          </cell>
          <cell r="E2976">
            <v>1</v>
          </cell>
          <cell r="F2976">
            <v>40</v>
          </cell>
          <cell r="G2976">
            <v>0</v>
          </cell>
        </row>
        <row r="2976">
          <cell r="J2976" t="str">
            <v>4670042798720</v>
          </cell>
        </row>
        <row r="2977">
          <cell r="B2977" t="str">
            <v>085-01-002</v>
          </cell>
          <cell r="C2977" t="str">
            <v>Светильник переносной УП-2Р круглая вилка 2Р/10метров（10M） HLT</v>
          </cell>
          <cell r="D2977" t="str">
            <v>шт.</v>
          </cell>
          <cell r="E2977">
            <v>1</v>
          </cell>
          <cell r="F2977">
            <v>35</v>
          </cell>
          <cell r="G2977">
            <v>0</v>
          </cell>
        </row>
        <row r="2977">
          <cell r="J2977" t="str">
            <v>4670042798737</v>
          </cell>
        </row>
        <row r="2978">
          <cell r="B2978" t="str">
            <v>085-01-003</v>
          </cell>
          <cell r="C2978" t="str">
            <v>Светильник переносной УП-2Р круглая вилка 2Р/15метров（15M） HLT</v>
          </cell>
          <cell r="D2978" t="str">
            <v>шт.</v>
          </cell>
          <cell r="E2978">
            <v>1</v>
          </cell>
          <cell r="F2978">
            <v>28</v>
          </cell>
          <cell r="G2978">
            <v>0</v>
          </cell>
        </row>
        <row r="2978">
          <cell r="J2978" t="str">
            <v>4670042798744</v>
          </cell>
        </row>
        <row r="2979">
          <cell r="B2979" t="str">
            <v>Светильник внутреннего освещения шкафов СВОШ</v>
          </cell>
        </row>
        <row r="2980">
          <cell r="B2980" t="str">
            <v>085-02-001</v>
          </cell>
          <cell r="C2980" t="str">
            <v>Светильник внутреннего освещения шкафов  СВОШ-1 40Вт 220В HLT</v>
          </cell>
          <cell r="D2980" t="str">
            <v>шт.</v>
          </cell>
          <cell r="E2980">
            <v>2</v>
          </cell>
          <cell r="F2980">
            <v>100</v>
          </cell>
          <cell r="G2980">
            <v>0</v>
          </cell>
        </row>
        <row r="2980">
          <cell r="J2980" t="str">
            <v>4670042797273</v>
          </cell>
        </row>
        <row r="2981">
          <cell r="B2981" t="str">
            <v>085-02-002</v>
          </cell>
          <cell r="C2981" t="str">
            <v>Светильник внутреннего освещения шкафов СВОШ-2 6Вт 230В AC/DC IP40 LED HLT</v>
          </cell>
          <cell r="D2981" t="str">
            <v>шт.</v>
          </cell>
        </row>
        <row r="2981">
          <cell r="J2981">
            <v>4630076447087</v>
          </cell>
        </row>
        <row r="2982">
          <cell r="B2982" t="str">
            <v>085-02-003</v>
          </cell>
          <cell r="C2982" t="str">
            <v>Светильник внутреннего освещения шкафов СВОШ-2 6Вт 36В AC/DC IP40 LED HLT</v>
          </cell>
          <cell r="D2982" t="str">
            <v>шт.</v>
          </cell>
        </row>
        <row r="2982">
          <cell r="J2982">
            <v>4630076447094</v>
          </cell>
        </row>
        <row r="2983">
          <cell r="B2983" t="str">
            <v>Патроны керамические</v>
          </cell>
        </row>
        <row r="2984">
          <cell r="B2984" t="str">
            <v>085-04-001</v>
          </cell>
          <cell r="C2984" t="str">
            <v>Патрон керамический E14 HLT</v>
          </cell>
          <cell r="D2984" t="str">
            <v>шт.</v>
          </cell>
        </row>
        <row r="2984">
          <cell r="J2984">
            <v>4630076440828</v>
          </cell>
          <cell r="K2984">
            <v>4650358714881</v>
          </cell>
        </row>
        <row r="2985">
          <cell r="B2985" t="str">
            <v>085-04-002</v>
          </cell>
          <cell r="C2985" t="str">
            <v>Патрон керамический E27 (контакты медь) HLT</v>
          </cell>
          <cell r="D2985" t="str">
            <v>шт.</v>
          </cell>
        </row>
        <row r="2985">
          <cell r="J2985">
            <v>4630076440835</v>
          </cell>
          <cell r="K2985">
            <v>4650358714898</v>
          </cell>
        </row>
        <row r="2986">
          <cell r="B2986" t="str">
            <v>085-04-003</v>
          </cell>
          <cell r="C2986" t="str">
            <v>Патрон керамический E27 с держателем HLT</v>
          </cell>
          <cell r="D2986" t="str">
            <v>шт.</v>
          </cell>
        </row>
        <row r="2986">
          <cell r="J2986">
            <v>4630076440842</v>
          </cell>
          <cell r="K2986">
            <v>4650358714904</v>
          </cell>
        </row>
        <row r="2987">
          <cell r="B2987" t="str">
            <v>085-04-004</v>
          </cell>
          <cell r="C2987" t="str">
            <v>Патрон керамический E40 HLT</v>
          </cell>
          <cell r="D2987" t="str">
            <v>шт.</v>
          </cell>
        </row>
        <row r="2987">
          <cell r="J2987">
            <v>4630076440859</v>
          </cell>
          <cell r="K2987">
            <v>4650358714911</v>
          </cell>
        </row>
        <row r="2988">
          <cell r="B2988" t="str">
            <v>Патроны пластиковые</v>
          </cell>
        </row>
        <row r="2989">
          <cell r="B2989" t="str">
            <v>085-11-100</v>
          </cell>
          <cell r="C2989" t="str">
            <v>Патрон Е14 подвесной пластик белый HLT</v>
          </cell>
          <cell r="D2989" t="str">
            <v>шт.</v>
          </cell>
        </row>
        <row r="2989">
          <cell r="J2989">
            <v>4620105822206</v>
          </cell>
          <cell r="K2989">
            <v>4650358714829</v>
          </cell>
        </row>
        <row r="2990">
          <cell r="B2990" t="str">
            <v>085-11-101</v>
          </cell>
          <cell r="C2990" t="str">
            <v>Патрон Е27 подвесной пластик белый HLT</v>
          </cell>
          <cell r="D2990" t="str">
            <v>шт.</v>
          </cell>
        </row>
        <row r="2990">
          <cell r="J2990">
            <v>4620105822213</v>
          </cell>
          <cell r="K2990">
            <v>4650358714836</v>
          </cell>
        </row>
        <row r="2991">
          <cell r="B2991" t="str">
            <v>085-11-102</v>
          </cell>
          <cell r="C2991" t="str">
            <v>Патрон Е14 с кольцом пластик белый HLT</v>
          </cell>
          <cell r="D2991" t="str">
            <v>шт.</v>
          </cell>
        </row>
        <row r="2991">
          <cell r="J2991">
            <v>4620105822220</v>
          </cell>
        </row>
        <row r="2992">
          <cell r="B2992" t="str">
            <v>085-11-103</v>
          </cell>
          <cell r="C2992" t="str">
            <v>Патрон Е27 с кольцом пластик белый HLT</v>
          </cell>
          <cell r="D2992" t="str">
            <v>шт.</v>
          </cell>
        </row>
        <row r="2992">
          <cell r="J2992">
            <v>4620105822237</v>
          </cell>
          <cell r="K2992">
            <v>4650358714843</v>
          </cell>
        </row>
        <row r="2993">
          <cell r="B2993" t="str">
            <v>085-11-104</v>
          </cell>
          <cell r="C2993" t="str">
            <v>Патрон Е27 подвесной с шнуром пластик белый HLT</v>
          </cell>
          <cell r="D2993" t="str">
            <v>шт.</v>
          </cell>
        </row>
        <row r="2993">
          <cell r="J2993">
            <v>4620105822244</v>
          </cell>
        </row>
        <row r="2994">
          <cell r="B2994" t="str">
            <v>085-11-105</v>
          </cell>
          <cell r="C2994" t="str">
            <v>Патрон Е27 подвесной с шнуром пластик черный HLT</v>
          </cell>
          <cell r="D2994" t="str">
            <v>шт.</v>
          </cell>
        </row>
        <row r="2994">
          <cell r="J2994">
            <v>4620105822251</v>
          </cell>
        </row>
        <row r="2995">
          <cell r="B2995" t="str">
            <v>Кольцо абажурное</v>
          </cell>
        </row>
        <row r="2996">
          <cell r="B2996" t="str">
            <v>085-10-029</v>
          </cell>
          <cell r="C2996" t="str">
            <v>Кольцо для патрона Е27, термостойкий пластик, белый, Б/Н HLT</v>
          </cell>
          <cell r="D2996" t="str">
            <v>шт.</v>
          </cell>
        </row>
        <row r="2996">
          <cell r="J2996">
            <v>4620105822619</v>
          </cell>
        </row>
        <row r="2997">
          <cell r="B2997" t="str">
            <v>085-10-030</v>
          </cell>
          <cell r="C2997" t="str">
            <v>Кольцо для патрона Е27, термостойкий пластик, черный, Б/Н HLT</v>
          </cell>
          <cell r="D2997" t="str">
            <v>шт.</v>
          </cell>
        </row>
        <row r="2997">
          <cell r="J2997">
            <v>4620105822626</v>
          </cell>
        </row>
        <row r="2998">
          <cell r="B2998" t="str">
            <v>085-10-031</v>
          </cell>
          <cell r="C2998" t="str">
            <v>Кольцо для патрона Е14, термостойкий пластик, белый, Б/Н HLT</v>
          </cell>
          <cell r="D2998" t="str">
            <v>шт.</v>
          </cell>
        </row>
        <row r="2998">
          <cell r="J2998">
            <v>4620105822633</v>
          </cell>
        </row>
        <row r="2999">
          <cell r="B2999" t="str">
            <v>085-10-032</v>
          </cell>
          <cell r="C2999" t="str">
            <v>Кольцо для патрона Е14, термостойкий пластик, черный, Б/Н HLT</v>
          </cell>
          <cell r="D2999" t="str">
            <v>шт.</v>
          </cell>
        </row>
        <row r="2999">
          <cell r="J2999">
            <v>4620105822640</v>
          </cell>
        </row>
        <row r="3000">
          <cell r="B3000" t="str">
            <v>Патрон подвесной</v>
          </cell>
        </row>
        <row r="3001">
          <cell r="B3001" t="str">
            <v>085-10-022</v>
          </cell>
          <cell r="C3001" t="str">
            <v>Патрон подвесной E27 RETRO черный HLT</v>
          </cell>
          <cell r="D3001" t="str">
            <v>шт.</v>
          </cell>
        </row>
        <row r="3001">
          <cell r="J3001">
            <v>4620105822480</v>
          </cell>
          <cell r="K3001">
            <v>4650358714850</v>
          </cell>
        </row>
        <row r="3002">
          <cell r="B3002" t="str">
            <v>085-10-023</v>
          </cell>
          <cell r="C3002" t="str">
            <v>Патрон подвесной E27 RETRO золото HLT</v>
          </cell>
          <cell r="D3002" t="str">
            <v>шт.</v>
          </cell>
        </row>
        <row r="3002">
          <cell r="J3002">
            <v>4620105822497</v>
          </cell>
          <cell r="K3002">
            <v>4650358714867</v>
          </cell>
        </row>
        <row r="3003">
          <cell r="B3003" t="str">
            <v>085-10-024</v>
          </cell>
          <cell r="C3003" t="str">
            <v>Патрон подвесной E27 RETRO бронза HLT</v>
          </cell>
          <cell r="D3003" t="str">
            <v>шт.</v>
          </cell>
        </row>
        <row r="3003">
          <cell r="J3003">
            <v>4620105822503</v>
          </cell>
          <cell r="K3003">
            <v>4650358714874</v>
          </cell>
        </row>
        <row r="3004">
          <cell r="B3004" t="str">
            <v>085-10-025</v>
          </cell>
          <cell r="C3004" t="str">
            <v>Патрон подвесной E27 со шнуром 1,5м RETRO черный HLT</v>
          </cell>
          <cell r="D3004" t="str">
            <v>шт.</v>
          </cell>
        </row>
        <row r="3004">
          <cell r="J3004">
            <v>4620105822510</v>
          </cell>
          <cell r="K3004">
            <v>4650358709443</v>
          </cell>
        </row>
        <row r="3005">
          <cell r="B3005" t="str">
            <v>085-10-026</v>
          </cell>
          <cell r="C3005" t="str">
            <v>Патрон подвесной E27 со шнуром 1,5м RETRO золото HLT</v>
          </cell>
          <cell r="D3005" t="str">
            <v>шт.</v>
          </cell>
        </row>
        <row r="3005">
          <cell r="J3005">
            <v>4620105822527</v>
          </cell>
          <cell r="K3005">
            <v>4650358709450</v>
          </cell>
        </row>
        <row r="3006">
          <cell r="B3006" t="str">
            <v>085-10-027</v>
          </cell>
          <cell r="C3006" t="str">
            <v>Патрон подвесной E27 со шнуром 1,5м RETRO бронза HLT</v>
          </cell>
          <cell r="D3006" t="str">
            <v>шт.</v>
          </cell>
        </row>
        <row r="3006">
          <cell r="J3006">
            <v>4620105822534</v>
          </cell>
          <cell r="K3006">
            <v>4650358709467</v>
          </cell>
        </row>
        <row r="3007">
          <cell r="B3007" t="str">
            <v>Патроны для галогенных ламп</v>
          </cell>
        </row>
        <row r="3008">
          <cell r="B3008" t="str">
            <v>085-13-053</v>
          </cell>
          <cell r="C3008" t="str">
            <v>Патрон GU5.3 для галогенных ламп HLT</v>
          </cell>
          <cell r="D3008" t="str">
            <v>шт.</v>
          </cell>
        </row>
        <row r="3008">
          <cell r="J3008">
            <v>4620105822565</v>
          </cell>
        </row>
        <row r="3009">
          <cell r="B3009" t="str">
            <v>085-13-054</v>
          </cell>
          <cell r="C3009" t="str">
            <v>Патрон GU10 для галогенных ламп HLT</v>
          </cell>
          <cell r="D3009" t="str">
            <v>шт.</v>
          </cell>
        </row>
        <row r="3009">
          <cell r="J3009">
            <v>4620105822572</v>
          </cell>
        </row>
        <row r="3010">
          <cell r="B3010" t="str">
            <v>085-13-055</v>
          </cell>
          <cell r="C3010" t="str">
            <v>Патрон G4 для галогенных ламп под винты HLT</v>
          </cell>
          <cell r="D3010" t="str">
            <v>шт.</v>
          </cell>
        </row>
        <row r="3010">
          <cell r="J3010">
            <v>4620105822589</v>
          </cell>
        </row>
        <row r="3011">
          <cell r="B3011" t="str">
            <v>085-13-056</v>
          </cell>
          <cell r="C3011" t="str">
            <v>Патрон G4 для галогенных ламп HLT</v>
          </cell>
          <cell r="D3011" t="str">
            <v>шт.</v>
          </cell>
        </row>
        <row r="3011">
          <cell r="J3011">
            <v>4620105822596</v>
          </cell>
        </row>
        <row r="3012">
          <cell r="B3012" t="str">
            <v>085-13-057</v>
          </cell>
          <cell r="C3012" t="str">
            <v>Патрон G9 керамический под винты HLT</v>
          </cell>
          <cell r="D3012" t="str">
            <v>шт.</v>
          </cell>
        </row>
        <row r="3012">
          <cell r="J3012">
            <v>4620105822602</v>
          </cell>
        </row>
        <row r="3013">
          <cell r="B3013" t="str">
            <v>Переходники к электропатронам</v>
          </cell>
        </row>
        <row r="3014">
          <cell r="B3014" t="str">
            <v>085-12-050</v>
          </cell>
          <cell r="C3014" t="str">
            <v>Переходник вилка-Е27 с выключателем, белый, HLT</v>
          </cell>
          <cell r="D3014" t="str">
            <v>шт.</v>
          </cell>
        </row>
        <row r="3014">
          <cell r="J3014">
            <v>4620105822657</v>
          </cell>
        </row>
        <row r="3015">
          <cell r="B3015" t="str">
            <v>085-12-051</v>
          </cell>
          <cell r="C3015" t="str">
            <v>Переходник пластик, Е27-Е14, белый, индивидуальный пакет HLT</v>
          </cell>
          <cell r="D3015" t="str">
            <v>шт.</v>
          </cell>
        </row>
        <row r="3015">
          <cell r="J3015">
            <v>4620105822664</v>
          </cell>
        </row>
        <row r="3016">
          <cell r="B3016" t="str">
            <v>085-12-052</v>
          </cell>
          <cell r="C3016" t="str">
            <v>Переходник пластик, Е27-Е40, белый, индивидуальный пакет HLT</v>
          </cell>
          <cell r="D3016" t="str">
            <v>шт.</v>
          </cell>
        </row>
        <row r="3016">
          <cell r="J3016">
            <v>4620105822671</v>
          </cell>
        </row>
        <row r="3017">
          <cell r="B3017" t="str">
            <v>085-12-053</v>
          </cell>
          <cell r="C3017" t="str">
            <v>Переходник пластик, Е14-Е27, белый, индивидуальный пакет HLT</v>
          </cell>
          <cell r="D3017" t="str">
            <v>шт.</v>
          </cell>
        </row>
        <row r="3017">
          <cell r="J3017">
            <v>4620105822688</v>
          </cell>
        </row>
        <row r="3018">
          <cell r="B3018" t="str">
            <v>085-12-054</v>
          </cell>
          <cell r="C3018" t="str">
            <v>Переходник пластик, Е40-Е27, белый, индивидуальный пакет HLT</v>
          </cell>
          <cell r="D3018" t="str">
            <v>шт.</v>
          </cell>
        </row>
        <row r="3018">
          <cell r="J3018">
            <v>4620105822695</v>
          </cell>
        </row>
        <row r="3019">
          <cell r="B3019" t="str">
            <v>085-12-055</v>
          </cell>
          <cell r="C3019" t="str">
            <v>Переходник Е27-2хЕ27, белый, HLT</v>
          </cell>
          <cell r="D3019" t="str">
            <v>шт.</v>
          </cell>
        </row>
        <row r="3019">
          <cell r="J3019">
            <v>4620105822701</v>
          </cell>
        </row>
        <row r="3020">
          <cell r="B3020" t="str">
            <v>Электропатроны карболитовые</v>
          </cell>
        </row>
        <row r="3021">
          <cell r="B3021" t="str">
            <v>085-10-008</v>
          </cell>
          <cell r="C3021" t="str">
            <v>Пкб27-04-К01 Патрон подвесной карболитовый, Е27, черный (50 шт), стикер на изделии HLT</v>
          </cell>
          <cell r="D3021" t="str">
            <v>шт.</v>
          </cell>
        </row>
        <row r="3021">
          <cell r="J3021">
            <v>4620105825610</v>
          </cell>
        </row>
        <row r="3022">
          <cell r="B3022" t="str">
            <v>085-10-010</v>
          </cell>
          <cell r="C3022" t="str">
            <v>Пкб27-04-К11 Патрон карболитовый с кольцом, Е27, черный (50 шт), стикер на изделии HLT</v>
          </cell>
          <cell r="D3022" t="str">
            <v>шт.</v>
          </cell>
        </row>
        <row r="3022">
          <cell r="J3022">
            <v>4620105825627</v>
          </cell>
        </row>
        <row r="3023">
          <cell r="B3023" t="str">
            <v>085-10-012</v>
          </cell>
          <cell r="C3023" t="str">
            <v>Пкб27-04-К21 Патрон потолочный карболитовый, Е27, черный (50 шт), стикер на изделии HLT</v>
          </cell>
          <cell r="D3023" t="str">
            <v>шт.</v>
          </cell>
        </row>
        <row r="3023">
          <cell r="J3023">
            <v>4620105825634</v>
          </cell>
        </row>
        <row r="3024">
          <cell r="B3024" t="str">
            <v>085-10-014</v>
          </cell>
          <cell r="C3024" t="str">
            <v>Пкб27-04-К31 Патрон угловой настенный карболитовый, Е27, черный (50 шт), стикер на изделии HLT</v>
          </cell>
          <cell r="D3024" t="str">
            <v>шт.</v>
          </cell>
        </row>
        <row r="3024">
          <cell r="J3024">
            <v>4620105825641</v>
          </cell>
        </row>
        <row r="3025">
          <cell r="B3025" t="str">
            <v>085-10-016</v>
          </cell>
          <cell r="C3025" t="str">
            <v>Пкб14-04-К01 Патрон подвесной карболитовый, Е14, черный (50 шт), стикер на изделии HLT</v>
          </cell>
          <cell r="D3025" t="str">
            <v>шт.</v>
          </cell>
        </row>
        <row r="3025">
          <cell r="J3025">
            <v>4620105825658</v>
          </cell>
        </row>
        <row r="3026">
          <cell r="B3026" t="str">
            <v>085-10-018</v>
          </cell>
          <cell r="C3026" t="str">
            <v>Пкб14-04-К11 Патрон карболитовый с кольцом, Е14, черный (50 шт), стикер на изделии HLT</v>
          </cell>
          <cell r="D3026" t="str">
            <v>шт.</v>
          </cell>
        </row>
        <row r="3026">
          <cell r="J3026">
            <v>4620105825665</v>
          </cell>
        </row>
        <row r="3027">
          <cell r="B3027" t="str">
            <v>085-10-009</v>
          </cell>
          <cell r="C3027" t="str">
            <v>Пкб27-04-К01 Патрон подвесной карболитовый, Е27, черный, индивидуальный пакет HLT</v>
          </cell>
          <cell r="D3027" t="str">
            <v>шт.</v>
          </cell>
        </row>
        <row r="3027">
          <cell r="J3027">
            <v>4620105825672</v>
          </cell>
        </row>
        <row r="3028">
          <cell r="B3028" t="str">
            <v>085-10-011</v>
          </cell>
          <cell r="C3028" t="str">
            <v>Пкб27-04-К11 Патрон карболитовый с кольцом, Е27, черный, индивидуальный пакет HLT</v>
          </cell>
          <cell r="D3028" t="str">
            <v>шт.</v>
          </cell>
        </row>
        <row r="3028">
          <cell r="J3028">
            <v>4620105825542</v>
          </cell>
        </row>
        <row r="3029">
          <cell r="B3029" t="str">
            <v>085-10-013</v>
          </cell>
          <cell r="C3029" t="str">
            <v>Пкб27-04-К21 Патрон потолочный карболитовый, Е27, черный, индивидуальный пакет HLT</v>
          </cell>
          <cell r="D3029" t="str">
            <v>шт.</v>
          </cell>
        </row>
        <row r="3029">
          <cell r="J3029">
            <v>4620105825689</v>
          </cell>
        </row>
        <row r="3030">
          <cell r="B3030" t="str">
            <v>085-10-015</v>
          </cell>
          <cell r="C3030" t="str">
            <v>Пкб27-04-К31 Патрон угловой настенный карболитовый, Е27, черный, индивидуальный пакет HLT</v>
          </cell>
          <cell r="D3030" t="str">
            <v>шт.</v>
          </cell>
        </row>
        <row r="3030">
          <cell r="J3030">
            <v>4620105825696</v>
          </cell>
        </row>
        <row r="3031">
          <cell r="B3031" t="str">
            <v>085-10-017</v>
          </cell>
          <cell r="C3031" t="str">
            <v>Пкб14-04-К01 Патрон подвесной карболитовый, Е14, черный, индивидуальный пакет HLT</v>
          </cell>
          <cell r="D3031" t="str">
            <v>шт.</v>
          </cell>
        </row>
        <row r="3031">
          <cell r="J3031">
            <v>4620105825702</v>
          </cell>
        </row>
        <row r="3032">
          <cell r="B3032" t="str">
            <v>085-10-019</v>
          </cell>
          <cell r="C3032" t="str">
            <v>Пкб14-04-К11 Патрон карболитовый с кольцом, Е14, черный, индивидуальный пакет HLT</v>
          </cell>
          <cell r="D3032" t="str">
            <v>шт.</v>
          </cell>
        </row>
        <row r="3032">
          <cell r="J3032">
            <v>4620105825719</v>
          </cell>
        </row>
        <row r="3033">
          <cell r="B3033" t="str">
            <v>Электропатроны пластиковые</v>
          </cell>
        </row>
        <row r="3034">
          <cell r="B3034" t="str">
            <v>085-12-064</v>
          </cell>
          <cell r="C3034" t="str">
            <v>Ппл27-04-К02 Патрон подвесной пластик, Е27, белый (50 шт), стикер на изделии HLT</v>
          </cell>
          <cell r="D3034" t="str">
            <v>шт.</v>
          </cell>
        </row>
        <row r="3034">
          <cell r="J3034">
            <v>4620105825733</v>
          </cell>
        </row>
        <row r="3035">
          <cell r="B3035" t="str">
            <v>085-12-066</v>
          </cell>
          <cell r="C3035" t="str">
            <v>Ппл27-04-К12 Патрон пластик с кольцом, Е27, белый (50 шт), стикер на изделии HLT</v>
          </cell>
          <cell r="D3035" t="str">
            <v>шт.</v>
          </cell>
        </row>
        <row r="3035">
          <cell r="J3035">
            <v>4620105825740</v>
          </cell>
        </row>
        <row r="3036">
          <cell r="B3036" t="str">
            <v>085-12-068</v>
          </cell>
          <cell r="C3036" t="str">
            <v>Патрон потолочный Е27 пластик белый HLT</v>
          </cell>
          <cell r="D3036" t="str">
            <v>шт.</v>
          </cell>
        </row>
        <row r="3036">
          <cell r="J3036">
            <v>4620105825757</v>
          </cell>
        </row>
        <row r="3037">
          <cell r="B3037" t="str">
            <v>085-12-069</v>
          </cell>
          <cell r="C3037" t="str">
            <v>Патрон угловой Е27 пластик белый HLT</v>
          </cell>
          <cell r="D3037" t="str">
            <v>шт.</v>
          </cell>
        </row>
        <row r="3037">
          <cell r="J3037">
            <v>4620105825764</v>
          </cell>
        </row>
        <row r="3038">
          <cell r="B3038" t="str">
            <v>085-12-065</v>
          </cell>
          <cell r="C3038" t="str">
            <v>Ппл27-04-К02 Патрон подвесной пластик, Е27, белый, индивидуальный пакет HLT</v>
          </cell>
          <cell r="D3038" t="str">
            <v>шт.</v>
          </cell>
        </row>
        <row r="3038">
          <cell r="J3038">
            <v>4620105825771</v>
          </cell>
        </row>
        <row r="3039">
          <cell r="B3039" t="str">
            <v>085-12-067</v>
          </cell>
          <cell r="C3039" t="str">
            <v>Ппл27-04-К12 Патрон пластик с кольцом, Е27, белый, индивидуальный пакет HLT</v>
          </cell>
          <cell r="D3039" t="str">
            <v>шт.</v>
          </cell>
        </row>
        <row r="3039">
          <cell r="J3039">
            <v>4620105825788</v>
          </cell>
        </row>
        <row r="3040">
          <cell r="B3040" t="str">
            <v>085-12-070</v>
          </cell>
          <cell r="C3040" t="str">
            <v>Ппл27-04-К51 Патрон подвесной с шнуром, пластик, Е27, белый (50 шт), стикер на изделии HLT</v>
          </cell>
          <cell r="D3040" t="str">
            <v>шт.</v>
          </cell>
        </row>
        <row r="3040">
          <cell r="J3040">
            <v>4620105825795</v>
          </cell>
        </row>
        <row r="3041">
          <cell r="B3041" t="str">
            <v>085-12-071</v>
          </cell>
          <cell r="C3041" t="str">
            <v>Ппл27-04-К52 Патрон подвесной с шнуром, пластик, Е27, черный (50 шт), стикер на изделии HLT</v>
          </cell>
          <cell r="D3041" t="str">
            <v>шт.</v>
          </cell>
        </row>
        <row r="3041">
          <cell r="J3041">
            <v>4620105825801</v>
          </cell>
        </row>
        <row r="3042">
          <cell r="B3042" t="str">
            <v>085-12-072</v>
          </cell>
          <cell r="C3042" t="str">
            <v>Ппл14-02-К02 Патрон подвесной пластик, Е14, белый (50 шт), стикер на изделии HLT</v>
          </cell>
          <cell r="D3042" t="str">
            <v>шт.</v>
          </cell>
        </row>
        <row r="3042">
          <cell r="J3042">
            <v>4620105825818</v>
          </cell>
        </row>
        <row r="3043">
          <cell r="B3043" t="str">
            <v>085-12-073</v>
          </cell>
          <cell r="C3043" t="str">
            <v>Ппл14-02-К02 Патрон подвесной пластик, Е14, белый, индивидуальный пакет HLT</v>
          </cell>
          <cell r="D3043" t="str">
            <v>шт.</v>
          </cell>
        </row>
        <row r="3043">
          <cell r="J3043">
            <v>4620105825832</v>
          </cell>
        </row>
        <row r="3044">
          <cell r="B3044" t="str">
            <v>085-12-074</v>
          </cell>
          <cell r="C3044" t="str">
            <v>Ппл14-02-К12 Патрон пластик с кольцом, Е14, белый (50 шт), стикер на изделии HLT</v>
          </cell>
          <cell r="D3044" t="str">
            <v>шт.</v>
          </cell>
        </row>
        <row r="3044">
          <cell r="J3044">
            <v>4620105825825</v>
          </cell>
        </row>
        <row r="3045">
          <cell r="B3045" t="str">
            <v>085-12-075</v>
          </cell>
          <cell r="C3045" t="str">
            <v>Ппл14-02-К12 Патрон пластик с кольцом, Е14, белый, индивидуальный пакет HLT</v>
          </cell>
          <cell r="D3045" t="str">
            <v>шт.</v>
          </cell>
        </row>
        <row r="3045">
          <cell r="J3045">
            <v>4620105825849</v>
          </cell>
        </row>
        <row r="3046">
          <cell r="B3046" t="str">
            <v>085-12-076</v>
          </cell>
          <cell r="C3046" t="str">
            <v>Патрон потолочный GX53 пластик белый HLT</v>
          </cell>
          <cell r="D3046" t="str">
            <v>шт.</v>
          </cell>
        </row>
        <row r="3046">
          <cell r="J3046">
            <v>4620105825856</v>
          </cell>
        </row>
        <row r="3047">
          <cell r="B3047" t="str">
            <v>Силовые разъемы из каучука</v>
          </cell>
        </row>
        <row r="3048">
          <cell r="B3048" t="str">
            <v>083-05-01</v>
          </cell>
          <cell r="C3048" t="str">
            <v>Вилка прямая каучук 2Р+РЕ 16А 250В IP44 HLT</v>
          </cell>
          <cell r="D3048" t="str">
            <v>шт.</v>
          </cell>
          <cell r="E3048">
            <v>20</v>
          </cell>
          <cell r="F3048">
            <v>240</v>
          </cell>
          <cell r="G3048">
            <v>0</v>
          </cell>
        </row>
        <row r="3048">
          <cell r="I3048">
            <v>12.5</v>
          </cell>
          <cell r="J3048" t="str">
            <v>4670042791882</v>
          </cell>
        </row>
        <row r="3049">
          <cell r="B3049" t="str">
            <v>083-05-07</v>
          </cell>
          <cell r="C3049" t="str">
            <v>Вилка угловая каучуковая с ушком 2Р+РЕ 16А 250В IP44 HLT</v>
          </cell>
          <cell r="D3049" t="str">
            <v>шт.</v>
          </cell>
        </row>
        <row r="3049">
          <cell r="J3049">
            <v>4620105822718</v>
          </cell>
        </row>
        <row r="3050">
          <cell r="B3050" t="str">
            <v>083-05-02</v>
          </cell>
          <cell r="C3050" t="str">
            <v>Розетка переносная с заглушкой каучук 2Р+РЕ 16А 250В IP44 HLT</v>
          </cell>
          <cell r="D3050" t="str">
            <v>шт.</v>
          </cell>
          <cell r="E3050">
            <v>20</v>
          </cell>
          <cell r="F3050">
            <v>120</v>
          </cell>
          <cell r="G3050">
            <v>0</v>
          </cell>
        </row>
        <row r="3050">
          <cell r="I3050">
            <v>11</v>
          </cell>
          <cell r="J3050" t="str">
            <v>4670042791899</v>
          </cell>
        </row>
        <row r="3051">
          <cell r="B3051" t="str">
            <v>083-05-03</v>
          </cell>
          <cell r="C3051" t="str">
            <v>Розетка настенная с заглушкой каучук 2Р+РЕ 16А 250В IP44 HLT</v>
          </cell>
          <cell r="D3051" t="str">
            <v>шт.</v>
          </cell>
          <cell r="E3051">
            <v>20</v>
          </cell>
          <cell r="F3051">
            <v>100</v>
          </cell>
          <cell r="G3051">
            <v>0</v>
          </cell>
        </row>
        <row r="3051">
          <cell r="I3051">
            <v>12</v>
          </cell>
          <cell r="J3051">
            <v>4650358709382</v>
          </cell>
          <cell r="K3051">
            <v>4670042791905</v>
          </cell>
        </row>
        <row r="3052">
          <cell r="B3052" t="str">
            <v>083-05-04</v>
          </cell>
          <cell r="C3052" t="str">
            <v>Розетка трехместная с заглушками каучук 2Р+РЕ 16А 250В IP44 HLT</v>
          </cell>
          <cell r="D3052" t="str">
            <v>шт.</v>
          </cell>
          <cell r="E3052">
            <v>10</v>
          </cell>
          <cell r="F3052">
            <v>40</v>
          </cell>
          <cell r="G3052">
            <v>0</v>
          </cell>
        </row>
        <row r="3052">
          <cell r="I3052">
            <v>11</v>
          </cell>
          <cell r="J3052">
            <v>4650358709399</v>
          </cell>
          <cell r="K3052">
            <v>4670042791912</v>
          </cell>
        </row>
        <row r="3053">
          <cell r="B3053" t="str">
            <v>083-05-05</v>
          </cell>
          <cell r="C3053" t="str">
            <v>Розетка двухместная с заглушками каучук 2Р+РЕ 16А 220В IP44 HLT</v>
          </cell>
          <cell r="D3053" t="str">
            <v>шт.</v>
          </cell>
          <cell r="E3053">
            <v>10</v>
          </cell>
          <cell r="F3053">
            <v>60</v>
          </cell>
          <cell r="G3053">
            <v>0</v>
          </cell>
        </row>
        <row r="3053">
          <cell r="I3053">
            <v>10.5</v>
          </cell>
          <cell r="J3053">
            <v>4650358709405</v>
          </cell>
          <cell r="K3053" t="str">
            <v>4670042791929</v>
          </cell>
        </row>
        <row r="3054">
          <cell r="B3054" t="str">
            <v>083-05-06</v>
          </cell>
          <cell r="C3054" t="str">
            <v>Розетка четырехместная с заглушками каучук 2Р+РЕ 16А 220В IP44 HLT</v>
          </cell>
          <cell r="D3054" t="str">
            <v>шт.</v>
          </cell>
          <cell r="E3054">
            <v>10</v>
          </cell>
          <cell r="F3054">
            <v>40</v>
          </cell>
          <cell r="G3054">
            <v>0</v>
          </cell>
        </row>
        <row r="3054">
          <cell r="I3054">
            <v>12</v>
          </cell>
          <cell r="J3054">
            <v>4650358709412</v>
          </cell>
          <cell r="K3054" t="str">
            <v>4670042791936</v>
          </cell>
        </row>
        <row r="3055">
          <cell r="B3055" t="str">
            <v>Держатель маркировки</v>
          </cell>
        </row>
        <row r="3056">
          <cell r="B3056" t="str">
            <v>085-10-001</v>
          </cell>
          <cell r="C3056" t="str">
            <v>Держатель маркировки 25*10мм (100шт./уп.) HLT</v>
          </cell>
          <cell r="D3056" t="str">
            <v>уп.</v>
          </cell>
          <cell r="E3056">
            <v>5</v>
          </cell>
          <cell r="F3056">
            <v>5000</v>
          </cell>
          <cell r="G3056">
            <v>0.0035</v>
          </cell>
        </row>
        <row r="3056">
          <cell r="J3056" t="str">
            <v>4670042798683</v>
          </cell>
        </row>
        <row r="3057">
          <cell r="B3057" t="str">
            <v>085-10-002</v>
          </cell>
          <cell r="C3057" t="str">
            <v>Держатель маркировки 25*20мм (100шт./уп.) HLT</v>
          </cell>
          <cell r="D3057" t="str">
            <v>уп.</v>
          </cell>
          <cell r="E3057">
            <v>5</v>
          </cell>
          <cell r="F3057">
            <v>5000</v>
          </cell>
          <cell r="G3057">
            <v>0.0035</v>
          </cell>
        </row>
        <row r="3057">
          <cell r="J3057" t="str">
            <v>4670042798690</v>
          </cell>
        </row>
        <row r="3058">
          <cell r="B3058" t="str">
            <v>Светосигнальная арматура - дополнительные контакты</v>
          </cell>
        </row>
        <row r="3059">
          <cell r="B3059" t="str">
            <v>085-16-050</v>
          </cell>
          <cell r="C3059" t="str">
            <v>Блоки контактные ZB2-BE101, 1НО HLT</v>
          </cell>
          <cell r="D3059" t="str">
            <v>шт.</v>
          </cell>
          <cell r="E3059">
            <v>100</v>
          </cell>
          <cell r="F3059">
            <v>1000</v>
          </cell>
          <cell r="G3059">
            <v>0</v>
          </cell>
        </row>
        <row r="3059">
          <cell r="J3059" t="str">
            <v>4670042798706</v>
          </cell>
        </row>
        <row r="3060">
          <cell r="B3060" t="str">
            <v>085-16-051</v>
          </cell>
          <cell r="C3060" t="str">
            <v>Блоки контактные ZB2-BE102, 1НЗ HLT</v>
          </cell>
          <cell r="D3060" t="str">
            <v>шт.</v>
          </cell>
          <cell r="E3060">
            <v>100</v>
          </cell>
          <cell r="F3060">
            <v>1000</v>
          </cell>
          <cell r="G3060">
            <v>0</v>
          </cell>
        </row>
        <row r="3060">
          <cell r="J3060" t="str">
            <v>4670042798713</v>
          </cell>
        </row>
        <row r="3061">
          <cell r="B3061" t="str">
            <v>085-16-052</v>
          </cell>
          <cell r="C3061" t="str">
            <v>Контакт дополнительный для светосигнальной NЗ HLT</v>
          </cell>
          <cell r="D3061" t="str">
            <v>шт.</v>
          </cell>
        </row>
        <row r="3061">
          <cell r="J3061">
            <v>4630076449517</v>
          </cell>
        </row>
        <row r="3062">
          <cell r="B3062" t="str">
            <v>085-16-053</v>
          </cell>
          <cell r="C3062" t="str">
            <v>Контакт дополнительный для светосигнальной НО HLT</v>
          </cell>
          <cell r="D3062" t="str">
            <v>шт.</v>
          </cell>
        </row>
        <row r="3062">
          <cell r="J3062">
            <v>4630076449524</v>
          </cell>
        </row>
        <row r="3063">
          <cell r="B3063" t="str">
            <v>085-16-054</v>
          </cell>
          <cell r="C3063" t="str">
            <v>Дополнительные контакты XB-1 NC HLT</v>
          </cell>
          <cell r="D3063" t="str">
            <v>шт.</v>
          </cell>
        </row>
        <row r="3063">
          <cell r="J3063">
            <v>4620105826402</v>
          </cell>
        </row>
        <row r="3064">
          <cell r="B3064" t="str">
            <v>085-16-055</v>
          </cell>
          <cell r="C3064" t="str">
            <v>Дополнительные контакты XB-1 NO HLT</v>
          </cell>
          <cell r="D3064" t="str">
            <v>шт.</v>
          </cell>
        </row>
        <row r="3064">
          <cell r="J3064">
            <v>4620105826419</v>
          </cell>
        </row>
        <row r="3066">
          <cell r="B3066" t="str">
            <v>085-25-001</v>
          </cell>
          <cell r="C3066" t="str">
            <v>Знаки электробезопасности табличка "Emergency Stop", 60 мм, желтый (20 шт./уп. ) HLT</v>
          </cell>
          <cell r="D3066" t="str">
            <v>шт.</v>
          </cell>
        </row>
        <row r="3066">
          <cell r="J3066">
            <v>4620105826426</v>
          </cell>
        </row>
        <row r="3067">
          <cell r="B3067" t="str">
            <v>085-25-002</v>
          </cell>
          <cell r="C3067" t="str">
            <v>Знаки электробезопасности табличка  "Emergency Stop", 90 мм, желтый (20 шт./уп. ) HLT</v>
          </cell>
          <cell r="D3067" t="str">
            <v>шт.</v>
          </cell>
        </row>
        <row r="3067">
          <cell r="J3067">
            <v>4620105826433</v>
          </cell>
        </row>
        <row r="3068">
          <cell r="B3068" t="str">
            <v>085-25-004</v>
          </cell>
          <cell r="C3068" t="str">
            <v>Защитный кожух для кнопок с крышкой для пломбировки (10 шт./уп. ) HLT</v>
          </cell>
          <cell r="D3068" t="str">
            <v>шт.</v>
          </cell>
        </row>
        <row r="3068">
          <cell r="J3068">
            <v>4620105826440</v>
          </cell>
        </row>
        <row r="3069">
          <cell r="B3069" t="str">
            <v>085-25-005</v>
          </cell>
          <cell r="C3069" t="str">
            <v>Защитный кожух для кнопок С-образный (10 шт./уп. ) HLT</v>
          </cell>
          <cell r="D3069" t="str">
            <v>шт.</v>
          </cell>
        </row>
        <row r="3069">
          <cell r="J3069">
            <v>4620105826457</v>
          </cell>
        </row>
        <row r="3070">
          <cell r="B3070" t="str">
            <v>085-25-006</v>
          </cell>
          <cell r="C3070" t="str">
            <v>Защитный кожух для кнопок  П-образный (10 шт./уп. ) HLT</v>
          </cell>
          <cell r="D3070" t="str">
            <v>шт.</v>
          </cell>
        </row>
        <row r="3070">
          <cell r="J3070">
            <v>4620105826464</v>
          </cell>
        </row>
        <row r="3071">
          <cell r="B3071" t="str">
            <v>085-25-003</v>
          </cell>
          <cell r="C3071" t="str">
            <v>Защитный кожух для кнопок  O-образный (10 шт./уп. ) HLT</v>
          </cell>
          <cell r="D3071" t="str">
            <v>шт.</v>
          </cell>
        </row>
        <row r="3071">
          <cell r="J3071">
            <v>4620105826471</v>
          </cell>
        </row>
        <row r="3072">
          <cell r="B3072" t="str">
            <v>085-25-050</v>
          </cell>
          <cell r="C3072" t="str">
            <v>Силиконовый колпачок для кнопок AD22-B для выступающей кнопки IP67 (20 шт./уп. ) HLT</v>
          </cell>
          <cell r="D3072" t="str">
            <v>шт.</v>
          </cell>
        </row>
        <row r="3072">
          <cell r="J3072">
            <v>4620105826488</v>
          </cell>
        </row>
        <row r="3073">
          <cell r="B3073" t="str">
            <v>085-25-051</v>
          </cell>
          <cell r="C3073" t="str">
            <v>Силиконовый колпачок для кнопок AD22-S для утопленной кнопки IP67 (20 шт./уп. ) HLT</v>
          </cell>
          <cell r="D3073" t="str">
            <v>шт.</v>
          </cell>
        </row>
        <row r="3073">
          <cell r="J3073">
            <v>4620105826495</v>
          </cell>
        </row>
        <row r="3074">
          <cell r="B3074" t="str">
            <v>085-25-052</v>
          </cell>
          <cell r="C3074" t="str">
            <v>Силиконовый колпачок для кнопок ABPP22-B для выступающей кнопки IP67 (20 шт./уп. ) HLT</v>
          </cell>
          <cell r="D3074" t="str">
            <v>шт.</v>
          </cell>
        </row>
        <row r="3074">
          <cell r="J3074">
            <v>4620105826501</v>
          </cell>
        </row>
        <row r="3075">
          <cell r="B3075" t="str">
            <v>085-25-053</v>
          </cell>
          <cell r="C3075" t="str">
            <v>Силиконовый колпачок для кнопок  ABPP-D2 для овальной сдвоенной кнопки IP65 (20 шт./уп. ) HLT</v>
          </cell>
          <cell r="D3075" t="str">
            <v>шт.</v>
          </cell>
        </row>
        <row r="3075">
          <cell r="J3075">
            <v>4620105826518</v>
          </cell>
        </row>
        <row r="3076">
          <cell r="B3076" t="str">
            <v>Светосигнальная арматура - индикаторы</v>
          </cell>
        </row>
        <row r="3077">
          <cell r="B3077" t="str">
            <v>085-06-01</v>
          </cell>
          <cell r="C3077" t="str">
            <v>Лампа AD-16DS(LED)матрица d16мм белый 230В IP40 HLT</v>
          </cell>
          <cell r="D3077" t="str">
            <v>шт.</v>
          </cell>
          <cell r="E3077">
            <v>20</v>
          </cell>
          <cell r="F3077">
            <v>1000</v>
          </cell>
          <cell r="G3077">
            <v>0.01</v>
          </cell>
        </row>
        <row r="3077">
          <cell r="I3077">
            <v>10</v>
          </cell>
          <cell r="J3077" t="str">
            <v>4630076440033</v>
          </cell>
        </row>
        <row r="3078">
          <cell r="B3078" t="str">
            <v>085-06-02</v>
          </cell>
          <cell r="C3078" t="str">
            <v>Лампа AD-16DS(LED)матрица d16мм желтый 230В IP40 HLT</v>
          </cell>
          <cell r="D3078" t="str">
            <v>шт.</v>
          </cell>
          <cell r="E3078">
            <v>20</v>
          </cell>
          <cell r="F3078">
            <v>1000</v>
          </cell>
          <cell r="G3078">
            <v>0.01</v>
          </cell>
        </row>
        <row r="3078">
          <cell r="I3078">
            <v>0</v>
          </cell>
          <cell r="J3078" t="str">
            <v>4630076440040</v>
          </cell>
        </row>
        <row r="3079">
          <cell r="B3079" t="str">
            <v>085-06-03</v>
          </cell>
          <cell r="C3079" t="str">
            <v>Лампа AD-16DS(LED)матрица d16мм зеленый 230В IP40 HLT</v>
          </cell>
          <cell r="D3079" t="str">
            <v>шт.</v>
          </cell>
          <cell r="E3079">
            <v>20</v>
          </cell>
          <cell r="F3079">
            <v>1000</v>
          </cell>
          <cell r="G3079">
            <v>0.01</v>
          </cell>
        </row>
        <row r="3079">
          <cell r="I3079">
            <v>10</v>
          </cell>
          <cell r="J3079" t="str">
            <v>4630076440057</v>
          </cell>
        </row>
        <row r="3080">
          <cell r="B3080" t="str">
            <v>085-06-04</v>
          </cell>
          <cell r="C3080" t="str">
            <v>Лампа AD-16DS(LED)матрица d16мм красный 230В IP40 HLT</v>
          </cell>
          <cell r="D3080" t="str">
            <v>шт.</v>
          </cell>
          <cell r="E3080">
            <v>20</v>
          </cell>
          <cell r="F3080">
            <v>1000</v>
          </cell>
          <cell r="G3080">
            <v>0.01</v>
          </cell>
        </row>
        <row r="3080">
          <cell r="I3080">
            <v>10</v>
          </cell>
          <cell r="J3080" t="str">
            <v>4630076440583</v>
          </cell>
        </row>
        <row r="3081">
          <cell r="B3081" t="str">
            <v>085-06-05</v>
          </cell>
          <cell r="C3081" t="str">
            <v>Лампа AD-22DS(LED)матрица d22мм белый 12В IP40 HLT</v>
          </cell>
          <cell r="D3081" t="str">
            <v>шт.</v>
          </cell>
          <cell r="E3081">
            <v>10</v>
          </cell>
          <cell r="F3081">
            <v>500</v>
          </cell>
          <cell r="G3081">
            <v>0.038</v>
          </cell>
        </row>
        <row r="3081">
          <cell r="I3081">
            <v>19</v>
          </cell>
          <cell r="J3081" t="str">
            <v>4630076440590</v>
          </cell>
        </row>
        <row r="3082">
          <cell r="B3082" t="str">
            <v>085-06-06</v>
          </cell>
          <cell r="C3082" t="str">
            <v>Лампа AD-22DS(LED)матрица d22мм белый 24В IP40 HLT</v>
          </cell>
          <cell r="D3082" t="str">
            <v>шт.</v>
          </cell>
          <cell r="E3082">
            <v>10</v>
          </cell>
          <cell r="F3082">
            <v>500</v>
          </cell>
          <cell r="G3082">
            <v>0.038</v>
          </cell>
        </row>
        <row r="3082">
          <cell r="I3082">
            <v>19</v>
          </cell>
          <cell r="J3082" t="str">
            <v>4630076440606</v>
          </cell>
        </row>
        <row r="3083">
          <cell r="B3083" t="str">
            <v>085-06-07</v>
          </cell>
          <cell r="C3083" t="str">
            <v>Лампа AD-22DS(LED)матрица d22мм белый 36В IP40 HLT</v>
          </cell>
          <cell r="D3083" t="str">
            <v>шт.</v>
          </cell>
          <cell r="E3083">
            <v>10</v>
          </cell>
          <cell r="F3083">
            <v>500</v>
          </cell>
          <cell r="G3083">
            <v>0.038</v>
          </cell>
        </row>
        <row r="3083">
          <cell r="I3083">
            <v>19</v>
          </cell>
          <cell r="J3083" t="str">
            <v>4630076440613</v>
          </cell>
        </row>
        <row r="3084">
          <cell r="B3084" t="str">
            <v>085-06-08</v>
          </cell>
          <cell r="C3084" t="str">
            <v>Лампа AD-22DS(LED)матрица d22мм белый 110В IP40 HLT</v>
          </cell>
          <cell r="D3084" t="str">
            <v>шт.</v>
          </cell>
          <cell r="E3084">
            <v>10</v>
          </cell>
          <cell r="F3084">
            <v>500</v>
          </cell>
          <cell r="G3084">
            <v>0.038</v>
          </cell>
        </row>
        <row r="3084">
          <cell r="I3084">
            <v>19</v>
          </cell>
          <cell r="J3084" t="str">
            <v>4630076440620</v>
          </cell>
        </row>
        <row r="3085">
          <cell r="B3085" t="str">
            <v>085-06-09</v>
          </cell>
          <cell r="C3085" t="str">
            <v>Лампа AD-22DS(LED)матрица d22мм белый 230В IP40 HLT</v>
          </cell>
          <cell r="D3085" t="str">
            <v>шт.</v>
          </cell>
          <cell r="E3085">
            <v>10</v>
          </cell>
          <cell r="F3085">
            <v>500</v>
          </cell>
          <cell r="G3085">
            <v>0.038</v>
          </cell>
        </row>
        <row r="3085">
          <cell r="I3085">
            <v>19</v>
          </cell>
          <cell r="J3085" t="str">
            <v>4630076440637</v>
          </cell>
        </row>
        <row r="3086">
          <cell r="B3086" t="str">
            <v>085-06-10</v>
          </cell>
          <cell r="C3086" t="str">
            <v>Лампа AD-22DS(LED)матрица d22мм желтый 12В IP40 HLT</v>
          </cell>
          <cell r="D3086" t="str">
            <v>шт.</v>
          </cell>
          <cell r="E3086">
            <v>10</v>
          </cell>
          <cell r="F3086">
            <v>500</v>
          </cell>
          <cell r="G3086">
            <v>0.038</v>
          </cell>
        </row>
        <row r="3086">
          <cell r="I3086">
            <v>19</v>
          </cell>
          <cell r="J3086" t="str">
            <v>4630076440644</v>
          </cell>
        </row>
        <row r="3087">
          <cell r="B3087" t="str">
            <v>085-06-11</v>
          </cell>
          <cell r="C3087" t="str">
            <v>Лампа AD-22DS(LED)матрица d22мм желтый 24В IP40 HLT</v>
          </cell>
          <cell r="D3087" t="str">
            <v>шт.</v>
          </cell>
          <cell r="E3087">
            <v>10</v>
          </cell>
          <cell r="F3087">
            <v>500</v>
          </cell>
          <cell r="G3087">
            <v>0.038</v>
          </cell>
        </row>
        <row r="3087">
          <cell r="I3087">
            <v>19</v>
          </cell>
          <cell r="J3087" t="str">
            <v>4630076440651</v>
          </cell>
        </row>
        <row r="3088">
          <cell r="B3088" t="str">
            <v>085-06-12</v>
          </cell>
          <cell r="C3088" t="str">
            <v>Лампа AD-22DS(LED)матрица d22мм желтый 36В IP40 HLT</v>
          </cell>
          <cell r="D3088" t="str">
            <v>шт.</v>
          </cell>
          <cell r="E3088">
            <v>10</v>
          </cell>
          <cell r="F3088">
            <v>500</v>
          </cell>
          <cell r="G3088">
            <v>0.038</v>
          </cell>
        </row>
        <row r="3088">
          <cell r="I3088">
            <v>19</v>
          </cell>
          <cell r="J3088" t="str">
            <v>4630076440668</v>
          </cell>
        </row>
        <row r="3089">
          <cell r="B3089" t="str">
            <v>085-06-13</v>
          </cell>
          <cell r="C3089" t="str">
            <v>Лампа AD-22DS(LED)матрица d22мм желтый 110В IP40 HLT</v>
          </cell>
          <cell r="D3089" t="str">
            <v>шт.</v>
          </cell>
          <cell r="E3089">
            <v>10</v>
          </cell>
          <cell r="F3089">
            <v>500</v>
          </cell>
          <cell r="G3089">
            <v>0.038</v>
          </cell>
        </row>
        <row r="3089">
          <cell r="I3089">
            <v>19</v>
          </cell>
          <cell r="J3089" t="str">
            <v>4630076440675</v>
          </cell>
        </row>
        <row r="3090">
          <cell r="B3090" t="str">
            <v>085-06-14</v>
          </cell>
          <cell r="C3090" t="str">
            <v>Лампа AD-22DS(LED)матрица d22мм желтый 230В IP40 HLT</v>
          </cell>
          <cell r="D3090" t="str">
            <v>шт.</v>
          </cell>
          <cell r="E3090">
            <v>10</v>
          </cell>
          <cell r="F3090">
            <v>500</v>
          </cell>
          <cell r="G3090">
            <v>0.038</v>
          </cell>
        </row>
        <row r="3090">
          <cell r="I3090">
            <v>19</v>
          </cell>
          <cell r="J3090" t="str">
            <v>4630076440682</v>
          </cell>
        </row>
        <row r="3091">
          <cell r="B3091" t="str">
            <v>085-06-15</v>
          </cell>
          <cell r="C3091" t="str">
            <v>Лампа AD-22DS(LED)матрица d22мм зеленый 12В IP40 HLT</v>
          </cell>
          <cell r="D3091" t="str">
            <v>шт.</v>
          </cell>
          <cell r="E3091">
            <v>10</v>
          </cell>
          <cell r="F3091">
            <v>500</v>
          </cell>
          <cell r="G3091">
            <v>0.038</v>
          </cell>
        </row>
        <row r="3091">
          <cell r="I3091">
            <v>19</v>
          </cell>
          <cell r="J3091" t="str">
            <v>4630076440699</v>
          </cell>
        </row>
        <row r="3092">
          <cell r="B3092" t="str">
            <v>085-06-16</v>
          </cell>
          <cell r="C3092" t="str">
            <v>Лампа AD-22DS(LED)матрица d22мм зеленый 24В IP40 HLT</v>
          </cell>
          <cell r="D3092" t="str">
            <v>шт.</v>
          </cell>
          <cell r="E3092">
            <v>10</v>
          </cell>
          <cell r="F3092">
            <v>500</v>
          </cell>
          <cell r="G3092">
            <v>0.038</v>
          </cell>
        </row>
        <row r="3092">
          <cell r="I3092">
            <v>19</v>
          </cell>
          <cell r="J3092" t="str">
            <v>4630076440705</v>
          </cell>
        </row>
        <row r="3093">
          <cell r="B3093" t="str">
            <v>085-06-17</v>
          </cell>
          <cell r="C3093" t="str">
            <v>Лампа AD-22DS(LED)матрица d22мм зеленый 36В IP40 HLT</v>
          </cell>
          <cell r="D3093" t="str">
            <v>шт.</v>
          </cell>
          <cell r="E3093">
            <v>10</v>
          </cell>
          <cell r="F3093">
            <v>500</v>
          </cell>
          <cell r="G3093">
            <v>0.038</v>
          </cell>
        </row>
        <row r="3093">
          <cell r="I3093">
            <v>19</v>
          </cell>
          <cell r="J3093" t="str">
            <v>4630076440712</v>
          </cell>
        </row>
        <row r="3094">
          <cell r="B3094" t="str">
            <v>085-06-18</v>
          </cell>
          <cell r="C3094" t="str">
            <v>Лампа AD-22DS(LED)матрица d22мм зеленый 110В IP40 HLT</v>
          </cell>
          <cell r="D3094" t="str">
            <v>шт.</v>
          </cell>
          <cell r="E3094">
            <v>10</v>
          </cell>
          <cell r="F3094">
            <v>500</v>
          </cell>
          <cell r="G3094">
            <v>0.038</v>
          </cell>
        </row>
        <row r="3094">
          <cell r="I3094">
            <v>19</v>
          </cell>
          <cell r="J3094" t="str">
            <v>4630076440729</v>
          </cell>
        </row>
        <row r="3095">
          <cell r="B3095" t="str">
            <v>085-06-19</v>
          </cell>
          <cell r="C3095" t="str">
            <v>Лампа AD-22DS(LED)матрица d22мм зеленый 230В IP40 HLT</v>
          </cell>
          <cell r="D3095" t="str">
            <v>шт.</v>
          </cell>
          <cell r="E3095">
            <v>10</v>
          </cell>
          <cell r="F3095">
            <v>1000</v>
          </cell>
          <cell r="G3095">
            <v>0.038</v>
          </cell>
        </row>
        <row r="3095">
          <cell r="I3095">
            <v>19</v>
          </cell>
          <cell r="J3095" t="str">
            <v>4670042794517</v>
          </cell>
        </row>
        <row r="3096">
          <cell r="B3096" t="str">
            <v>085-06-20</v>
          </cell>
          <cell r="C3096" t="str">
            <v>Лампа AD-22DS(LED)матрица d22мм красный 12В IP40 HLT</v>
          </cell>
          <cell r="D3096" t="str">
            <v>шт.</v>
          </cell>
          <cell r="E3096">
            <v>10</v>
          </cell>
          <cell r="F3096">
            <v>500</v>
          </cell>
          <cell r="G3096">
            <v>0.038</v>
          </cell>
        </row>
        <row r="3096">
          <cell r="I3096">
            <v>19</v>
          </cell>
          <cell r="J3096" t="str">
            <v>4630076440736</v>
          </cell>
        </row>
        <row r="3097">
          <cell r="B3097" t="str">
            <v>085-06-21</v>
          </cell>
          <cell r="C3097" t="str">
            <v>Лампа AD-22DS(LED)матрица d22мм красный 24В IP40 HLT</v>
          </cell>
          <cell r="D3097" t="str">
            <v>шт.</v>
          </cell>
          <cell r="E3097">
            <v>10</v>
          </cell>
          <cell r="F3097">
            <v>500</v>
          </cell>
          <cell r="G3097">
            <v>0.038</v>
          </cell>
        </row>
        <row r="3097">
          <cell r="I3097">
            <v>19</v>
          </cell>
          <cell r="J3097" t="str">
            <v>4630076440743</v>
          </cell>
        </row>
        <row r="3098">
          <cell r="B3098" t="str">
            <v>085-06-22</v>
          </cell>
          <cell r="C3098" t="str">
            <v>Лампа AD-22DS(LED)матрица d22мм красный 36В IP40 HLT</v>
          </cell>
          <cell r="D3098" t="str">
            <v>шт.</v>
          </cell>
          <cell r="E3098">
            <v>10</v>
          </cell>
          <cell r="F3098">
            <v>500</v>
          </cell>
          <cell r="G3098">
            <v>0.038</v>
          </cell>
        </row>
        <row r="3098">
          <cell r="I3098">
            <v>19</v>
          </cell>
          <cell r="J3098" t="str">
            <v>4630076440750</v>
          </cell>
        </row>
        <row r="3099">
          <cell r="B3099" t="str">
            <v>085-06-23</v>
          </cell>
          <cell r="C3099" t="str">
            <v>Лампа AD-22DS(LED)матрица d22мм красный 110В IP40 HLT</v>
          </cell>
          <cell r="D3099" t="str">
            <v>шт.</v>
          </cell>
          <cell r="E3099">
            <v>10</v>
          </cell>
          <cell r="F3099">
            <v>500</v>
          </cell>
          <cell r="G3099">
            <v>0.038</v>
          </cell>
        </row>
        <row r="3099">
          <cell r="I3099">
            <v>19</v>
          </cell>
          <cell r="J3099" t="str">
            <v>4630076440767</v>
          </cell>
        </row>
        <row r="3100">
          <cell r="B3100" t="str">
            <v>085-06-24</v>
          </cell>
          <cell r="C3100" t="str">
            <v>Лампа AD-22DS(LED)матрица d22мм красный 230В IP40 HLT</v>
          </cell>
          <cell r="D3100" t="str">
            <v>шт.</v>
          </cell>
          <cell r="E3100">
            <v>10</v>
          </cell>
          <cell r="F3100">
            <v>1000</v>
          </cell>
          <cell r="G3100">
            <v>0.038</v>
          </cell>
        </row>
        <row r="3100">
          <cell r="I3100">
            <v>19</v>
          </cell>
          <cell r="J3100" t="str">
            <v>4670042794524</v>
          </cell>
        </row>
        <row r="3101">
          <cell r="B3101" t="str">
            <v>085-06-25</v>
          </cell>
          <cell r="C3101" t="str">
            <v>Лампа AD-22DS(LED)матрица d22мм синий 12В IP40 HLT</v>
          </cell>
          <cell r="D3101" t="str">
            <v>шт.</v>
          </cell>
          <cell r="E3101">
            <v>10</v>
          </cell>
          <cell r="F3101">
            <v>500</v>
          </cell>
          <cell r="G3101">
            <v>0.038</v>
          </cell>
        </row>
        <row r="3101">
          <cell r="I3101">
            <v>0</v>
          </cell>
          <cell r="J3101" t="str">
            <v>4630076440774</v>
          </cell>
        </row>
        <row r="3102">
          <cell r="B3102" t="str">
            <v>085-06-26</v>
          </cell>
          <cell r="C3102" t="str">
            <v>Лампа AD-22DS(LED)матрица d22мм синий 24В IP40 HLT</v>
          </cell>
          <cell r="D3102" t="str">
            <v>шт.</v>
          </cell>
          <cell r="E3102">
            <v>10</v>
          </cell>
          <cell r="F3102">
            <v>500</v>
          </cell>
          <cell r="G3102">
            <v>0.038</v>
          </cell>
        </row>
        <row r="3102">
          <cell r="I3102">
            <v>0</v>
          </cell>
          <cell r="J3102" t="str">
            <v>4630076440781</v>
          </cell>
        </row>
        <row r="3103">
          <cell r="B3103" t="str">
            <v>085-06-27</v>
          </cell>
          <cell r="C3103" t="str">
            <v>Лампа AD-22DS(LED)матрица d22мм синий 36В IP40 HLT</v>
          </cell>
          <cell r="D3103" t="str">
            <v>шт.</v>
          </cell>
          <cell r="E3103">
            <v>10</v>
          </cell>
          <cell r="F3103">
            <v>500</v>
          </cell>
          <cell r="G3103">
            <v>0.038</v>
          </cell>
        </row>
        <row r="3103">
          <cell r="I3103">
            <v>0</v>
          </cell>
          <cell r="J3103" t="str">
            <v>4630076440798</v>
          </cell>
        </row>
        <row r="3104">
          <cell r="B3104" t="str">
            <v>085-06-28</v>
          </cell>
          <cell r="C3104" t="str">
            <v>Лампа AD-22DS(LED)матрица d22мм синий 110В IP40 HLT</v>
          </cell>
          <cell r="D3104" t="str">
            <v>шт.</v>
          </cell>
          <cell r="E3104">
            <v>10</v>
          </cell>
          <cell r="F3104">
            <v>500</v>
          </cell>
          <cell r="G3104">
            <v>0.038</v>
          </cell>
        </row>
        <row r="3104">
          <cell r="I3104">
            <v>0</v>
          </cell>
          <cell r="J3104" t="str">
            <v>4630076440804</v>
          </cell>
        </row>
        <row r="3105">
          <cell r="B3105" t="str">
            <v>085-06-29</v>
          </cell>
          <cell r="C3105" t="str">
            <v>Лампа AD-22DS(LED)матрица d22мм синий 230В IP40 HLT</v>
          </cell>
          <cell r="D3105" t="str">
            <v>шт.</v>
          </cell>
          <cell r="E3105">
            <v>10</v>
          </cell>
          <cell r="F3105">
            <v>500</v>
          </cell>
          <cell r="G3105">
            <v>0.038</v>
          </cell>
        </row>
        <row r="3105">
          <cell r="I3105">
            <v>0</v>
          </cell>
          <cell r="J3105" t="str">
            <v>4630076440811</v>
          </cell>
        </row>
        <row r="3106">
          <cell r="B3106" t="str">
            <v>085-06-070</v>
          </cell>
          <cell r="C3106" t="str">
            <v>Лампа сигнальная CB2-BV63(LED) зеленый 24В IP54 HLT</v>
          </cell>
          <cell r="D3106" t="str">
            <v>шт.</v>
          </cell>
          <cell r="E3106">
            <v>10</v>
          </cell>
          <cell r="F3106">
            <v>200</v>
          </cell>
          <cell r="G3106">
            <v>0</v>
          </cell>
        </row>
        <row r="3106">
          <cell r="J3106">
            <v>4630076442778</v>
          </cell>
        </row>
        <row r="3107">
          <cell r="B3107" t="str">
            <v>085-06-071</v>
          </cell>
          <cell r="C3107" t="str">
            <v>Лампа сигнальная CB2-BV64(LED) красный 24В IP54 HLT</v>
          </cell>
          <cell r="D3107" t="str">
            <v>шт.</v>
          </cell>
          <cell r="E3107">
            <v>10</v>
          </cell>
          <cell r="F3107">
            <v>200</v>
          </cell>
          <cell r="G3107">
            <v>0</v>
          </cell>
        </row>
        <row r="3107">
          <cell r="J3107" t="str">
            <v>4630076442785</v>
          </cell>
        </row>
        <row r="3108">
          <cell r="B3108" t="str">
            <v>085-06-072</v>
          </cell>
          <cell r="C3108" t="str">
            <v>Лампа сигнальная CB2-BV65(LED) желтый 24В IP54 HLT</v>
          </cell>
          <cell r="D3108" t="str">
            <v>шт.</v>
          </cell>
          <cell r="E3108">
            <v>10</v>
          </cell>
          <cell r="F3108">
            <v>200</v>
          </cell>
          <cell r="G3108">
            <v>0</v>
          </cell>
        </row>
        <row r="3108">
          <cell r="J3108" t="str">
            <v>4630076442792</v>
          </cell>
        </row>
        <row r="3109">
          <cell r="B3109" t="str">
            <v>085-06-073</v>
          </cell>
          <cell r="C3109" t="str">
            <v>Лампа сигнальная CB2-BV63(LED) зеленый 230В IP54 HLT</v>
          </cell>
          <cell r="D3109" t="str">
            <v>шт.</v>
          </cell>
          <cell r="E3109">
            <v>10</v>
          </cell>
          <cell r="F3109">
            <v>200</v>
          </cell>
          <cell r="G3109">
            <v>0</v>
          </cell>
        </row>
        <row r="3109">
          <cell r="J3109" t="str">
            <v>4630076442808</v>
          </cell>
        </row>
        <row r="3110">
          <cell r="B3110" t="str">
            <v>085-06-074</v>
          </cell>
          <cell r="C3110" t="str">
            <v>Лампа сигнальная CB2-BV64(LED) красный 230В IP54 HLT</v>
          </cell>
          <cell r="D3110" t="str">
            <v>шт.</v>
          </cell>
          <cell r="E3110">
            <v>10</v>
          </cell>
          <cell r="F3110">
            <v>200</v>
          </cell>
          <cell r="G3110">
            <v>0</v>
          </cell>
        </row>
        <row r="3110">
          <cell r="J3110" t="str">
            <v>4630076442815</v>
          </cell>
        </row>
        <row r="3111">
          <cell r="B3111" t="str">
            <v>085-06-075</v>
          </cell>
          <cell r="C3111" t="str">
            <v>Лампа сигнальная CB2-BV65(LED) желтый 230В IP54 HLT</v>
          </cell>
          <cell r="D3111" t="str">
            <v>шт.</v>
          </cell>
          <cell r="E3111">
            <v>10</v>
          </cell>
          <cell r="F3111">
            <v>200</v>
          </cell>
          <cell r="G3111">
            <v>0</v>
          </cell>
        </row>
        <row r="3111">
          <cell r="J3111" t="str">
            <v>4630076442822</v>
          </cell>
        </row>
        <row r="3112">
          <cell r="B3112" t="str">
            <v>085-06-80</v>
          </cell>
          <cell r="C3112" t="str">
            <v>Лампа ENR-22 сигнальная d22мм белый неон/230В цилиндр HLT</v>
          </cell>
          <cell r="D3112" t="str">
            <v>шт.</v>
          </cell>
          <cell r="E3112">
            <v>10</v>
          </cell>
          <cell r="F3112">
            <v>500</v>
          </cell>
          <cell r="G3112">
            <v>0</v>
          </cell>
        </row>
        <row r="3112">
          <cell r="J3112" t="str">
            <v>4630076442839</v>
          </cell>
        </row>
        <row r="3113">
          <cell r="B3113" t="str">
            <v>085-06-81</v>
          </cell>
          <cell r="C3113" t="str">
            <v>Лампа ENR-22 сигнальная d22мм желтый неон/230В цилиндр HLT</v>
          </cell>
          <cell r="D3113" t="str">
            <v>шт.</v>
          </cell>
          <cell r="E3113">
            <v>10</v>
          </cell>
          <cell r="F3113">
            <v>500</v>
          </cell>
          <cell r="G3113">
            <v>0</v>
          </cell>
        </row>
        <row r="3113">
          <cell r="J3113" t="str">
            <v>4630076442846</v>
          </cell>
        </row>
        <row r="3114">
          <cell r="B3114" t="str">
            <v>085-06-82</v>
          </cell>
          <cell r="C3114" t="str">
            <v>Лампа ENR-22 сигнальная d22мм зеленый неон/230В цилиндр HLT</v>
          </cell>
          <cell r="D3114" t="str">
            <v>шт.</v>
          </cell>
          <cell r="E3114">
            <v>10</v>
          </cell>
          <cell r="F3114">
            <v>500</v>
          </cell>
          <cell r="G3114">
            <v>0</v>
          </cell>
        </row>
        <row r="3114">
          <cell r="J3114" t="str">
            <v>4630076442853</v>
          </cell>
        </row>
        <row r="3115">
          <cell r="B3115" t="str">
            <v>085-06-83</v>
          </cell>
          <cell r="C3115" t="str">
            <v>Лампа ENR-22 сигнальная d22мм красный неон/230В цилиндр HLT</v>
          </cell>
          <cell r="D3115" t="str">
            <v>шт.</v>
          </cell>
          <cell r="E3115">
            <v>10</v>
          </cell>
          <cell r="F3115">
            <v>500</v>
          </cell>
          <cell r="G3115">
            <v>0</v>
          </cell>
        </row>
        <row r="3115">
          <cell r="J3115" t="str">
            <v>4630076442860</v>
          </cell>
        </row>
        <row r="3116">
          <cell r="B3116" t="str">
            <v>085-06-84</v>
          </cell>
          <cell r="C3116" t="str">
            <v>Лампа ENR-22 сигнальная d22мм синий неон/230В цилиндр HLT</v>
          </cell>
          <cell r="D3116" t="str">
            <v>шт.</v>
          </cell>
          <cell r="E3116">
            <v>10</v>
          </cell>
          <cell r="F3116">
            <v>500</v>
          </cell>
          <cell r="G3116">
            <v>0</v>
          </cell>
        </row>
        <row r="3116">
          <cell r="J3116" t="str">
            <v>4630076442877</v>
          </cell>
        </row>
        <row r="3117">
          <cell r="B3117" t="str">
            <v>Кнопки управления</v>
          </cell>
        </row>
        <row r="3118">
          <cell r="B3118" t="str">
            <v>085-07-001</v>
          </cell>
          <cell r="C3118" t="str">
            <v>Кнопка BA21 NO 230B IP40 черная HLT</v>
          </cell>
          <cell r="D3118" t="str">
            <v>шт.</v>
          </cell>
          <cell r="E3118">
            <v>10</v>
          </cell>
          <cell r="F3118">
            <v>200</v>
          </cell>
          <cell r="G3118">
            <v>0</v>
          </cell>
        </row>
        <row r="3118">
          <cell r="J3118">
            <v>4630076447100</v>
          </cell>
        </row>
        <row r="3119">
          <cell r="B3119" t="str">
            <v>085-07-002</v>
          </cell>
          <cell r="C3119" t="str">
            <v>Кнопка BA31 NO 230B IP40 зеленая HLT</v>
          </cell>
          <cell r="D3119" t="str">
            <v>шт.</v>
          </cell>
          <cell r="E3119">
            <v>10</v>
          </cell>
          <cell r="F3119">
            <v>200</v>
          </cell>
          <cell r="G3119">
            <v>0</v>
          </cell>
        </row>
        <row r="3119">
          <cell r="J3119">
            <v>4630076447117</v>
          </cell>
        </row>
        <row r="3120">
          <cell r="B3120" t="str">
            <v>085-07-003</v>
          </cell>
          <cell r="C3120" t="str">
            <v>Кнопка BA41 NO 230B IP40 красная HLT</v>
          </cell>
          <cell r="D3120" t="str">
            <v>шт.</v>
          </cell>
          <cell r="E3120">
            <v>10</v>
          </cell>
          <cell r="F3120">
            <v>200</v>
          </cell>
          <cell r="G3120">
            <v>0</v>
          </cell>
        </row>
        <row r="3120">
          <cell r="J3120">
            <v>4630076447124</v>
          </cell>
        </row>
        <row r="3121">
          <cell r="B3121" t="str">
            <v>085-07-004</v>
          </cell>
          <cell r="C3121" t="str">
            <v>Кнопка BA42 NC 230B IP40 красная HLT</v>
          </cell>
          <cell r="D3121" t="str">
            <v>шт.</v>
          </cell>
          <cell r="E3121">
            <v>10</v>
          </cell>
          <cell r="F3121">
            <v>200</v>
          </cell>
          <cell r="G3121">
            <v>0</v>
          </cell>
        </row>
        <row r="3121">
          <cell r="J3121">
            <v>4630076447131</v>
          </cell>
        </row>
        <row r="3122">
          <cell r="B3122" t="str">
            <v>085-07-005</v>
          </cell>
          <cell r="C3122" t="str">
            <v>Кнопка BA51 NO 230B IP40 желтая HLT</v>
          </cell>
          <cell r="D3122" t="str">
            <v>шт.</v>
          </cell>
          <cell r="E3122">
            <v>10</v>
          </cell>
          <cell r="F3122">
            <v>200</v>
          </cell>
          <cell r="G3122">
            <v>0</v>
          </cell>
        </row>
        <row r="3122">
          <cell r="J3122">
            <v>4630076447148</v>
          </cell>
        </row>
        <row r="3123">
          <cell r="B3123" t="str">
            <v>085-07-006</v>
          </cell>
          <cell r="C3123" t="str">
            <v>Кнопка BA61 NO 230B IP40 синяя HLT</v>
          </cell>
          <cell r="D3123" t="str">
            <v>шт.</v>
          </cell>
          <cell r="E3123">
            <v>10</v>
          </cell>
          <cell r="F3123">
            <v>200</v>
          </cell>
          <cell r="G3123">
            <v>0</v>
          </cell>
        </row>
        <row r="3123">
          <cell r="J3123">
            <v>4630076447155</v>
          </cell>
        </row>
        <row r="3124">
          <cell r="B3124" t="str">
            <v>085-07-020</v>
          </cell>
          <cell r="C3124" t="str">
            <v>Кнопка ABLFS-22 с подсветкой NO+NC 230В IP40 белый HLT</v>
          </cell>
          <cell r="D3124" t="str">
            <v>шт.</v>
          </cell>
          <cell r="E3124">
            <v>10</v>
          </cell>
          <cell r="F3124">
            <v>400</v>
          </cell>
          <cell r="G3124">
            <v>0</v>
          </cell>
        </row>
        <row r="3124">
          <cell r="J3124">
            <v>4630076447162</v>
          </cell>
        </row>
        <row r="3125">
          <cell r="B3125" t="str">
            <v>085-07-021</v>
          </cell>
          <cell r="C3125" t="str">
            <v>Кнопка ABLFS-22 с подсветкой NO+NC 230В IP40 желтая HLT</v>
          </cell>
          <cell r="D3125" t="str">
            <v>шт.</v>
          </cell>
          <cell r="E3125">
            <v>10</v>
          </cell>
          <cell r="F3125">
            <v>400</v>
          </cell>
          <cell r="G3125">
            <v>0</v>
          </cell>
        </row>
        <row r="3125">
          <cell r="J3125">
            <v>4630076447179</v>
          </cell>
        </row>
        <row r="3126">
          <cell r="B3126" t="str">
            <v>085-07-022</v>
          </cell>
          <cell r="C3126" t="str">
            <v>Кнопка ABLFS-22 с подсветкой NO+NC 230В IP40 зеленый HLT</v>
          </cell>
          <cell r="D3126" t="str">
            <v>шт.</v>
          </cell>
          <cell r="E3126">
            <v>10</v>
          </cell>
          <cell r="F3126">
            <v>400</v>
          </cell>
          <cell r="G3126">
            <v>0</v>
          </cell>
        </row>
        <row r="3126">
          <cell r="J3126">
            <v>4630076447186</v>
          </cell>
        </row>
        <row r="3127">
          <cell r="B3127" t="str">
            <v>085-07-023</v>
          </cell>
          <cell r="C3127" t="str">
            <v>Кнопка ABLFS-22 с подсветкой NO+NC 230В IP40 красный HLT</v>
          </cell>
          <cell r="D3127" t="str">
            <v>шт.</v>
          </cell>
          <cell r="E3127">
            <v>10</v>
          </cell>
          <cell r="F3127">
            <v>400</v>
          </cell>
          <cell r="G3127">
            <v>0</v>
          </cell>
        </row>
        <row r="3127">
          <cell r="J3127">
            <v>4630076447193</v>
          </cell>
        </row>
        <row r="3128">
          <cell r="B3128" t="str">
            <v>085-07-024</v>
          </cell>
          <cell r="C3128" t="str">
            <v>Кнопка ABLFS-22 с подсветкой NO+NC 230В IP40 прозрачный HLT</v>
          </cell>
          <cell r="D3128" t="str">
            <v>шт.</v>
          </cell>
          <cell r="E3128">
            <v>10</v>
          </cell>
          <cell r="F3128">
            <v>400</v>
          </cell>
          <cell r="G3128">
            <v>0</v>
          </cell>
        </row>
        <row r="3128">
          <cell r="J3128">
            <v>4630076447209</v>
          </cell>
        </row>
        <row r="3129">
          <cell r="B3129" t="str">
            <v>085-07-025</v>
          </cell>
          <cell r="C3129" t="str">
            <v>Кнопка ABLFS-22 с подсветкой NO+NC 230В IP40 синий HLT</v>
          </cell>
          <cell r="D3129" t="str">
            <v>шт.</v>
          </cell>
          <cell r="E3129">
            <v>10</v>
          </cell>
          <cell r="F3129">
            <v>400</v>
          </cell>
          <cell r="G3129">
            <v>0</v>
          </cell>
        </row>
        <row r="3129">
          <cell r="J3129">
            <v>4630076447216</v>
          </cell>
        </row>
        <row r="3130">
          <cell r="B3130" t="str">
            <v>085-07-300</v>
          </cell>
          <cell r="C3130" t="str">
            <v>Кнопка APВВ-22N "I-O" d=22мм неон/240В 1з+1р HLT</v>
          </cell>
          <cell r="D3130" t="str">
            <v>шт.</v>
          </cell>
        </row>
        <row r="3130">
          <cell r="J3130">
            <v>4620105822169</v>
          </cell>
        </row>
        <row r="3131">
          <cell r="B3131" t="str">
            <v>085-07-301</v>
          </cell>
          <cell r="C3131" t="str">
            <v>Кнопка APВВ-22N "Пуск-Стоп" d=22мм неон/240В 1з+1р HLT</v>
          </cell>
          <cell r="D3131" t="str">
            <v>шт.</v>
          </cell>
        </row>
        <row r="3131">
          <cell r="J3131">
            <v>4620105822176</v>
          </cell>
        </row>
        <row r="3132">
          <cell r="B3132" t="str">
            <v>085-07-302</v>
          </cell>
          <cell r="C3132" t="str">
            <v>Кнопка РPВВ-30N "I-O" d=30мм неон/240В 1з+1р HLT</v>
          </cell>
          <cell r="D3132" t="str">
            <v>шт.</v>
          </cell>
        </row>
        <row r="3132">
          <cell r="J3132">
            <v>4620105822183</v>
          </cell>
        </row>
        <row r="3133">
          <cell r="B3133" t="str">
            <v>085-07-303</v>
          </cell>
          <cell r="C3133" t="str">
            <v>Кнопка РPВВ-30N "Пуск-Стоп" d=30мм неон/240В 1з+1р HLT</v>
          </cell>
          <cell r="D3133" t="str">
            <v>шт.</v>
          </cell>
        </row>
        <row r="3133">
          <cell r="J3133">
            <v>4620105822190</v>
          </cell>
        </row>
        <row r="3134">
          <cell r="B3134" t="str">
            <v>085-07-304</v>
          </cell>
          <cell r="C3134" t="str">
            <v>Кнопка APBB-32N красно-зеленая "I-O" с подсветкой 24В DC 1з+1р HLT</v>
          </cell>
          <cell r="D3134" t="str">
            <v>шт.</v>
          </cell>
        </row>
        <row r="3134">
          <cell r="J3134">
            <v>4650358710258</v>
          </cell>
          <cell r="K3134">
            <v>4650358710265</v>
          </cell>
        </row>
        <row r="3135">
          <cell r="B3135" t="str">
            <v>085-07-305</v>
          </cell>
          <cell r="C3135" t="str">
            <v>Кнопка APBB-32N красно-зеленая "Пуск-Стоп" с подсветкой 230В 1з+1р HLT</v>
          </cell>
          <cell r="D3135" t="str">
            <v>шт.</v>
          </cell>
        </row>
        <row r="3135">
          <cell r="J3135">
            <v>4650358710289</v>
          </cell>
          <cell r="K3135">
            <v>4650358710319</v>
          </cell>
        </row>
        <row r="3136">
          <cell r="B3136" t="str">
            <v>085-07-040</v>
          </cell>
          <cell r="C3136" t="str">
            <v>Кнопка AE-22 поворотная блокировка NO+NC Грибок 230В IP40 HLT</v>
          </cell>
          <cell r="D3136" t="str">
            <v>шт.</v>
          </cell>
          <cell r="E3136">
            <v>10</v>
          </cell>
          <cell r="F3136">
            <v>200</v>
          </cell>
          <cell r="G3136">
            <v>0</v>
          </cell>
        </row>
        <row r="3136">
          <cell r="J3136">
            <v>4630076447223</v>
          </cell>
        </row>
        <row r="3137">
          <cell r="B3137" t="str">
            <v>Переключатели</v>
          </cell>
        </row>
        <row r="3138">
          <cell r="B3138" t="str">
            <v>085-17-086</v>
          </cell>
          <cell r="C3138" t="str">
            <v>Переключатель BD25 черный 2 положения I-0 стандарт. ручка 1з+1р IP20 HLT</v>
          </cell>
          <cell r="D3138" t="str">
            <v>шт.</v>
          </cell>
          <cell r="E3138">
            <v>20</v>
          </cell>
          <cell r="F3138">
            <v>200</v>
          </cell>
        </row>
        <row r="3138">
          <cell r="H3138">
            <v>20</v>
          </cell>
          <cell r="I3138">
            <v>19</v>
          </cell>
          <cell r="J3138">
            <v>4630076448749</v>
          </cell>
        </row>
        <row r="3139">
          <cell r="B3139" t="str">
            <v>085-17-087</v>
          </cell>
          <cell r="C3139" t="str">
            <v>Переключатель BD33 черный 3 положения I-0-II стандарт. ручка 1з+1з IP20 HLT</v>
          </cell>
          <cell r="D3139" t="str">
            <v>шт.</v>
          </cell>
          <cell r="E3139">
            <v>20</v>
          </cell>
          <cell r="F3139">
            <v>200</v>
          </cell>
        </row>
        <row r="3139">
          <cell r="H3139">
            <v>20</v>
          </cell>
          <cell r="I3139">
            <v>19</v>
          </cell>
          <cell r="J3139">
            <v>4630076448756</v>
          </cell>
        </row>
        <row r="3140">
          <cell r="B3140" t="str">
            <v>085-17-088</v>
          </cell>
          <cell r="C3140" t="str">
            <v>Переключатель BJ25 черный 2 положения I-0 длинная ручка 1з+1р IP20 HLT</v>
          </cell>
          <cell r="D3140" t="str">
            <v>шт.</v>
          </cell>
          <cell r="E3140">
            <v>20</v>
          </cell>
          <cell r="F3140">
            <v>200</v>
          </cell>
        </row>
        <row r="3140">
          <cell r="H3140">
            <v>20</v>
          </cell>
          <cell r="I3140">
            <v>19</v>
          </cell>
          <cell r="J3140">
            <v>4630076448763</v>
          </cell>
        </row>
        <row r="3141">
          <cell r="B3141" t="str">
            <v>085-17-089</v>
          </cell>
          <cell r="C3141" t="str">
            <v>Переключатель BJ33 черный 3 положения I-0-II длинная ручка 1з+1з IP20 HLT</v>
          </cell>
          <cell r="D3141" t="str">
            <v>шт.</v>
          </cell>
          <cell r="E3141">
            <v>20</v>
          </cell>
          <cell r="F3141">
            <v>200</v>
          </cell>
        </row>
        <row r="3141">
          <cell r="H3141">
            <v>20</v>
          </cell>
          <cell r="I3141">
            <v>19</v>
          </cell>
          <cell r="J3141">
            <v>4630076448770</v>
          </cell>
        </row>
        <row r="3142">
          <cell r="B3142" t="str">
            <v>085-17-090</v>
          </cell>
          <cell r="C3142" t="str">
            <v>Переключатель BG21 черный 2 положенияс замком не возвратный NO IP20 HLT</v>
          </cell>
          <cell r="D3142" t="str">
            <v>шт.</v>
          </cell>
          <cell r="E3142">
            <v>20</v>
          </cell>
          <cell r="F3142">
            <v>200</v>
          </cell>
        </row>
        <row r="3142">
          <cell r="J3142">
            <v>4620105822046</v>
          </cell>
        </row>
        <row r="3143">
          <cell r="B3143" t="str">
            <v>085-17-091</v>
          </cell>
          <cell r="C3143" t="str">
            <v>Переключатель BG33 черный 3 положения с замком не возвратный 2NO IP20 HLT</v>
          </cell>
          <cell r="D3143" t="str">
            <v>шт.</v>
          </cell>
          <cell r="E3143">
            <v>20</v>
          </cell>
          <cell r="F3143">
            <v>200</v>
          </cell>
        </row>
        <row r="3143">
          <cell r="J3143">
            <v>4620105822053</v>
          </cell>
        </row>
        <row r="3144">
          <cell r="B3144" t="str">
            <v>085-17-092</v>
          </cell>
          <cell r="C3144" t="str">
            <v>Переключатель BG73 черный 3 положения с замком возвратный 2NO IP20 HLT</v>
          </cell>
          <cell r="D3144" t="str">
            <v>шт.</v>
          </cell>
          <cell r="E3144">
            <v>20</v>
          </cell>
          <cell r="F3144">
            <v>200</v>
          </cell>
        </row>
        <row r="3144">
          <cell r="J3144">
            <v>4620105822060</v>
          </cell>
        </row>
        <row r="3145">
          <cell r="B3145" t="str">
            <v>Переключатель с подсветкой XB4-BK</v>
          </cell>
        </row>
        <row r="3146">
          <cell r="B3146" t="str">
            <v>085-14-225</v>
          </cell>
          <cell r="C3146" t="str">
            <v>Переключатель XB4-BK2161 на 2 положения белый  с подсветкой с фиксацией  1NO, 220V AC/DC, IP65 HLT</v>
          </cell>
          <cell r="D3146" t="str">
            <v>шт.</v>
          </cell>
        </row>
        <row r="3146">
          <cell r="J3146">
            <v>4620105828505</v>
          </cell>
        </row>
        <row r="3147">
          <cell r="B3147" t="str">
            <v>085-14-226</v>
          </cell>
          <cell r="C3147" t="str">
            <v>Переключатель XB4-BK3165 на 3 положения белый с подсветкой с фиксацией 1NO+1NC, 24V AC/DC, IP65 HLT</v>
          </cell>
          <cell r="D3147" t="str">
            <v>шт.</v>
          </cell>
        </row>
        <row r="3147">
          <cell r="J3147">
            <v>4620105828536</v>
          </cell>
        </row>
        <row r="3148">
          <cell r="B3148" t="str">
            <v>085-14-227</v>
          </cell>
          <cell r="C3148" t="str">
            <v>Переключатель XB4-BK3165 на 3 положения белый с подсветкой с фиксацией 1NO+1NC,  220V AC/DC, IP65 HLT</v>
          </cell>
          <cell r="D3148" t="str">
            <v>шт.</v>
          </cell>
        </row>
        <row r="3148">
          <cell r="J3148">
            <v>4620105828543</v>
          </cell>
        </row>
        <row r="3149">
          <cell r="B3149" t="str">
            <v>085-14-228</v>
          </cell>
          <cell r="C3149" t="str">
            <v>Переключатель XB4-BK2361 на 2 положения зеленый с подсветкой с фиксацией 1NO, 24V AC/DC, IP65 HLT</v>
          </cell>
          <cell r="D3149" t="str">
            <v>шт.</v>
          </cell>
        </row>
        <row r="3149">
          <cell r="J3149">
            <v>4620105828550</v>
          </cell>
        </row>
        <row r="3150">
          <cell r="B3150" t="str">
            <v>085-14-229</v>
          </cell>
          <cell r="C3150" t="str">
            <v>Переключатель XB4-BK2361 на 2 положения зеленый  с подсветкой с фиксацией 1NO, 220V AC/DC, IP65 HLT</v>
          </cell>
          <cell r="D3150" t="str">
            <v>шт.</v>
          </cell>
        </row>
        <row r="3150">
          <cell r="J3150">
            <v>4620105828581</v>
          </cell>
        </row>
        <row r="3151">
          <cell r="B3151" t="str">
            <v>085-14-230</v>
          </cell>
          <cell r="C3151" t="str">
            <v>Переключатель XB4-BK2365 на 3 положения зеленый с подсветкой с фиксацией 1NO+1NC, 24V AC/DC, IP65 HLT</v>
          </cell>
          <cell r="D3151" t="str">
            <v>шт.</v>
          </cell>
        </row>
        <row r="3151">
          <cell r="J3151">
            <v>4620105828598</v>
          </cell>
        </row>
        <row r="3152">
          <cell r="B3152" t="str">
            <v>085-14-231</v>
          </cell>
          <cell r="C3152" t="str">
            <v>Переключатель XB4-BK2365 на 3 положения зеленый с подсветкой с фиксацией 1NO+1NC,  220V AC/DC, IP65 HLT</v>
          </cell>
          <cell r="D3152" t="str">
            <v>шт.</v>
          </cell>
        </row>
        <row r="3152">
          <cell r="J3152">
            <v>4620105828604</v>
          </cell>
        </row>
        <row r="3153">
          <cell r="B3153" t="str">
            <v>085-14-232</v>
          </cell>
          <cell r="C3153" t="str">
            <v>Переключатель XB4-BК2462 на 2 положения красный с подсветкой с фиксацией 1NC, 24V AC/DC, IP65 HLT</v>
          </cell>
          <cell r="D3153" t="str">
            <v>шт.</v>
          </cell>
        </row>
        <row r="3153">
          <cell r="J3153">
            <v>4620105828512</v>
          </cell>
        </row>
        <row r="3154">
          <cell r="B3154" t="str">
            <v>085-14-233</v>
          </cell>
          <cell r="C3154" t="str">
            <v>Переключатель XB4-BК2462 на 2 положения красный с подсветкой с фиксацией 1NC, 220V AC/DC, IP65 HLT</v>
          </cell>
          <cell r="D3154" t="str">
            <v>шт.</v>
          </cell>
        </row>
        <row r="3154">
          <cell r="J3154">
            <v>4620105828529</v>
          </cell>
        </row>
        <row r="3155">
          <cell r="B3155" t="str">
            <v>085-14-234</v>
          </cell>
          <cell r="C3155" t="str">
            <v>Переключатель XB4-BК3465 на 3 положения красный с подсветкой с фиксацией  1NO+1NC, 24V AC/DC, IP65 HLT</v>
          </cell>
          <cell r="D3155" t="str">
            <v>шт.</v>
          </cell>
        </row>
        <row r="3155">
          <cell r="J3155">
            <v>4620105828567</v>
          </cell>
        </row>
        <row r="3156">
          <cell r="B3156" t="str">
            <v>085-14-235</v>
          </cell>
          <cell r="C3156" t="str">
            <v>Переключатель XB4-BК3465 на 3 положения красный с подсветкой с фиксацией 1NO+1NC, 220V AC/DC, IP65 HLT</v>
          </cell>
          <cell r="D3156" t="str">
            <v>шт.</v>
          </cell>
        </row>
        <row r="3156">
          <cell r="J3156">
            <v>4620105828574</v>
          </cell>
        </row>
        <row r="3157">
          <cell r="B3157" t="str">
            <v>085-14-236</v>
          </cell>
          <cell r="C3157" t="str">
            <v>Переключатель XB4-BК2661 на 2 положения синий с подсветкой с фиксацией 1NO, 24V AC/DC, IP65 HLT</v>
          </cell>
          <cell r="D3157" t="str">
            <v>шт.</v>
          </cell>
        </row>
        <row r="3157">
          <cell r="J3157">
            <v>4620105828611</v>
          </cell>
        </row>
        <row r="3158">
          <cell r="B3158" t="str">
            <v>085-14-237</v>
          </cell>
          <cell r="C3158" t="str">
            <v>Переключатель XB4-BК2661 на 2 положения синий с подсветкой с фиксацией 1NO, 220V AC/DC, IP65 HLT</v>
          </cell>
          <cell r="D3158" t="str">
            <v>шт.</v>
          </cell>
        </row>
        <row r="3158">
          <cell r="J3158">
            <v>4620105828628</v>
          </cell>
        </row>
        <row r="3159">
          <cell r="B3159" t="str">
            <v>085-14-238</v>
          </cell>
          <cell r="C3159" t="str">
            <v>Переключатель XB4-BК3665 на 3 положения синий с подсветкой с фиксацией  1NO+1NC, 24V AC/DC, IP65 HLT</v>
          </cell>
          <cell r="D3159" t="str">
            <v>шт.</v>
          </cell>
        </row>
        <row r="3159">
          <cell r="J3159">
            <v>4620105828635</v>
          </cell>
        </row>
        <row r="3160">
          <cell r="B3160" t="str">
            <v>085-14-239</v>
          </cell>
          <cell r="C3160" t="str">
            <v>Переключатель XB4-BК3665 на 3 положения синий с подсветкой с фиксацией 1NO+1NC, 220V AC/DC, IP65 HLT</v>
          </cell>
          <cell r="D3160" t="str">
            <v>шт.</v>
          </cell>
        </row>
        <row r="3160">
          <cell r="J3160">
            <v>4620105828642</v>
          </cell>
        </row>
        <row r="3161">
          <cell r="B3161" t="str">
            <v>085-14-240</v>
          </cell>
          <cell r="C3161" t="str">
            <v>Переключатель XB4-BК2561 на 2 положения желтый с подсветкой с фиксацией  1NO, 24V AC/DC, IP65 HLT</v>
          </cell>
          <cell r="D3161" t="str">
            <v>шт.</v>
          </cell>
        </row>
        <row r="3161">
          <cell r="J3161">
            <v>4620105828659</v>
          </cell>
        </row>
        <row r="3162">
          <cell r="B3162" t="str">
            <v>085-14-241</v>
          </cell>
          <cell r="C3162" t="str">
            <v>Переключатель XB4-BК2561 на 2 положения желтый с подсветкой с фиксацией  1NO, 220V AC/DC, IP65 HLT</v>
          </cell>
          <cell r="D3162" t="str">
            <v>шт.</v>
          </cell>
        </row>
        <row r="3162">
          <cell r="J3162">
            <v>4620105828673</v>
          </cell>
        </row>
        <row r="3163">
          <cell r="B3163" t="str">
            <v>085-14-242</v>
          </cell>
          <cell r="C3163" t="str">
            <v>Переключатель XB4-BК3565 на 3 положения желтый с подсветкой с фиксацией  1NO+1NC, 24V AC/DC, IP65 HLT</v>
          </cell>
          <cell r="D3163" t="str">
            <v>шт.</v>
          </cell>
        </row>
        <row r="3163">
          <cell r="J3163">
            <v>4620105828697</v>
          </cell>
        </row>
        <row r="3164">
          <cell r="B3164" t="str">
            <v>085-14-243</v>
          </cell>
          <cell r="C3164" t="str">
            <v>Переключатель XB4-BК3565 на 3 положения желтый с подсветкой с фиксацией  1NO+1NC, 220V AC/DC, IP65 HLT</v>
          </cell>
          <cell r="D3164" t="str">
            <v>шт.</v>
          </cell>
        </row>
        <row r="3164">
          <cell r="J3164">
            <v>4620105828703</v>
          </cell>
        </row>
        <row r="3165">
          <cell r="B3165" t="str">
            <v>Кнопки управления с подсветкой BW</v>
          </cell>
        </row>
        <row r="3166">
          <cell r="B3166" t="str">
            <v>085-07-100</v>
          </cell>
          <cell r="C3166" t="str">
            <v>Кнопка BW21 с подсветкой белый NO 24B IP65 HLT</v>
          </cell>
          <cell r="D3166" t="str">
            <v>шт.</v>
          </cell>
        </row>
        <row r="3166">
          <cell r="J3166">
            <v>4620105829427</v>
          </cell>
        </row>
        <row r="3167">
          <cell r="B3167" t="str">
            <v>085-07-101</v>
          </cell>
          <cell r="C3167" t="str">
            <v>Кнопка BW21 с подсветкой белый NO 230B IP65 HLT</v>
          </cell>
          <cell r="D3167" t="str">
            <v>шт.</v>
          </cell>
        </row>
        <row r="3167">
          <cell r="J3167">
            <v>4620105829434</v>
          </cell>
        </row>
        <row r="3168">
          <cell r="B3168" t="str">
            <v>085-07-102</v>
          </cell>
          <cell r="C3168" t="str">
            <v>Кнопка BW31 с подсветкой зеленый NO 24B IP65 HLT</v>
          </cell>
          <cell r="D3168" t="str">
            <v>шт.</v>
          </cell>
        </row>
        <row r="3168">
          <cell r="J3168">
            <v>4620105829465</v>
          </cell>
        </row>
        <row r="3169">
          <cell r="B3169" t="str">
            <v>085-07-103</v>
          </cell>
          <cell r="C3169" t="str">
            <v>Кнопка BW31 с подсветкой зеленый NO 230B IP65 HLT</v>
          </cell>
          <cell r="D3169" t="str">
            <v>шт.</v>
          </cell>
        </row>
        <row r="3169">
          <cell r="J3169">
            <v>4620105829458</v>
          </cell>
        </row>
        <row r="3170">
          <cell r="B3170" t="str">
            <v>085-07-104</v>
          </cell>
          <cell r="C3170" t="str">
            <v>Кнопка BW41 с подсветкой красный NO 24B IP65 HLT</v>
          </cell>
          <cell r="D3170" t="str">
            <v>шт.</v>
          </cell>
        </row>
        <row r="3170">
          <cell r="J3170">
            <v>4620105829472</v>
          </cell>
        </row>
        <row r="3171">
          <cell r="B3171" t="str">
            <v>085-07-105</v>
          </cell>
          <cell r="C3171" t="str">
            <v>Кнопка BW41 с подсветкой красный NO 230B IP65 HLT</v>
          </cell>
          <cell r="D3171" t="str">
            <v>шт.</v>
          </cell>
        </row>
        <row r="3171">
          <cell r="J3171">
            <v>4620105829489</v>
          </cell>
        </row>
        <row r="3172">
          <cell r="B3172" t="str">
            <v>085-07-106</v>
          </cell>
          <cell r="C3172" t="str">
            <v>Кнопка BW51 с подсветкой желтый NO 24B IP65 HLT</v>
          </cell>
          <cell r="D3172" t="str">
            <v>шт.</v>
          </cell>
        </row>
        <row r="3172">
          <cell r="J3172">
            <v>4620105829496</v>
          </cell>
        </row>
        <row r="3173">
          <cell r="B3173" t="str">
            <v>085-07-107</v>
          </cell>
          <cell r="C3173" t="str">
            <v>Кнопка BW51 с подсветкой желтый NO 230B IP65 HLT</v>
          </cell>
          <cell r="D3173" t="str">
            <v>шт.</v>
          </cell>
        </row>
        <row r="3173">
          <cell r="J3173">
            <v>4620105829502</v>
          </cell>
        </row>
        <row r="3174">
          <cell r="B3174" t="str">
            <v>085-07-108</v>
          </cell>
          <cell r="C3174" t="str">
            <v>Кнопка BW61 с подсветкой синий NO 24B IP65 HLT</v>
          </cell>
          <cell r="D3174" t="str">
            <v>шт.</v>
          </cell>
        </row>
        <row r="3174">
          <cell r="J3174">
            <v>4620105829533</v>
          </cell>
        </row>
        <row r="3175">
          <cell r="B3175" t="str">
            <v>085-07-109</v>
          </cell>
          <cell r="C3175" t="str">
            <v>Кнопка BW61 с подсветкой синий NO 230B IP65 HLT</v>
          </cell>
          <cell r="D3175" t="str">
            <v>шт.</v>
          </cell>
        </row>
        <row r="3175">
          <cell r="J3175">
            <v>4620105829540</v>
          </cell>
        </row>
        <row r="3176">
          <cell r="B3176" t="str">
            <v>Индикаторы значений напряжений и тока серии AD22</v>
          </cell>
        </row>
        <row r="3177">
          <cell r="B3177" t="str">
            <v>085-06-250</v>
          </cell>
          <cell r="C3177" t="str">
            <v>Индикатор значения напряжения AD-22 (LED) d22мм красный IP54 HLT</v>
          </cell>
          <cell r="D3177" t="str">
            <v>шт.</v>
          </cell>
          <cell r="E3177">
            <v>10</v>
          </cell>
          <cell r="F3177">
            <v>500</v>
          </cell>
        </row>
        <row r="3177">
          <cell r="J3177" t="str">
            <v>4630076444895</v>
          </cell>
        </row>
        <row r="3178">
          <cell r="B3178" t="str">
            <v>085-06-251</v>
          </cell>
          <cell r="C3178" t="str">
            <v>Индикатор значения напряжения AD-22 (LED) d22мм зеленый IP54 HLT</v>
          </cell>
          <cell r="D3178" t="str">
            <v>шт.</v>
          </cell>
          <cell r="E3178">
            <v>10</v>
          </cell>
          <cell r="F3178">
            <v>500</v>
          </cell>
        </row>
        <row r="3178">
          <cell r="J3178" t="str">
            <v>4630076444901</v>
          </cell>
        </row>
        <row r="3179">
          <cell r="B3179" t="str">
            <v>085-06-252</v>
          </cell>
          <cell r="C3179" t="str">
            <v>Индикатор значения напряжения AD-22 (LED) d22мм  желтый IP54 HLT</v>
          </cell>
          <cell r="D3179" t="str">
            <v>шт.</v>
          </cell>
          <cell r="E3179">
            <v>10</v>
          </cell>
          <cell r="F3179">
            <v>500</v>
          </cell>
        </row>
        <row r="3179">
          <cell r="J3179" t="str">
            <v>4630076444918</v>
          </cell>
        </row>
        <row r="3180">
          <cell r="B3180" t="str">
            <v>085-06-256</v>
          </cell>
          <cell r="C3180" t="str">
            <v>Индикатор тока AD-22 (LED) d22мм красный IP54 HLT</v>
          </cell>
          <cell r="D3180" t="str">
            <v>шт.</v>
          </cell>
          <cell r="E3180">
            <v>10</v>
          </cell>
          <cell r="F3180">
            <v>500</v>
          </cell>
        </row>
        <row r="3180">
          <cell r="J3180" t="str">
            <v>4630076444925</v>
          </cell>
        </row>
        <row r="3181">
          <cell r="B3181" t="str">
            <v>085-06-257</v>
          </cell>
          <cell r="C3181" t="str">
            <v>Индикатор тока AD-22 (LED) d22мм зеленый IP54 HLT</v>
          </cell>
          <cell r="D3181" t="str">
            <v>шт.</v>
          </cell>
          <cell r="E3181">
            <v>10</v>
          </cell>
          <cell r="F3181">
            <v>500</v>
          </cell>
        </row>
        <row r="3181">
          <cell r="J3181" t="str">
            <v>4630076444932</v>
          </cell>
        </row>
        <row r="3182">
          <cell r="B3182" t="str">
            <v>085-06-258</v>
          </cell>
          <cell r="C3182" t="str">
            <v>Индикатор тока AD-22 (LED) d22мм  желтый IP54 HLT</v>
          </cell>
          <cell r="D3182" t="str">
            <v>шт.</v>
          </cell>
          <cell r="E3182">
            <v>10</v>
          </cell>
          <cell r="F3182">
            <v>500</v>
          </cell>
        </row>
        <row r="3182">
          <cell r="J3182" t="str">
            <v>4630076444949</v>
          </cell>
        </row>
        <row r="3183">
          <cell r="B3183" t="str">
            <v>085-06-259</v>
          </cell>
          <cell r="C3183" t="str">
            <v>Индикатор значения тока и напряжения AD-22 (LED) d22мм красный IP54 HLT</v>
          </cell>
          <cell r="D3183" t="str">
            <v>шт.</v>
          </cell>
          <cell r="E3183">
            <v>10</v>
          </cell>
          <cell r="F3183">
            <v>500</v>
          </cell>
        </row>
        <row r="3183">
          <cell r="J3183" t="str">
            <v>4630076444956</v>
          </cell>
        </row>
        <row r="3184">
          <cell r="B3184" t="str">
            <v>085-06-260</v>
          </cell>
          <cell r="C3184" t="str">
            <v>Индикатор значения тока и напряжения AD-22 (LED) d22мм зеленый IP54 HLT</v>
          </cell>
          <cell r="D3184" t="str">
            <v>шт.</v>
          </cell>
          <cell r="E3184">
            <v>10</v>
          </cell>
          <cell r="F3184">
            <v>500</v>
          </cell>
        </row>
        <row r="3184">
          <cell r="J3184" t="str">
            <v>4630076444963</v>
          </cell>
        </row>
        <row r="3185">
          <cell r="B3185" t="str">
            <v>085-06-261</v>
          </cell>
          <cell r="C3185" t="str">
            <v>Индикатор значения тока и напряжения AD-22 (LED) d22мм желтый IP54 HLT</v>
          </cell>
          <cell r="D3185" t="str">
            <v>шт.</v>
          </cell>
          <cell r="E3185">
            <v>10</v>
          </cell>
          <cell r="F3185">
            <v>500</v>
          </cell>
        </row>
        <row r="3185">
          <cell r="J3185" t="str">
            <v>4630076444970</v>
          </cell>
        </row>
        <row r="3186">
          <cell r="B3186" t="str">
            <v>Двухцветные LED индикаторы</v>
          </cell>
        </row>
        <row r="3187">
          <cell r="B3187" t="str">
            <v>085-06-400</v>
          </cell>
          <cell r="C3187" t="str">
            <v>Лампа - индикатор разъединителя 24V AC/DC d22мм IP40 Красный/Зеленый HLT</v>
          </cell>
          <cell r="D3187" t="str">
            <v>шт.</v>
          </cell>
        </row>
        <row r="3187">
          <cell r="J3187">
            <v>4620105826976</v>
          </cell>
        </row>
        <row r="3188">
          <cell r="B3188" t="str">
            <v>085-06-401</v>
          </cell>
          <cell r="C3188" t="str">
            <v>Лампа - индикатор разъединителя 230V AC/DC d22мм IP40 Красный/Зеленый HLT</v>
          </cell>
          <cell r="D3188" t="str">
            <v>шт.</v>
          </cell>
        </row>
        <row r="3188">
          <cell r="J3188">
            <v>4620105826983</v>
          </cell>
        </row>
        <row r="3189">
          <cell r="B3189" t="str">
            <v>085-06-402</v>
          </cell>
          <cell r="C3189" t="str">
            <v>Лампа - Индикатор "Заземление", 24V AC/DC d22мм IP40  HLT</v>
          </cell>
          <cell r="D3189" t="str">
            <v>шт.</v>
          </cell>
        </row>
        <row r="3189">
          <cell r="J3189">
            <v>4620105826990</v>
          </cell>
        </row>
        <row r="3190">
          <cell r="B3190" t="str">
            <v>085-06-403</v>
          </cell>
          <cell r="C3190" t="str">
            <v>Лампа - Индикатор "Заземление", 230V AC/DC d22мм IP40  HLT</v>
          </cell>
          <cell r="D3190" t="str">
            <v>шт.</v>
          </cell>
        </row>
        <row r="3190">
          <cell r="J3190">
            <v>4620105827003</v>
          </cell>
        </row>
        <row r="3191">
          <cell r="B3191" t="str">
            <v>085-06-404</v>
          </cell>
          <cell r="C3191" t="str">
            <v>Лампа - указатель заземления 24V AC/DC d22мм IP40 Красный/Зеленый HLT</v>
          </cell>
          <cell r="D3191" t="str">
            <v>шт.</v>
          </cell>
        </row>
        <row r="3191">
          <cell r="J3191" t="str">
            <v>4650358711538</v>
          </cell>
          <cell r="K3191" t="str">
            <v>4650358711545</v>
          </cell>
        </row>
        <row r="3192">
          <cell r="B3192" t="str">
            <v>085-06-405</v>
          </cell>
          <cell r="C3192" t="str">
            <v>Лампа - указатель заземления 230V AC/DC d22мм IP40 Красный/Зеленый HLT</v>
          </cell>
          <cell r="D3192" t="str">
            <v>шт.</v>
          </cell>
        </row>
        <row r="3192">
          <cell r="J3192" t="str">
            <v>4650358711552</v>
          </cell>
          <cell r="K3192" t="str">
            <v>4650358711569</v>
          </cell>
        </row>
        <row r="3193">
          <cell r="B3193" t="str">
            <v>085-06-406</v>
          </cell>
          <cell r="C3193" t="str">
            <v>Лампа - указатель положения выключателя 24V AC/DC d22мм IP40 Красный/Зеленый HLT</v>
          </cell>
          <cell r="D3193" t="str">
            <v>шт.</v>
          </cell>
        </row>
        <row r="3193">
          <cell r="J3193" t="str">
            <v>4650358711576</v>
          </cell>
          <cell r="K3193" t="str">
            <v>4650358711583</v>
          </cell>
        </row>
        <row r="3194">
          <cell r="B3194" t="str">
            <v>085-06-407</v>
          </cell>
          <cell r="C3194" t="str">
            <v>Лампа - указатель положения выключателя 230V AC/DC d22мм IP40 Красный/Зеленый HLT</v>
          </cell>
          <cell r="D3194" t="str">
            <v>шт.</v>
          </cell>
        </row>
        <row r="3194">
          <cell r="J3194" t="str">
            <v>4650358711590</v>
          </cell>
          <cell r="K3194" t="str">
            <v>4650358711606</v>
          </cell>
        </row>
        <row r="3195">
          <cell r="B3195" t="str">
            <v>085-06-408</v>
          </cell>
          <cell r="C3195" t="str">
            <v>Лампа - указатель положения 24V AC/DC d22мм IP40 Красный/Зеленый HLT</v>
          </cell>
          <cell r="D3195" t="str">
            <v>шт.</v>
          </cell>
        </row>
        <row r="3195">
          <cell r="J3195" t="str">
            <v>4650358711613</v>
          </cell>
          <cell r="K3195" t="str">
            <v>4650358711620</v>
          </cell>
        </row>
        <row r="3196">
          <cell r="B3196" t="str">
            <v>085-06-409</v>
          </cell>
          <cell r="C3196" t="str">
            <v>Лампа - указатель положения 230V AC/DC d22мм IP40 Красный/Зеленый HLT</v>
          </cell>
          <cell r="D3196" t="str">
            <v>шт.</v>
          </cell>
        </row>
        <row r="3196">
          <cell r="J3196" t="str">
            <v>4650358711637</v>
          </cell>
          <cell r="K3196" t="str">
            <v>4650358711644</v>
          </cell>
        </row>
        <row r="3197">
          <cell r="B3197" t="str">
            <v>Оповещатели</v>
          </cell>
        </row>
        <row r="3198">
          <cell r="B3198" t="str">
            <v>085-09-090</v>
          </cell>
          <cell r="C3198" t="str">
            <v>Оповещатель звуковой PBT-16-22BM 24В HLT</v>
          </cell>
          <cell r="D3198" t="str">
            <v>шт.</v>
          </cell>
        </row>
        <row r="3198">
          <cell r="J3198">
            <v>4650358710326</v>
          </cell>
          <cell r="K3198">
            <v>4650358710272</v>
          </cell>
        </row>
        <row r="3199">
          <cell r="B3199" t="str">
            <v>085-09-091</v>
          </cell>
          <cell r="C3199" t="str">
            <v>Оповещатель звуковой PBT-16-22BM 230В HLT</v>
          </cell>
          <cell r="D3199" t="str">
            <v>шт.</v>
          </cell>
        </row>
        <row r="3199">
          <cell r="J3199">
            <v>4650358710296</v>
          </cell>
          <cell r="K3199">
            <v>4650358710302</v>
          </cell>
        </row>
        <row r="3200">
          <cell r="B3200" t="str">
            <v>085-09-092</v>
          </cell>
          <cell r="C3200" t="str">
            <v>Оповещатель светозвуковой PBT-16-22BMS 24В LED HLT</v>
          </cell>
          <cell r="D3200" t="str">
            <v>шт.</v>
          </cell>
        </row>
        <row r="3200">
          <cell r="J3200">
            <v>4650358710333</v>
          </cell>
          <cell r="K3200">
            <v>4650358710340</v>
          </cell>
        </row>
        <row r="3201">
          <cell r="B3201" t="str">
            <v>085-09-093</v>
          </cell>
          <cell r="C3201" t="str">
            <v>Оповещатель светозвуковой PBT-16-22BMS 230В LED HLT</v>
          </cell>
          <cell r="D3201" t="str">
            <v>шт.</v>
          </cell>
        </row>
        <row r="3201">
          <cell r="J3201">
            <v>4650358710357</v>
          </cell>
          <cell r="K3201">
            <v>4650358710364</v>
          </cell>
        </row>
        <row r="3202">
          <cell r="B3202" t="str">
            <v>Корпуса постов КП - пластик</v>
          </cell>
        </row>
        <row r="3203">
          <cell r="B3203" t="str">
            <v>085-11-001</v>
          </cell>
          <cell r="C3203" t="str">
            <v>Корпус КП101 пластиковый 1 кнопка белый HLT</v>
          </cell>
          <cell r="D3203" t="str">
            <v>шт.</v>
          </cell>
          <cell r="E3203">
            <v>1</v>
          </cell>
          <cell r="F3203">
            <v>100</v>
          </cell>
          <cell r="G3203">
            <v>0.125</v>
          </cell>
        </row>
        <row r="3203">
          <cell r="J3203">
            <v>4670042797426</v>
          </cell>
        </row>
        <row r="3204">
          <cell r="B3204" t="str">
            <v>085-11-002</v>
          </cell>
          <cell r="C3204" t="str">
            <v>Корпус КП101 пластиковый 1 кнопка желтый HLT</v>
          </cell>
          <cell r="D3204" t="str">
            <v>шт.</v>
          </cell>
          <cell r="E3204">
            <v>1</v>
          </cell>
          <cell r="F3204">
            <v>100</v>
          </cell>
          <cell r="G3204">
            <v>0.125</v>
          </cell>
        </row>
        <row r="3204">
          <cell r="J3204">
            <v>4670042797433</v>
          </cell>
        </row>
        <row r="3205">
          <cell r="B3205" t="str">
            <v>085-11-003</v>
          </cell>
          <cell r="C3205" t="str">
            <v>Корпус КП102 пластиковый 2 кнопки белый HLT</v>
          </cell>
          <cell r="D3205" t="str">
            <v>шт.</v>
          </cell>
          <cell r="E3205">
            <v>1</v>
          </cell>
          <cell r="F3205">
            <v>100</v>
          </cell>
          <cell r="G3205">
            <v>0.135</v>
          </cell>
        </row>
        <row r="3205">
          <cell r="J3205">
            <v>4670042797440</v>
          </cell>
        </row>
        <row r="3206">
          <cell r="B3206" t="str">
            <v>085-11-004</v>
          </cell>
          <cell r="C3206" t="str">
            <v>Корпус КП102 пластиковый 2 кнопки желтый HLT</v>
          </cell>
          <cell r="D3206" t="str">
            <v>шт.</v>
          </cell>
          <cell r="E3206">
            <v>1</v>
          </cell>
          <cell r="F3206">
            <v>100</v>
          </cell>
          <cell r="G3206">
            <v>0.135</v>
          </cell>
        </row>
        <row r="3206">
          <cell r="J3206">
            <v>4670042797457</v>
          </cell>
        </row>
        <row r="3207">
          <cell r="B3207" t="str">
            <v>085-11-005</v>
          </cell>
          <cell r="C3207" t="str">
            <v>Корпус КП103 пластиковый 3 кнопки белый HLT</v>
          </cell>
          <cell r="D3207" t="str">
            <v>шт.</v>
          </cell>
          <cell r="E3207">
            <v>1</v>
          </cell>
          <cell r="F3207">
            <v>100</v>
          </cell>
          <cell r="G3207">
            <v>0.155</v>
          </cell>
        </row>
        <row r="3207">
          <cell r="J3207">
            <v>4670042797464</v>
          </cell>
        </row>
        <row r="3208">
          <cell r="B3208" t="str">
            <v>085-11-006</v>
          </cell>
          <cell r="C3208" t="str">
            <v>Корпус КП103 пластиковый 3 кнопки желтый HLT</v>
          </cell>
          <cell r="D3208" t="str">
            <v>шт.</v>
          </cell>
          <cell r="E3208">
            <v>1</v>
          </cell>
          <cell r="F3208">
            <v>100</v>
          </cell>
          <cell r="G3208">
            <v>0.155</v>
          </cell>
        </row>
        <row r="3208">
          <cell r="J3208">
            <v>4670042797471</v>
          </cell>
        </row>
        <row r="3209">
          <cell r="B3209" t="str">
            <v>085-11-007</v>
          </cell>
          <cell r="C3209" t="str">
            <v>Корпус КП104 пластиковый 4 кнопки белый HLT</v>
          </cell>
          <cell r="D3209" t="str">
            <v>шт.</v>
          </cell>
          <cell r="E3209">
            <v>1</v>
          </cell>
          <cell r="F3209">
            <v>100</v>
          </cell>
          <cell r="G3209">
            <v>0.195</v>
          </cell>
        </row>
        <row r="3209">
          <cell r="J3209">
            <v>4670042797488</v>
          </cell>
        </row>
        <row r="3210">
          <cell r="B3210" t="str">
            <v>085-11-008</v>
          </cell>
          <cell r="C3210" t="str">
            <v>Корпус КП104 пластиковый 4 кнопки желтый HLT</v>
          </cell>
          <cell r="D3210" t="str">
            <v>шт.</v>
          </cell>
          <cell r="E3210">
            <v>1</v>
          </cell>
          <cell r="F3210">
            <v>100</v>
          </cell>
          <cell r="G3210">
            <v>0.195</v>
          </cell>
        </row>
        <row r="3210">
          <cell r="J3210">
            <v>4670042797495</v>
          </cell>
        </row>
        <row r="3211">
          <cell r="B3211" t="str">
            <v>085-11-009</v>
          </cell>
          <cell r="C3211" t="str">
            <v>Корпус КП105 пластиковый 5 кнопок белый HLT</v>
          </cell>
          <cell r="D3211" t="str">
            <v>шт.</v>
          </cell>
          <cell r="E3211">
            <v>1</v>
          </cell>
          <cell r="F3211">
            <v>50</v>
          </cell>
          <cell r="G3211">
            <v>0.25</v>
          </cell>
        </row>
        <row r="3211">
          <cell r="J3211">
            <v>4670042797501</v>
          </cell>
        </row>
        <row r="3212">
          <cell r="B3212" t="str">
            <v>085-11-010</v>
          </cell>
          <cell r="C3212" t="str">
            <v>Корпус КП105 пластиковый 5 кнопок желтый HLT</v>
          </cell>
          <cell r="D3212" t="str">
            <v>шт.</v>
          </cell>
          <cell r="E3212">
            <v>1</v>
          </cell>
          <cell r="F3212">
            <v>50</v>
          </cell>
          <cell r="G3212">
            <v>0.25</v>
          </cell>
        </row>
        <row r="3212">
          <cell r="J3212">
            <v>4670042797518</v>
          </cell>
        </row>
        <row r="3213">
          <cell r="B3213" t="str">
            <v>085-11-011</v>
          </cell>
          <cell r="C3213" t="str">
            <v>Корпус КП106 пластиковый 6 кнопок белый HLT</v>
          </cell>
          <cell r="D3213" t="str">
            <v>шт.</v>
          </cell>
          <cell r="E3213">
            <v>1</v>
          </cell>
          <cell r="F3213">
            <v>50</v>
          </cell>
          <cell r="G3213">
            <v>0.25</v>
          </cell>
        </row>
        <row r="3213">
          <cell r="J3213">
            <v>4670042797525</v>
          </cell>
        </row>
        <row r="3214">
          <cell r="B3214" t="str">
            <v>085-11-012</v>
          </cell>
          <cell r="C3214" t="str">
            <v>Корпус КП106 пластиковый 6 кнопок желтый HLT</v>
          </cell>
          <cell r="D3214" t="str">
            <v>шт.</v>
          </cell>
          <cell r="E3214">
            <v>1</v>
          </cell>
          <cell r="F3214">
            <v>50</v>
          </cell>
          <cell r="G3214">
            <v>0.25</v>
          </cell>
        </row>
        <row r="3214">
          <cell r="J3214">
            <v>4670042797532</v>
          </cell>
        </row>
        <row r="3215">
          <cell r="B3215" t="str">
            <v>Пост управления кнопочный ПКУ</v>
          </cell>
        </row>
        <row r="3216">
          <cell r="B3216" t="str">
            <v>085-19-001</v>
          </cell>
          <cell r="C3216" t="str">
            <v>Пост управления кнопочный  "Аварийный" ПКЕА-822А-1 HLT</v>
          </cell>
          <cell r="D3216" t="str">
            <v>шт.</v>
          </cell>
        </row>
        <row r="3216">
          <cell r="J3216">
            <v>4620105828727</v>
          </cell>
        </row>
        <row r="3217">
          <cell r="B3217" t="str">
            <v>085-19-003</v>
          </cell>
          <cell r="C3217" t="str">
            <v>Пост управления кнопочный ПКУ-213 "Пуск-Стоп" HLT</v>
          </cell>
          <cell r="D3217" t="str">
            <v>шт.</v>
          </cell>
        </row>
        <row r="3217">
          <cell r="J3217">
            <v>4620105828734</v>
          </cell>
        </row>
        <row r="3218">
          <cell r="B3218" t="str">
            <v>085-19-004</v>
          </cell>
          <cell r="C3218" t="str">
            <v>Пост управления кнопочный ПКУ-215 "START-STOP" HLT</v>
          </cell>
          <cell r="D3218" t="str">
            <v>шт.</v>
          </cell>
        </row>
        <row r="3218">
          <cell r="J3218">
            <v>4620105828741</v>
          </cell>
        </row>
        <row r="3219">
          <cell r="B3219" t="str">
            <v>085-19-006</v>
          </cell>
          <cell r="C3219" t="str">
            <v>Пост управления кнопочный ПКУ-373 с сигнальной лампой HLT</v>
          </cell>
          <cell r="D3219" t="str">
            <v>шт.</v>
          </cell>
        </row>
        <row r="3219">
          <cell r="J3219">
            <v>4620105828758</v>
          </cell>
        </row>
        <row r="3220">
          <cell r="B3220" t="str">
            <v>085-19-007</v>
          </cell>
          <cell r="C3220" t="str">
            <v>Пост управления кнопочный ПКУ-112 "Стоп" HLT</v>
          </cell>
          <cell r="D3220" t="str">
            <v>шт.</v>
          </cell>
        </row>
        <row r="3220">
          <cell r="J3220">
            <v>4620105828765</v>
          </cell>
        </row>
        <row r="3221">
          <cell r="B3221" t="str">
            <v>085-19-008</v>
          </cell>
          <cell r="C3221" t="str">
            <v>Пост управления кнопочный ПКУ-103 "Старт" HLT</v>
          </cell>
          <cell r="D3221" t="str">
            <v>шт.</v>
          </cell>
        </row>
        <row r="3221">
          <cell r="J3221">
            <v>4620105828772</v>
          </cell>
        </row>
        <row r="3222">
          <cell r="B3222" t="str">
            <v>085-19-009</v>
          </cell>
          <cell r="C3222" t="str">
            <v>Пост управления кнопочный ПКУ-411 HLT</v>
          </cell>
          <cell r="D3222" t="str">
            <v>шт.</v>
          </cell>
        </row>
        <row r="3222">
          <cell r="J3222">
            <v>4620105828789</v>
          </cell>
        </row>
        <row r="3223">
          <cell r="B3223" t="str">
            <v>085-19-010</v>
          </cell>
          <cell r="C3223" t="str">
            <v>Пост управления кнопочный ПКУ-405 HLT</v>
          </cell>
          <cell r="D3223" t="str">
            <v>шт.</v>
          </cell>
        </row>
        <row r="3223">
          <cell r="J3223">
            <v>4620105828796</v>
          </cell>
        </row>
        <row r="3224">
          <cell r="B3224" t="str">
            <v>085-19-011</v>
          </cell>
          <cell r="C3224" t="str">
            <v>Пост управления кнопочный ПКУ-334 "Вверх-Стоп-Вниз" HLT</v>
          </cell>
          <cell r="D3224" t="str">
            <v>шт.</v>
          </cell>
        </row>
        <row r="3224">
          <cell r="J3224">
            <v>4620105828819</v>
          </cell>
        </row>
        <row r="3225">
          <cell r="B3225" t="str">
            <v>085-19-012</v>
          </cell>
          <cell r="C3225" t="str">
            <v>Пост управления кнопочный ПКУ-222 "Вверх-Вниз" HLT</v>
          </cell>
          <cell r="D3225" t="str">
            <v>шт.</v>
          </cell>
        </row>
        <row r="3225">
          <cell r="J3225">
            <v>4620105828833</v>
          </cell>
        </row>
        <row r="3226">
          <cell r="B3226" t="str">
            <v>085-19-013</v>
          </cell>
          <cell r="C3226" t="str">
            <v>Пост управления кнопочный ПКУ-184 "Аварийный с ключом" HLT</v>
          </cell>
          <cell r="D3226" t="str">
            <v>шт.</v>
          </cell>
        </row>
        <row r="3226">
          <cell r="J3226">
            <v>4620105828840</v>
          </cell>
        </row>
        <row r="3227">
          <cell r="B3227" t="str">
            <v>085-19-014</v>
          </cell>
          <cell r="C3227" t="str">
            <v>Пост управления кнопочный ПКУ-134 "Переключатель" HLT</v>
          </cell>
          <cell r="D3227" t="str">
            <v>шт.</v>
          </cell>
        </row>
        <row r="3227">
          <cell r="J3227">
            <v>4620105828857</v>
          </cell>
        </row>
        <row r="3228">
          <cell r="B3228" t="str">
            <v>085-19-002</v>
          </cell>
          <cell r="C3228" t="str">
            <v>Пост управления кнопочный ПКУ-211H29 "Пуск-Стоп" HLT</v>
          </cell>
          <cell r="D3228" t="str">
            <v>шт.</v>
          </cell>
        </row>
        <row r="3229">
          <cell r="B3229" t="str">
            <v>085-19-005</v>
          </cell>
          <cell r="C3229" t="str">
            <v>Пост управления кнопочный ПКУ-222 "Пуск-Стоп" HLT</v>
          </cell>
          <cell r="D3229" t="str">
            <v>шт.</v>
          </cell>
        </row>
        <row r="3230">
          <cell r="B3230" t="str">
            <v>Пульт кнопочный ПКТ</v>
          </cell>
        </row>
        <row r="3231">
          <cell r="B3231" t="str">
            <v>085-12-01</v>
          </cell>
          <cell r="C3231" t="str">
            <v>Пульт кнопочный ПКТ-61 на 2 кнопки IP54 HLT</v>
          </cell>
          <cell r="D3231" t="str">
            <v>шт.</v>
          </cell>
          <cell r="E3231">
            <v>1</v>
          </cell>
          <cell r="F3231">
            <v>72</v>
          </cell>
          <cell r="G3231">
            <v>0.208333333333333</v>
          </cell>
        </row>
        <row r="3231">
          <cell r="I3231">
            <v>15</v>
          </cell>
          <cell r="J3231" t="str">
            <v>4670042790038</v>
          </cell>
        </row>
        <row r="3232">
          <cell r="B3232" t="str">
            <v>085-12-02</v>
          </cell>
          <cell r="C3232" t="str">
            <v>Пульт кнопочный ПКТ-62 на 4 кнопки IP54 HLT</v>
          </cell>
          <cell r="D3232" t="str">
            <v>шт.</v>
          </cell>
          <cell r="E3232">
            <v>1</v>
          </cell>
          <cell r="F3232">
            <v>48</v>
          </cell>
          <cell r="G3232">
            <v>0.302083333333333</v>
          </cell>
        </row>
        <row r="3232">
          <cell r="I3232">
            <v>14.5</v>
          </cell>
          <cell r="J3232" t="str">
            <v>4670042790045</v>
          </cell>
        </row>
        <row r="3233">
          <cell r="B3233" t="str">
            <v>085-12-03</v>
          </cell>
          <cell r="C3233" t="str">
            <v>Пульт кнопочный ПКТ-63 на 6 кнопок IP54 HLT</v>
          </cell>
          <cell r="D3233" t="str">
            <v>шт.</v>
          </cell>
          <cell r="E3233">
            <v>1</v>
          </cell>
          <cell r="F3233">
            <v>42</v>
          </cell>
          <cell r="G3233">
            <v>0.738095238095238</v>
          </cell>
        </row>
        <row r="3233">
          <cell r="I3233">
            <v>31</v>
          </cell>
          <cell r="J3233" t="str">
            <v>4670042790052</v>
          </cell>
        </row>
        <row r="3234">
          <cell r="B3234" t="str">
            <v>085-12-04</v>
          </cell>
          <cell r="C3234" t="str">
            <v>Пульт кнопочный ПКТ-20ПС, кнопки Пуск с фиксацией, Стоп, вверх, вниз, IP54 HLT</v>
          </cell>
          <cell r="D3234" t="str">
            <v>шт.</v>
          </cell>
        </row>
        <row r="3234">
          <cell r="J3234">
            <v>4620105820134</v>
          </cell>
        </row>
        <row r="3235">
          <cell r="B3235" t="str">
            <v>085-12-05</v>
          </cell>
          <cell r="C3235" t="str">
            <v>Пульт кнопочный ПКТ-40ПС, кнопки Пуск с фиксацией, Стоп, вверх, вниз, влево, вправо, IP54 HLT</v>
          </cell>
          <cell r="D3235" t="str">
            <v>шт.</v>
          </cell>
        </row>
        <row r="3235">
          <cell r="J3235">
            <v>4620105820141</v>
          </cell>
        </row>
        <row r="3236">
          <cell r="B3236" t="str">
            <v>084-12-06</v>
          </cell>
          <cell r="C3236" t="str">
            <v>Пульт кнопочный ПКТ-60ПС, кнопки Пуск с фикс, Стоп, вверх, вниз, влево, вправо, вперед, назад IP54 HLT</v>
          </cell>
          <cell r="D3236" t="str">
            <v>шт.</v>
          </cell>
        </row>
        <row r="3236">
          <cell r="J3236">
            <v>4620105820158</v>
          </cell>
        </row>
        <row r="3237">
          <cell r="B3237" t="str">
            <v>Пульт кнопочный XAC-A</v>
          </cell>
        </row>
        <row r="3238">
          <cell r="B3238" t="str">
            <v>085-12-010</v>
          </cell>
          <cell r="C3238" t="str">
            <v>Пульт кнопочный XAC-A6813 6-кнопок 1 скорости, авар. стоп IP65 HLT</v>
          </cell>
          <cell r="D3238" t="str">
            <v>шт.</v>
          </cell>
        </row>
        <row r="3238">
          <cell r="J3238">
            <v>4620105828864</v>
          </cell>
        </row>
        <row r="3239">
          <cell r="B3239" t="str">
            <v>085-12-011</v>
          </cell>
          <cell r="C3239" t="str">
            <v>Пульт кнопочный XAC-A681 6-кнопок IP65 HLT</v>
          </cell>
          <cell r="D3239" t="str">
            <v>шт.</v>
          </cell>
        </row>
        <row r="3239">
          <cell r="J3239">
            <v>4620105828871</v>
          </cell>
        </row>
        <row r="3240">
          <cell r="B3240" t="str">
            <v>085-12-012</v>
          </cell>
          <cell r="C3240" t="str">
            <v>Пульт кнопочный XAC-A4813 4-кнопок 1 скорости, авар. стоп IP65 HLT</v>
          </cell>
          <cell r="D3240" t="str">
            <v>шт.</v>
          </cell>
        </row>
        <row r="3240">
          <cell r="J3240">
            <v>4620105828895</v>
          </cell>
        </row>
        <row r="3241">
          <cell r="B3241" t="str">
            <v>085-12-013</v>
          </cell>
          <cell r="C3241" t="str">
            <v>Пульт кнопочный XAC-A481 4-кнопок IP65 HLT</v>
          </cell>
          <cell r="D3241" t="str">
            <v>шт.</v>
          </cell>
        </row>
        <row r="3241">
          <cell r="J3241">
            <v>4620105828901</v>
          </cell>
        </row>
        <row r="3242">
          <cell r="B3242" t="str">
            <v>085-12-014</v>
          </cell>
          <cell r="C3242" t="str">
            <v>Пульт кнопочный XAC-A2813 2-кнопок 1 скорости, авар. стоп IP65 HLT</v>
          </cell>
          <cell r="D3242" t="str">
            <v>шт.</v>
          </cell>
        </row>
        <row r="3242">
          <cell r="J3242">
            <v>4620105828918</v>
          </cell>
        </row>
        <row r="3243">
          <cell r="B3243" t="str">
            <v>085-12-015</v>
          </cell>
          <cell r="C3243" t="str">
            <v>Пульт кнопочный XAC-A281 2-кнопок IP65 HLT</v>
          </cell>
          <cell r="D3243" t="str">
            <v>шт.</v>
          </cell>
        </row>
        <row r="3243">
          <cell r="J3243">
            <v>4620105828925</v>
          </cell>
        </row>
        <row r="3244">
          <cell r="B3244" t="str">
            <v>Джойстик LA167</v>
          </cell>
        </row>
        <row r="3245">
          <cell r="B3245" t="str">
            <v>085-17-201</v>
          </cell>
          <cell r="C3245" t="str">
            <v>Джойстик LA167-PA12 2 полож. 2з с фиксацией черный HLT</v>
          </cell>
          <cell r="D3245" t="str">
            <v>шт.</v>
          </cell>
        </row>
        <row r="3245">
          <cell r="J3245">
            <v>4620105825948</v>
          </cell>
        </row>
        <row r="3246">
          <cell r="B3246" t="str">
            <v>085-17-202</v>
          </cell>
          <cell r="C3246" t="str">
            <v>Джойстик LA167-PA22 2 полож. 2з без фиксации черный HLT</v>
          </cell>
          <cell r="D3246" t="str">
            <v>шт.</v>
          </cell>
        </row>
        <row r="3246">
          <cell r="J3246">
            <v>4620105826082</v>
          </cell>
        </row>
        <row r="3247">
          <cell r="B3247" t="str">
            <v>085-17-203</v>
          </cell>
          <cell r="C3247" t="str">
            <v>Джойстик LA167-PA14 4 полож. 4з с фиксацией черный HLT</v>
          </cell>
          <cell r="D3247" t="str">
            <v>шт.</v>
          </cell>
        </row>
        <row r="3247">
          <cell r="J3247">
            <v>4620105826136</v>
          </cell>
        </row>
        <row r="3248">
          <cell r="B3248" t="str">
            <v>085-17-204</v>
          </cell>
          <cell r="C3248" t="str">
            <v>Джойстик LA167-PA24 4 полож. 4з без фиксации черный HLT</v>
          </cell>
          <cell r="D3248" t="str">
            <v>шт.</v>
          </cell>
        </row>
        <row r="3248">
          <cell r="J3248">
            <v>4620105826297</v>
          </cell>
        </row>
        <row r="3249">
          <cell r="B3249" t="str">
            <v>Концевой выключатель</v>
          </cell>
        </row>
        <row r="3250">
          <cell r="B3250" t="str">
            <v>085-23-400</v>
          </cell>
          <cell r="C3250" t="str">
            <v>Концевой выключатель TZ-8104 c поворотным роликом IP65 HLT</v>
          </cell>
          <cell r="D3250" t="str">
            <v>шт.</v>
          </cell>
        </row>
        <row r="3250">
          <cell r="J3250">
            <v>4620105822077</v>
          </cell>
        </row>
        <row r="3251">
          <cell r="B3251" t="str">
            <v>085-23-401</v>
          </cell>
          <cell r="C3251" t="str">
            <v>Концевой выключатель TZ-8108 с регулируемой роликовой поворотной штангой IP65 HLT</v>
          </cell>
          <cell r="D3251" t="str">
            <v>шт.</v>
          </cell>
        </row>
        <row r="3251">
          <cell r="J3251">
            <v>4620105822084</v>
          </cell>
        </row>
        <row r="3252">
          <cell r="B3252" t="str">
            <v>085-23-402</v>
          </cell>
          <cell r="C3252" t="str">
            <v>Концевой выключатель TZ-8111 с плунжером прямого давления IP65 HLT</v>
          </cell>
          <cell r="D3252" t="str">
            <v>шт.</v>
          </cell>
        </row>
        <row r="3252">
          <cell r="J3252">
            <v>4620105822091</v>
          </cell>
        </row>
        <row r="3253">
          <cell r="B3253" t="str">
            <v>085-23-403</v>
          </cell>
          <cell r="C3253" t="str">
            <v>Концевой выключатель TZ-8112 с горизонтальным плунжером прямого давления IP65 HLT</v>
          </cell>
          <cell r="D3253" t="str">
            <v>шт.</v>
          </cell>
        </row>
        <row r="3253">
          <cell r="J3253">
            <v>4620105822107</v>
          </cell>
        </row>
        <row r="3254">
          <cell r="B3254" t="str">
            <v>085-23-404</v>
          </cell>
          <cell r="C3254" t="str">
            <v>Концевой выключатель TZ-8107 с регулируемой поворотной штангой IP65 HLT</v>
          </cell>
          <cell r="D3254" t="str">
            <v>шт.</v>
          </cell>
        </row>
        <row r="3254">
          <cell r="J3254">
            <v>4620105822114</v>
          </cell>
        </row>
        <row r="3255">
          <cell r="B3255" t="str">
            <v>085-23-405</v>
          </cell>
          <cell r="C3255" t="str">
            <v>Концевой выключатель TZ-8166 универсального типа IP65 HLT</v>
          </cell>
          <cell r="D3255" t="str">
            <v>шт.</v>
          </cell>
        </row>
        <row r="3255">
          <cell r="J3255">
            <v>4620105822121</v>
          </cell>
        </row>
        <row r="3256">
          <cell r="B3256" t="str">
            <v>085-23-406</v>
          </cell>
          <cell r="C3256" t="str">
            <v>Концевой выключатель TZ-8167 с пружинный стержень IP65 HLT</v>
          </cell>
          <cell r="D3256" t="str">
            <v>шт.</v>
          </cell>
        </row>
        <row r="3256">
          <cell r="J3256">
            <v>4620105822138</v>
          </cell>
        </row>
        <row r="3257">
          <cell r="B3257" t="str">
            <v>085-23-407</v>
          </cell>
          <cell r="C3257" t="str">
            <v>Концевой выключатель TZ-8168 с пружинный стержень IP65 HLT</v>
          </cell>
          <cell r="D3257" t="str">
            <v>шт.</v>
          </cell>
        </row>
        <row r="3257">
          <cell r="J3257">
            <v>4620105822145</v>
          </cell>
        </row>
        <row r="3258">
          <cell r="B3258" t="str">
            <v>085-23-408</v>
          </cell>
          <cell r="C3258" t="str">
            <v>Концевой выключатель TZ-8169 универсального типа IP65 HLT</v>
          </cell>
          <cell r="D3258" t="str">
            <v>шт.</v>
          </cell>
        </row>
        <row r="3258">
          <cell r="J3258">
            <v>4620105822152</v>
          </cell>
        </row>
        <row r="3259">
          <cell r="B3259" t="str">
            <v>Выключатели кнопочные с блокировкой</v>
          </cell>
        </row>
        <row r="3260">
          <cell r="B3260" t="str">
            <v>085-23-001</v>
          </cell>
          <cell r="C3260" t="str">
            <v>Выключатель кнопочный с блокировкой CBSN-310 10А 3P IP40 HLT</v>
          </cell>
          <cell r="D3260" t="str">
            <v>шт.</v>
          </cell>
        </row>
        <row r="3260">
          <cell r="J3260">
            <v>4620105822268</v>
          </cell>
        </row>
        <row r="3261">
          <cell r="B3261" t="str">
            <v>085-23-002</v>
          </cell>
          <cell r="C3261" t="str">
            <v>Выключатель кнопочный с блокировкой CBSN-315 10А 3P IP40  HLT</v>
          </cell>
          <cell r="D3261" t="str">
            <v>шт.</v>
          </cell>
        </row>
        <row r="3261">
          <cell r="J3261">
            <v>4620105822275</v>
          </cell>
        </row>
        <row r="3262">
          <cell r="B3262" t="str">
            <v>085-23-003</v>
          </cell>
          <cell r="C3262" t="str">
            <v>Выключатель кнопочный с блокировкой CBSN-330 16А 3P IP40  HLT</v>
          </cell>
          <cell r="D3262" t="str">
            <v>шт.</v>
          </cell>
        </row>
        <row r="3262">
          <cell r="J3262">
            <v>4620105822282</v>
          </cell>
        </row>
        <row r="3263">
          <cell r="B3263" t="str">
            <v>Переключатель кулачковый ПК</v>
          </cell>
        </row>
        <row r="3264">
          <cell r="B3264" t="str">
            <v>085-21-001</v>
          </cell>
          <cell r="C3264" t="str">
            <v>Переключатель кулачковый ПК-1-101 10А 1P "0-1-2-3" IP20 HLT</v>
          </cell>
          <cell r="D3264" t="str">
            <v>шт.</v>
          </cell>
          <cell r="E3264">
            <v>1</v>
          </cell>
          <cell r="F3264">
            <v>100</v>
          </cell>
          <cell r="G3264">
            <v>0.12</v>
          </cell>
          <cell r="H3264">
            <v>12</v>
          </cell>
        </row>
        <row r="3264">
          <cell r="J3264">
            <v>4650358701218</v>
          </cell>
        </row>
        <row r="3265">
          <cell r="B3265" t="str">
            <v>085-21-002</v>
          </cell>
          <cell r="C3265" t="str">
            <v>Переключатель кулачковый ПК-1-101 25А 1P "0-1-2-3" IP20 HLT</v>
          </cell>
          <cell r="D3265" t="str">
            <v>шт.</v>
          </cell>
          <cell r="E3265">
            <v>1</v>
          </cell>
          <cell r="F3265">
            <v>100</v>
          </cell>
          <cell r="G3265">
            <v>0.13</v>
          </cell>
          <cell r="H3265">
            <v>13</v>
          </cell>
        </row>
        <row r="3265">
          <cell r="J3265">
            <v>4650358701270</v>
          </cell>
        </row>
        <row r="3266">
          <cell r="B3266" t="str">
            <v>085-21-003</v>
          </cell>
          <cell r="C3266" t="str">
            <v>Переключатель кулачковый ПК-1-101 32А 1P "0-1-2-3" IP20 HLT</v>
          </cell>
          <cell r="D3266" t="str">
            <v>шт.</v>
          </cell>
          <cell r="E3266">
            <v>1</v>
          </cell>
          <cell r="F3266">
            <v>48</v>
          </cell>
          <cell r="G3266">
            <v>0.25</v>
          </cell>
          <cell r="H3266">
            <v>18</v>
          </cell>
        </row>
        <row r="3266">
          <cell r="J3266">
            <v>4650358701294</v>
          </cell>
        </row>
        <row r="3267">
          <cell r="B3267" t="str">
            <v>085-21-004</v>
          </cell>
          <cell r="C3267" t="str">
            <v>Переключатель кулачковый ПК-1-102 10А 2P "0-1-2-3" IP20 HLT</v>
          </cell>
          <cell r="D3267" t="str">
            <v>шт.</v>
          </cell>
          <cell r="E3267">
            <v>1</v>
          </cell>
          <cell r="F3267">
            <v>100</v>
          </cell>
          <cell r="G3267">
            <v>0.13</v>
          </cell>
          <cell r="H3267">
            <v>13</v>
          </cell>
        </row>
        <row r="3267">
          <cell r="J3267">
            <v>4650358701300</v>
          </cell>
        </row>
        <row r="3268">
          <cell r="B3268" t="str">
            <v>085-21-005</v>
          </cell>
          <cell r="C3268" t="str">
            <v>Переключатель кулачковый ПК-1-102 25А 2P "0-1-2-3" IP20 HLT</v>
          </cell>
          <cell r="D3268" t="str">
            <v>шт.</v>
          </cell>
          <cell r="E3268">
            <v>1</v>
          </cell>
          <cell r="F3268">
            <v>100</v>
          </cell>
          <cell r="G3268">
            <v>0.13</v>
          </cell>
          <cell r="H3268">
            <v>13</v>
          </cell>
        </row>
        <row r="3268">
          <cell r="J3268">
            <v>4650358701317</v>
          </cell>
        </row>
        <row r="3269">
          <cell r="B3269" t="str">
            <v>085-21-006</v>
          </cell>
          <cell r="C3269" t="str">
            <v>Переключатель кулачковый ПК-1-102 32А 2P "0-1-2-3" IP20 HLT</v>
          </cell>
          <cell r="D3269" t="str">
            <v>шт.</v>
          </cell>
          <cell r="E3269">
            <v>1</v>
          </cell>
          <cell r="F3269">
            <v>48</v>
          </cell>
          <cell r="G3269">
            <v>0.23</v>
          </cell>
          <cell r="H3269">
            <v>15</v>
          </cell>
        </row>
        <row r="3269">
          <cell r="J3269">
            <v>4650358701324</v>
          </cell>
        </row>
        <row r="3270">
          <cell r="B3270" t="str">
            <v>085-21-007</v>
          </cell>
          <cell r="C3270" t="str">
            <v>Переключатель кулачковый ПК-1-103 10А 3P "0-1-2-3" IP20 HLT</v>
          </cell>
          <cell r="D3270" t="str">
            <v>шт.</v>
          </cell>
          <cell r="E3270">
            <v>1</v>
          </cell>
          <cell r="F3270">
            <v>100</v>
          </cell>
          <cell r="G3270">
            <v>0.17</v>
          </cell>
          <cell r="H3270">
            <v>17</v>
          </cell>
        </row>
        <row r="3270">
          <cell r="J3270">
            <v>4650358701331</v>
          </cell>
        </row>
        <row r="3271">
          <cell r="B3271" t="str">
            <v>085-21-008</v>
          </cell>
          <cell r="C3271" t="str">
            <v>Переключатель кулачковый ПК-1-103 25А 3P "0-1-2-3" IP20 HLT</v>
          </cell>
          <cell r="D3271" t="str">
            <v>шт.</v>
          </cell>
          <cell r="E3271">
            <v>1</v>
          </cell>
          <cell r="F3271">
            <v>48</v>
          </cell>
          <cell r="G3271">
            <v>0.22</v>
          </cell>
          <cell r="H3271">
            <v>22</v>
          </cell>
        </row>
        <row r="3271">
          <cell r="J3271">
            <v>4650358701348</v>
          </cell>
        </row>
        <row r="3272">
          <cell r="B3272" t="str">
            <v>085-21-009</v>
          </cell>
          <cell r="C3272" t="str">
            <v>Переключатель кулачковый ПК-1-103 32А 3P "0-1-2-3" IP20 HLT</v>
          </cell>
          <cell r="D3272" t="str">
            <v>шт.</v>
          </cell>
          <cell r="E3272">
            <v>1</v>
          </cell>
          <cell r="F3272">
            <v>48</v>
          </cell>
          <cell r="G3272">
            <v>0.39</v>
          </cell>
          <cell r="H3272">
            <v>19</v>
          </cell>
        </row>
        <row r="3272">
          <cell r="J3272">
            <v>4650358701355</v>
          </cell>
        </row>
        <row r="3273">
          <cell r="B3273" t="str">
            <v>085-21-010</v>
          </cell>
          <cell r="C3273" t="str">
            <v>Переключатель кулачковый ПК-1-101 10А 1P "0-1-2-3" IP65 HLT</v>
          </cell>
          <cell r="D3273" t="str">
            <v>шт.</v>
          </cell>
          <cell r="E3273">
            <v>1</v>
          </cell>
          <cell r="F3273">
            <v>100</v>
          </cell>
          <cell r="G3273">
            <v>0.14</v>
          </cell>
          <cell r="H3273">
            <v>14</v>
          </cell>
        </row>
        <row r="3273">
          <cell r="J3273">
            <v>4650358701362</v>
          </cell>
        </row>
        <row r="3274">
          <cell r="B3274" t="str">
            <v>085-21-011</v>
          </cell>
          <cell r="C3274" t="str">
            <v>Переключатель кулачковый ПК-1-101 25А 1P "0-1-2-3" IP65 HLT</v>
          </cell>
          <cell r="D3274" t="str">
            <v>шт.</v>
          </cell>
          <cell r="E3274">
            <v>1</v>
          </cell>
          <cell r="F3274">
            <v>100</v>
          </cell>
          <cell r="G3274">
            <v>0.14</v>
          </cell>
          <cell r="H3274">
            <v>14</v>
          </cell>
        </row>
        <row r="3274">
          <cell r="J3274">
            <v>4650358701379</v>
          </cell>
        </row>
        <row r="3275">
          <cell r="B3275" t="str">
            <v>085-21-012</v>
          </cell>
          <cell r="C3275" t="str">
            <v>Переключатель кулачковый ПК-1-101 32А 1P "0-1-2-3" IP65 HLT</v>
          </cell>
          <cell r="D3275" t="str">
            <v>шт.</v>
          </cell>
          <cell r="E3275">
            <v>1</v>
          </cell>
          <cell r="F3275">
            <v>48</v>
          </cell>
          <cell r="G3275">
            <v>0.26</v>
          </cell>
          <cell r="H3275">
            <v>19</v>
          </cell>
        </row>
        <row r="3275">
          <cell r="J3275">
            <v>4650358701386</v>
          </cell>
        </row>
        <row r="3276">
          <cell r="B3276" t="str">
            <v>085-21-013</v>
          </cell>
          <cell r="C3276" t="str">
            <v>Переключатель кулачковый ПК-1-102 10А 2P "0-1-2-3" IP65 HLT</v>
          </cell>
          <cell r="D3276" t="str">
            <v>шт.</v>
          </cell>
          <cell r="E3276">
            <v>1</v>
          </cell>
          <cell r="F3276">
            <v>100</v>
          </cell>
          <cell r="G3276">
            <v>0.17</v>
          </cell>
          <cell r="H3276">
            <v>17</v>
          </cell>
        </row>
        <row r="3276">
          <cell r="J3276">
            <v>4650358701393</v>
          </cell>
        </row>
        <row r="3277">
          <cell r="B3277" t="str">
            <v>085-21-014</v>
          </cell>
          <cell r="C3277" t="str">
            <v>Переключатель кулачковый ПК-1-102 25А 2P "0-1-2-3" IP65 HLT</v>
          </cell>
          <cell r="D3277" t="str">
            <v>шт.</v>
          </cell>
          <cell r="E3277">
            <v>1</v>
          </cell>
          <cell r="F3277">
            <v>100</v>
          </cell>
          <cell r="G3277">
            <v>0.14</v>
          </cell>
          <cell r="H3277">
            <v>14</v>
          </cell>
        </row>
        <row r="3277">
          <cell r="J3277">
            <v>4650358701409</v>
          </cell>
        </row>
        <row r="3278">
          <cell r="B3278" t="str">
            <v>085-21-015</v>
          </cell>
          <cell r="C3278" t="str">
            <v>Переключатель кулачковый ПК-1-102 32А 2P "0-1-2-3" IP65 HLT</v>
          </cell>
          <cell r="D3278" t="str">
            <v>шт.</v>
          </cell>
          <cell r="E3278">
            <v>1</v>
          </cell>
          <cell r="F3278">
            <v>48</v>
          </cell>
          <cell r="G3278">
            <v>0.25</v>
          </cell>
          <cell r="H3278">
            <v>16</v>
          </cell>
        </row>
        <row r="3278">
          <cell r="J3278">
            <v>4650358701416</v>
          </cell>
        </row>
        <row r="3279">
          <cell r="B3279" t="str">
            <v>085-21-016</v>
          </cell>
          <cell r="C3279" t="str">
            <v>Переключатель кулачковый ПК-1-103 10А 3P "0-1-2-3" IP65 HLT</v>
          </cell>
          <cell r="D3279" t="str">
            <v>шт.</v>
          </cell>
          <cell r="E3279">
            <v>1</v>
          </cell>
          <cell r="F3279">
            <v>100</v>
          </cell>
          <cell r="G3279">
            <v>0.18</v>
          </cell>
          <cell r="H3279">
            <v>18</v>
          </cell>
        </row>
        <row r="3279">
          <cell r="J3279">
            <v>4650358701423</v>
          </cell>
        </row>
        <row r="3280">
          <cell r="B3280" t="str">
            <v>085-21-017</v>
          </cell>
          <cell r="C3280" t="str">
            <v>Переключатель кулачковый ПК-1-103 25А 3P "0-1-2-3" IP65 HLT</v>
          </cell>
          <cell r="D3280" t="str">
            <v>шт.</v>
          </cell>
          <cell r="E3280">
            <v>1</v>
          </cell>
          <cell r="F3280">
            <v>48</v>
          </cell>
          <cell r="G3280">
            <v>0.23</v>
          </cell>
          <cell r="H3280">
            <v>23</v>
          </cell>
        </row>
        <row r="3280">
          <cell r="J3280">
            <v>4650358701430</v>
          </cell>
        </row>
        <row r="3281">
          <cell r="B3281" t="str">
            <v>085-21-018</v>
          </cell>
          <cell r="C3281" t="str">
            <v>Переключатель кулачковый ПК-1-103 32А 3P "0-1-2-3" IP65 HLT</v>
          </cell>
          <cell r="D3281" t="str">
            <v>шт.</v>
          </cell>
          <cell r="E3281">
            <v>1</v>
          </cell>
          <cell r="F3281">
            <v>48</v>
          </cell>
          <cell r="G3281">
            <v>0.41</v>
          </cell>
          <cell r="H3281">
            <v>20</v>
          </cell>
        </row>
        <row r="3281">
          <cell r="J3281">
            <v>4650358701447</v>
          </cell>
        </row>
        <row r="3282">
          <cell r="B3282" t="str">
            <v>085-21-019</v>
          </cell>
          <cell r="C3282" t="str">
            <v>Переключатель кулачковый ПК-1-11 10А 1P "0-1" IP20 HLT</v>
          </cell>
          <cell r="D3282" t="str">
            <v>шт.</v>
          </cell>
          <cell r="E3282">
            <v>1</v>
          </cell>
          <cell r="F3282">
            <v>100</v>
          </cell>
          <cell r="G3282">
            <v>0.11</v>
          </cell>
          <cell r="H3282">
            <v>11</v>
          </cell>
        </row>
        <row r="3282">
          <cell r="J3282">
            <v>4650358701454</v>
          </cell>
        </row>
        <row r="3283">
          <cell r="B3283" t="str">
            <v>085-21-020</v>
          </cell>
          <cell r="C3283" t="str">
            <v>Переключатель кулачковый ПК-1-11 25А 1P "0-1" IP20 HLT</v>
          </cell>
          <cell r="D3283" t="str">
            <v>шт.</v>
          </cell>
          <cell r="E3283">
            <v>1</v>
          </cell>
          <cell r="F3283">
            <v>100</v>
          </cell>
          <cell r="G3283">
            <v>0.12</v>
          </cell>
          <cell r="H3283">
            <v>12</v>
          </cell>
        </row>
        <row r="3283">
          <cell r="J3283">
            <v>4650358701461</v>
          </cell>
        </row>
        <row r="3284">
          <cell r="B3284" t="str">
            <v>085-21-021</v>
          </cell>
          <cell r="C3284" t="str">
            <v>Переключатель кулачковый ПК-1-12 10А 2P "0-1" IP20 HLT</v>
          </cell>
          <cell r="D3284" t="str">
            <v>шт.</v>
          </cell>
          <cell r="E3284">
            <v>1</v>
          </cell>
          <cell r="F3284">
            <v>100</v>
          </cell>
          <cell r="G3284">
            <v>0.11</v>
          </cell>
          <cell r="H3284">
            <v>10</v>
          </cell>
        </row>
        <row r="3284">
          <cell r="J3284">
            <v>4650358701478</v>
          </cell>
        </row>
        <row r="3285">
          <cell r="B3285" t="str">
            <v>085-21-022</v>
          </cell>
          <cell r="C3285" t="str">
            <v>Переключатель кулачковый ПК-1-12 25А 2P "0-1" IP20 HLT</v>
          </cell>
          <cell r="D3285" t="str">
            <v>шт.</v>
          </cell>
          <cell r="E3285">
            <v>1</v>
          </cell>
          <cell r="F3285">
            <v>100</v>
          </cell>
          <cell r="G3285">
            <v>0.13</v>
          </cell>
          <cell r="H3285">
            <v>13</v>
          </cell>
        </row>
        <row r="3285">
          <cell r="J3285">
            <v>4650358701485</v>
          </cell>
        </row>
        <row r="3286">
          <cell r="B3286" t="str">
            <v>085-21-023</v>
          </cell>
          <cell r="C3286" t="str">
            <v>Переключатель кулачковый ПК-1-13 10А 3P "0-1" IP20 HLT</v>
          </cell>
          <cell r="D3286" t="str">
            <v>шт.</v>
          </cell>
          <cell r="E3286">
            <v>1</v>
          </cell>
          <cell r="F3286">
            <v>100</v>
          </cell>
          <cell r="G3286">
            <v>0.13</v>
          </cell>
          <cell r="H3286">
            <v>13</v>
          </cell>
        </row>
        <row r="3286">
          <cell r="J3286">
            <v>4650358701492</v>
          </cell>
        </row>
        <row r="3287">
          <cell r="B3287" t="str">
            <v>085-21-024</v>
          </cell>
          <cell r="C3287" t="str">
            <v>Переключатель кулачковый ПК-1-13 25А 3P "0-1" IP20 HLT</v>
          </cell>
          <cell r="D3287" t="str">
            <v>шт.</v>
          </cell>
          <cell r="E3287">
            <v>1</v>
          </cell>
          <cell r="F3287">
            <v>100</v>
          </cell>
          <cell r="G3287">
            <v>0.13</v>
          </cell>
          <cell r="H3287">
            <v>13</v>
          </cell>
        </row>
        <row r="3287">
          <cell r="J3287">
            <v>4650358701508</v>
          </cell>
        </row>
        <row r="3288">
          <cell r="B3288" t="str">
            <v>085-21-025</v>
          </cell>
          <cell r="C3288" t="str">
            <v>Переключатель кулачковый ПК-1-13 32А 3P "0-1" IP20 HLT</v>
          </cell>
          <cell r="D3288" t="str">
            <v>шт.</v>
          </cell>
          <cell r="E3288">
            <v>1</v>
          </cell>
          <cell r="F3288">
            <v>48</v>
          </cell>
          <cell r="G3288">
            <v>0.13</v>
          </cell>
          <cell r="H3288">
            <v>13</v>
          </cell>
        </row>
        <row r="3288">
          <cell r="J3288">
            <v>4650358701515</v>
          </cell>
        </row>
        <row r="3289">
          <cell r="B3289" t="str">
            <v>085-21-026</v>
          </cell>
          <cell r="C3289" t="str">
            <v>Переключатель кулачковый ПК-1-13 63А 3P "0-1" IP20 HLT</v>
          </cell>
          <cell r="D3289" t="str">
            <v>шт.</v>
          </cell>
          <cell r="E3289">
            <v>1</v>
          </cell>
          <cell r="F3289">
            <v>30</v>
          </cell>
          <cell r="G3289">
            <v>0.14</v>
          </cell>
          <cell r="H3289">
            <v>14</v>
          </cell>
        </row>
        <row r="3289">
          <cell r="J3289">
            <v>4650358701522</v>
          </cell>
        </row>
        <row r="3290">
          <cell r="B3290" t="str">
            <v>085-21-027</v>
          </cell>
          <cell r="C3290" t="str">
            <v>Переключатель кулачковый ПК-1-14 10А 4P "0-1" IP20 HLT</v>
          </cell>
          <cell r="D3290" t="str">
            <v>шт.</v>
          </cell>
          <cell r="E3290">
            <v>1</v>
          </cell>
          <cell r="F3290">
            <v>100</v>
          </cell>
          <cell r="G3290">
            <v>0.27</v>
          </cell>
          <cell r="H3290">
            <v>20</v>
          </cell>
        </row>
        <row r="3290">
          <cell r="J3290">
            <v>4650358701539</v>
          </cell>
        </row>
        <row r="3291">
          <cell r="B3291" t="str">
            <v>085-21-028</v>
          </cell>
          <cell r="C3291" t="str">
            <v>Переключатель кулачковый ПК-1-14 25А 4P "0-1" IP20 HLT</v>
          </cell>
          <cell r="D3291" t="str">
            <v>шт.</v>
          </cell>
          <cell r="E3291">
            <v>1</v>
          </cell>
          <cell r="F3291">
            <v>100</v>
          </cell>
          <cell r="G3291">
            <v>0.42</v>
          </cell>
          <cell r="H3291">
            <v>27</v>
          </cell>
        </row>
        <row r="3291">
          <cell r="J3291">
            <v>4650358701546</v>
          </cell>
        </row>
        <row r="3292">
          <cell r="B3292" t="str">
            <v>085-21-029</v>
          </cell>
          <cell r="C3292" t="str">
            <v>Переключатель кулачковый ПК-1-21 10А 1P "1-0-2" IP20 HLT</v>
          </cell>
          <cell r="D3292" t="str">
            <v>шт.</v>
          </cell>
          <cell r="E3292">
            <v>1</v>
          </cell>
          <cell r="F3292">
            <v>100</v>
          </cell>
          <cell r="G3292">
            <v>0.13</v>
          </cell>
          <cell r="H3292">
            <v>13</v>
          </cell>
        </row>
        <row r="3292">
          <cell r="J3292">
            <v>4650358701553</v>
          </cell>
        </row>
        <row r="3293">
          <cell r="B3293" t="str">
            <v>085-21-030</v>
          </cell>
          <cell r="C3293" t="str">
            <v>Переключатель кулачковый ПК-1-21 25А 1P "1-0-2" IP20 HLT</v>
          </cell>
          <cell r="D3293" t="str">
            <v>шт.</v>
          </cell>
          <cell r="E3293">
            <v>1</v>
          </cell>
          <cell r="F3293">
            <v>100</v>
          </cell>
          <cell r="G3293">
            <v>0.15</v>
          </cell>
          <cell r="H3293">
            <v>15</v>
          </cell>
        </row>
        <row r="3293">
          <cell r="J3293">
            <v>4650358701577</v>
          </cell>
        </row>
        <row r="3294">
          <cell r="B3294" t="str">
            <v>085-21-031</v>
          </cell>
          <cell r="C3294" t="str">
            <v>Переключатель кулачковый ПК-1-22 10А 2P "1-0-2" IP20 HLT</v>
          </cell>
          <cell r="D3294" t="str">
            <v>шт.</v>
          </cell>
          <cell r="E3294">
            <v>1</v>
          </cell>
          <cell r="F3294">
            <v>100</v>
          </cell>
          <cell r="G3294">
            <v>0.11</v>
          </cell>
          <cell r="H3294">
            <v>11</v>
          </cell>
        </row>
        <row r="3294">
          <cell r="J3294">
            <v>4650358701591</v>
          </cell>
        </row>
        <row r="3295">
          <cell r="B3295" t="str">
            <v>085-21-032</v>
          </cell>
          <cell r="C3295" t="str">
            <v>Переключатель кулачковый ПК-1-22 25А 2P "1-0-2" IP20 HLT</v>
          </cell>
          <cell r="D3295" t="str">
            <v>шт.</v>
          </cell>
          <cell r="E3295">
            <v>1</v>
          </cell>
          <cell r="F3295">
            <v>100</v>
          </cell>
          <cell r="G3295">
            <v>0.12</v>
          </cell>
          <cell r="H3295">
            <v>12</v>
          </cell>
        </row>
        <row r="3295">
          <cell r="J3295">
            <v>4650358701607</v>
          </cell>
        </row>
        <row r="3296">
          <cell r="B3296" t="str">
            <v>085-21-033</v>
          </cell>
          <cell r="C3296" t="str">
            <v>Переключатель кулачковый ПК-1-23 10А 3P "1-0-2" IP20 HLT</v>
          </cell>
          <cell r="D3296" t="str">
            <v>шт.</v>
          </cell>
          <cell r="E3296">
            <v>1</v>
          </cell>
          <cell r="F3296">
            <v>100</v>
          </cell>
          <cell r="G3296">
            <v>0.13</v>
          </cell>
          <cell r="H3296">
            <v>13</v>
          </cell>
        </row>
        <row r="3296">
          <cell r="J3296">
            <v>4650358701614</v>
          </cell>
        </row>
        <row r="3297">
          <cell r="B3297" t="str">
            <v>085-21-034</v>
          </cell>
          <cell r="C3297" t="str">
            <v>Переключатель кулачковый ПК-1-23 25А 3P "1-0-2" IP20 HLT</v>
          </cell>
          <cell r="D3297" t="str">
            <v>шт.</v>
          </cell>
          <cell r="E3297">
            <v>1</v>
          </cell>
          <cell r="F3297">
            <v>100</v>
          </cell>
          <cell r="G3297">
            <v>0.13</v>
          </cell>
          <cell r="H3297">
            <v>13</v>
          </cell>
        </row>
        <row r="3297">
          <cell r="J3297">
            <v>4650358701621</v>
          </cell>
        </row>
        <row r="3298">
          <cell r="B3298" t="str">
            <v>085-21-035</v>
          </cell>
          <cell r="C3298" t="str">
            <v>Переключатель кулачковый ПК-1-23 32А 3P "1-0-2" IP20 HLT</v>
          </cell>
          <cell r="D3298" t="str">
            <v>шт.</v>
          </cell>
          <cell r="E3298">
            <v>1</v>
          </cell>
          <cell r="F3298">
            <v>48</v>
          </cell>
          <cell r="G3298">
            <v>0.17</v>
          </cell>
          <cell r="H3298">
            <v>17</v>
          </cell>
        </row>
        <row r="3298">
          <cell r="J3298">
            <v>4650358701638</v>
          </cell>
        </row>
        <row r="3299">
          <cell r="B3299" t="str">
            <v>085-21-036</v>
          </cell>
          <cell r="C3299" t="str">
            <v>Переключатель кулачковый ПК-1-23 63А 3P "1-0-2" IP20 HLT</v>
          </cell>
          <cell r="D3299" t="str">
            <v>шт.</v>
          </cell>
          <cell r="E3299">
            <v>1</v>
          </cell>
          <cell r="F3299">
            <v>30</v>
          </cell>
          <cell r="G3299">
            <v>0.15</v>
          </cell>
          <cell r="H3299">
            <v>15</v>
          </cell>
        </row>
        <row r="3299">
          <cell r="J3299">
            <v>4650358701645</v>
          </cell>
        </row>
        <row r="3300">
          <cell r="B3300" t="str">
            <v>085-21-037</v>
          </cell>
          <cell r="C3300" t="str">
            <v>Переключатель кулачковый ПК-1-24 10А 4P "1-0-2" IP20 HLT</v>
          </cell>
          <cell r="D3300" t="str">
            <v>шт.</v>
          </cell>
          <cell r="E3300">
            <v>1</v>
          </cell>
          <cell r="F3300">
            <v>100</v>
          </cell>
          <cell r="G3300">
            <v>0.32</v>
          </cell>
          <cell r="H3300">
            <v>21</v>
          </cell>
        </row>
        <row r="3300">
          <cell r="J3300">
            <v>4650358701560</v>
          </cell>
        </row>
        <row r="3301">
          <cell r="B3301" t="str">
            <v>085-21-038</v>
          </cell>
          <cell r="C3301" t="str">
            <v>Переключатель кулачковый ПК-1-24 25А 4P "1-0-2" IP20 HLT</v>
          </cell>
          <cell r="D3301" t="str">
            <v>шт.</v>
          </cell>
          <cell r="E3301">
            <v>1</v>
          </cell>
          <cell r="F3301">
            <v>100</v>
          </cell>
          <cell r="G3301">
            <v>0.62</v>
          </cell>
          <cell r="H3301">
            <v>30</v>
          </cell>
        </row>
        <row r="3301">
          <cell r="J3301">
            <v>4650358701584</v>
          </cell>
        </row>
        <row r="3302">
          <cell r="B3302" t="str">
            <v>085-21-039</v>
          </cell>
          <cell r="C3302" t="str">
            <v>Переключатель кулачковый ПК-1-31 10А 1P "1-2" IP20 HLT</v>
          </cell>
          <cell r="D3302" t="str">
            <v>шт.</v>
          </cell>
          <cell r="E3302">
            <v>1</v>
          </cell>
          <cell r="F3302">
            <v>100</v>
          </cell>
          <cell r="G3302">
            <v>0.17</v>
          </cell>
          <cell r="H3302">
            <v>17</v>
          </cell>
        </row>
        <row r="3302">
          <cell r="J3302">
            <v>4650358701652</v>
          </cell>
        </row>
        <row r="3303">
          <cell r="B3303" t="str">
            <v>085-21-040</v>
          </cell>
          <cell r="C3303" t="str">
            <v>Переключатель кулачковый ПК-1-31 25А 1P "1-2" IP20 HLT</v>
          </cell>
          <cell r="D3303" t="str">
            <v>шт.</v>
          </cell>
          <cell r="E3303">
            <v>1</v>
          </cell>
          <cell r="F3303">
            <v>100</v>
          </cell>
          <cell r="G3303">
            <v>0.2</v>
          </cell>
          <cell r="H3303">
            <v>20</v>
          </cell>
        </row>
        <row r="3303">
          <cell r="J3303">
            <v>4650358701669</v>
          </cell>
        </row>
        <row r="3304">
          <cell r="B3304" t="str">
            <v>085-21-041</v>
          </cell>
          <cell r="C3304" t="str">
            <v>Переключатель кулачковый ПК-1-41 10А 1P "1-0-2" IP20 HLT</v>
          </cell>
          <cell r="D3304" t="str">
            <v>шт.</v>
          </cell>
          <cell r="E3304">
            <v>1</v>
          </cell>
          <cell r="F3304">
            <v>100</v>
          </cell>
          <cell r="G3304">
            <v>0.13</v>
          </cell>
          <cell r="H3304">
            <v>13</v>
          </cell>
        </row>
        <row r="3304">
          <cell r="J3304">
            <v>4650358701676</v>
          </cell>
        </row>
        <row r="3305">
          <cell r="B3305" t="str">
            <v>085-21-042</v>
          </cell>
          <cell r="C3305" t="str">
            <v>Переключатель кулачковый ПК-1-41 25А 1P "1-0-2" IP20 HLT</v>
          </cell>
          <cell r="D3305" t="str">
            <v>шт.</v>
          </cell>
          <cell r="E3305">
            <v>1</v>
          </cell>
          <cell r="F3305">
            <v>100</v>
          </cell>
          <cell r="G3305">
            <v>0.13</v>
          </cell>
          <cell r="H3305">
            <v>13</v>
          </cell>
        </row>
        <row r="3305">
          <cell r="J3305">
            <v>4650358701683</v>
          </cell>
        </row>
        <row r="3306">
          <cell r="B3306" t="str">
            <v>085-21-043</v>
          </cell>
          <cell r="C3306" t="str">
            <v>Переключатель кулачковый ПК-1-42 10А 2P "1-0-2" IP20 HLT</v>
          </cell>
          <cell r="D3306" t="str">
            <v>шт.</v>
          </cell>
          <cell r="E3306">
            <v>1</v>
          </cell>
          <cell r="F3306">
            <v>100</v>
          </cell>
          <cell r="G3306">
            <v>0.11</v>
          </cell>
          <cell r="H3306">
            <v>11</v>
          </cell>
        </row>
        <row r="3306">
          <cell r="J3306">
            <v>4650358701690</v>
          </cell>
        </row>
        <row r="3307">
          <cell r="B3307" t="str">
            <v>085-21-044</v>
          </cell>
          <cell r="C3307" t="str">
            <v>Переключатель кулачковый ПК-1-42 25А 2P "1-0-2" IP20 HLT</v>
          </cell>
          <cell r="D3307" t="str">
            <v>шт.</v>
          </cell>
          <cell r="E3307">
            <v>1</v>
          </cell>
          <cell r="F3307">
            <v>100</v>
          </cell>
          <cell r="G3307">
            <v>0.14</v>
          </cell>
          <cell r="H3307">
            <v>14</v>
          </cell>
        </row>
        <row r="3307">
          <cell r="J3307">
            <v>4650358701706</v>
          </cell>
        </row>
        <row r="3308">
          <cell r="B3308" t="str">
            <v>085-21-045</v>
          </cell>
          <cell r="C3308" t="str">
            <v>Переключатель кулачковый ПК-1-43 10А 3P "1-0-2" IP20 HLT</v>
          </cell>
          <cell r="D3308" t="str">
            <v>шт.</v>
          </cell>
          <cell r="E3308">
            <v>1</v>
          </cell>
          <cell r="F3308">
            <v>100</v>
          </cell>
          <cell r="G3308">
            <v>0.12</v>
          </cell>
          <cell r="H3308">
            <v>12</v>
          </cell>
        </row>
        <row r="3308">
          <cell r="J3308">
            <v>4650358701713</v>
          </cell>
        </row>
        <row r="3309">
          <cell r="B3309" t="str">
            <v>085-21-046</v>
          </cell>
          <cell r="C3309" t="str">
            <v>Переключатель кулачковый ПК-1-43 25А 3P "1-0-2" IP20 HLT</v>
          </cell>
          <cell r="D3309" t="str">
            <v>шт.</v>
          </cell>
          <cell r="E3309">
            <v>1</v>
          </cell>
          <cell r="F3309">
            <v>100</v>
          </cell>
          <cell r="G3309">
            <v>0.15</v>
          </cell>
          <cell r="H3309">
            <v>15</v>
          </cell>
        </row>
        <row r="3309">
          <cell r="J3309">
            <v>4650358701720</v>
          </cell>
        </row>
        <row r="3310">
          <cell r="B3310" t="str">
            <v>085-21-047</v>
          </cell>
          <cell r="C3310" t="str">
            <v>Переключатель кулачковый ПК-1-43 32А 3P "1-0-2" IP20 HLT</v>
          </cell>
          <cell r="D3310" t="str">
            <v>шт.</v>
          </cell>
          <cell r="E3310">
            <v>1</v>
          </cell>
          <cell r="F3310">
            <v>48</v>
          </cell>
          <cell r="G3310">
            <v>0.13</v>
          </cell>
          <cell r="H3310">
            <v>13</v>
          </cell>
        </row>
        <row r="3310">
          <cell r="J3310">
            <v>4650358701737</v>
          </cell>
        </row>
        <row r="3311">
          <cell r="B3311" t="str">
            <v>085-21-048</v>
          </cell>
          <cell r="C3311" t="str">
            <v>Переключатель кулачковый ПК-1-43 63А 3P "1-0-2" IP20 HLT</v>
          </cell>
          <cell r="D3311" t="str">
            <v>шт.</v>
          </cell>
          <cell r="E3311">
            <v>1</v>
          </cell>
          <cell r="F3311">
            <v>30</v>
          </cell>
          <cell r="G3311">
            <v>0.16</v>
          </cell>
          <cell r="H3311">
            <v>16</v>
          </cell>
        </row>
        <row r="3311">
          <cell r="J3311">
            <v>4650358701744</v>
          </cell>
        </row>
        <row r="3312">
          <cell r="B3312" t="str">
            <v>085-21-049</v>
          </cell>
          <cell r="C3312" t="str">
            <v>Переключатель кулачковый ПК-1-51 10А 1P "1-2" IP20 HLT</v>
          </cell>
          <cell r="D3312" t="str">
            <v>шт.</v>
          </cell>
          <cell r="E3312">
            <v>1</v>
          </cell>
          <cell r="F3312">
            <v>100</v>
          </cell>
          <cell r="G3312">
            <v>0.32</v>
          </cell>
          <cell r="H3312">
            <v>21</v>
          </cell>
        </row>
        <row r="3312">
          <cell r="J3312">
            <v>4650358701751</v>
          </cell>
        </row>
        <row r="3313">
          <cell r="B3313" t="str">
            <v>085-21-050</v>
          </cell>
          <cell r="C3313" t="str">
            <v>Переключатель кулачковый ПК-1-51 25А 1P "1-2" IP20 HLT</v>
          </cell>
          <cell r="D3313" t="str">
            <v>шт.</v>
          </cell>
          <cell r="E3313">
            <v>1</v>
          </cell>
          <cell r="F3313">
            <v>100</v>
          </cell>
          <cell r="G3313">
            <v>0.62</v>
          </cell>
          <cell r="H3313">
            <v>30</v>
          </cell>
        </row>
        <row r="3313">
          <cell r="J3313">
            <v>4650358701768</v>
          </cell>
        </row>
        <row r="3314">
          <cell r="B3314" t="str">
            <v>085-21-051</v>
          </cell>
          <cell r="C3314" t="str">
            <v>Переключатель кулачковый ПК-1-52 10А 2P "1-2" IP20 HLT</v>
          </cell>
          <cell r="D3314" t="str">
            <v>шт.</v>
          </cell>
          <cell r="E3314">
            <v>1</v>
          </cell>
          <cell r="F3314">
            <v>100</v>
          </cell>
          <cell r="G3314">
            <v>0.11</v>
          </cell>
          <cell r="H3314">
            <v>11</v>
          </cell>
        </row>
        <row r="3314">
          <cell r="J3314">
            <v>4650358701775</v>
          </cell>
        </row>
        <row r="3315">
          <cell r="B3315" t="str">
            <v>085-21-052</v>
          </cell>
          <cell r="C3315" t="str">
            <v>Переключатель кулачковый ПК-1-52 25А 2P "1-2" IP20 HLT</v>
          </cell>
          <cell r="D3315" t="str">
            <v>шт.</v>
          </cell>
          <cell r="E3315">
            <v>1</v>
          </cell>
          <cell r="F3315">
            <v>100</v>
          </cell>
          <cell r="G3315">
            <v>0.11</v>
          </cell>
          <cell r="H3315">
            <v>11</v>
          </cell>
        </row>
        <row r="3315">
          <cell r="J3315">
            <v>4650358701782</v>
          </cell>
        </row>
        <row r="3316">
          <cell r="B3316" t="str">
            <v>085-21-053</v>
          </cell>
          <cell r="C3316" t="str">
            <v>Переключатель кулачковый ПК-1-53 10А 3P "1-2" IP20 HLT</v>
          </cell>
          <cell r="D3316" t="str">
            <v>шт.</v>
          </cell>
          <cell r="E3316">
            <v>1</v>
          </cell>
          <cell r="F3316">
            <v>100</v>
          </cell>
          <cell r="G3316">
            <v>0.15</v>
          </cell>
          <cell r="H3316">
            <v>15</v>
          </cell>
        </row>
        <row r="3316">
          <cell r="J3316">
            <v>4650358702000</v>
          </cell>
        </row>
        <row r="3317">
          <cell r="B3317" t="str">
            <v>085-21-054</v>
          </cell>
          <cell r="C3317" t="str">
            <v>Переключатель кулачковый ПК-1-53 25А 3P "1-2" IP20 HLT</v>
          </cell>
          <cell r="D3317" t="str">
            <v>шт.</v>
          </cell>
          <cell r="E3317">
            <v>1</v>
          </cell>
          <cell r="F3317">
            <v>100</v>
          </cell>
          <cell r="G3317">
            <v>0.15</v>
          </cell>
          <cell r="H3317">
            <v>15</v>
          </cell>
        </row>
        <row r="3317">
          <cell r="J3317">
            <v>4650358702017</v>
          </cell>
        </row>
        <row r="3318">
          <cell r="B3318" t="str">
            <v>085-21-055</v>
          </cell>
          <cell r="C3318" t="str">
            <v>Переключатель кулачковый ПК-1-53 32А 3P "1-2" IP20 HLT</v>
          </cell>
          <cell r="D3318" t="str">
            <v>шт.</v>
          </cell>
          <cell r="E3318">
            <v>1</v>
          </cell>
          <cell r="F3318">
            <v>48</v>
          </cell>
          <cell r="G3318">
            <v>0.13</v>
          </cell>
          <cell r="H3318">
            <v>13</v>
          </cell>
        </row>
        <row r="3318">
          <cell r="J3318">
            <v>4650358702024</v>
          </cell>
        </row>
        <row r="3319">
          <cell r="B3319" t="str">
            <v>085-21-056</v>
          </cell>
          <cell r="C3319" t="str">
            <v>Переключатель кулачковый ПК-1-53 63А 3P "1-2" IP20 HLT</v>
          </cell>
          <cell r="D3319" t="str">
            <v>шт.</v>
          </cell>
          <cell r="E3319">
            <v>1</v>
          </cell>
          <cell r="F3319">
            <v>30</v>
          </cell>
          <cell r="G3319">
            <v>0.16</v>
          </cell>
          <cell r="H3319">
            <v>16</v>
          </cell>
        </row>
        <row r="3319">
          <cell r="J3319">
            <v>4650358702031</v>
          </cell>
        </row>
        <row r="3320">
          <cell r="B3320" t="str">
            <v>085-21-057</v>
          </cell>
          <cell r="C3320" t="str">
            <v>Переключатель кулачковый ПК-1-64 10А для вольтметра IP20 HLT</v>
          </cell>
          <cell r="D3320" t="str">
            <v>шт.</v>
          </cell>
          <cell r="E3320">
            <v>1</v>
          </cell>
          <cell r="F3320">
            <v>100</v>
          </cell>
          <cell r="G3320">
            <v>0.31</v>
          </cell>
          <cell r="H3320">
            <v>20</v>
          </cell>
        </row>
        <row r="3320">
          <cell r="J3320">
            <v>4650358702048</v>
          </cell>
        </row>
        <row r="3321">
          <cell r="B3321" t="str">
            <v>085-21-058</v>
          </cell>
          <cell r="C3321" t="str">
            <v>Переключатель кулачковый ПК-3-13 16А 3P "ВКЛ-ВЫКЛ" IP54 HLT</v>
          </cell>
          <cell r="D3321" t="str">
            <v>шт.</v>
          </cell>
          <cell r="E3321">
            <v>1</v>
          </cell>
          <cell r="F3321">
            <v>68</v>
          </cell>
          <cell r="G3321">
            <v>0.56</v>
          </cell>
          <cell r="H3321">
            <v>27</v>
          </cell>
        </row>
        <row r="3321">
          <cell r="J3321">
            <v>4650358702055</v>
          </cell>
        </row>
        <row r="3322">
          <cell r="B3322" t="str">
            <v>085-21-059</v>
          </cell>
          <cell r="C3322" t="str">
            <v>Переключатель кулачковый ПК-3-13 25А 3P "ВКЛ-ВЫКЛ" IP54 HLT</v>
          </cell>
          <cell r="D3322" t="str">
            <v>шт.</v>
          </cell>
          <cell r="E3322">
            <v>1</v>
          </cell>
          <cell r="F3322">
            <v>68</v>
          </cell>
          <cell r="G3322">
            <v>0.16</v>
          </cell>
          <cell r="H3322">
            <v>16</v>
          </cell>
        </row>
        <row r="3322">
          <cell r="J3322">
            <v>4650358702062</v>
          </cell>
        </row>
        <row r="3323">
          <cell r="B3323" t="str">
            <v>085-21-060</v>
          </cell>
          <cell r="C3323" t="str">
            <v>Переключатель кулачковый ПК-3-13 40А 3P "ВКЛ-ВЫКЛ" IP54 HLT</v>
          </cell>
          <cell r="D3323" t="str">
            <v>шт.</v>
          </cell>
          <cell r="E3323">
            <v>1</v>
          </cell>
          <cell r="F3323">
            <v>30</v>
          </cell>
          <cell r="G3323">
            <v>0.16</v>
          </cell>
          <cell r="H3323">
            <v>16</v>
          </cell>
        </row>
        <row r="3323">
          <cell r="J3323">
            <v>4650358702079</v>
          </cell>
        </row>
        <row r="3324">
          <cell r="B3324" t="str">
            <v>085-21-061</v>
          </cell>
          <cell r="C3324" t="str">
            <v>Переключатель кулачковый ПК-3-13 63А 3P "ВКЛ-ВЫКЛ" IP54 HLT</v>
          </cell>
          <cell r="D3324" t="str">
            <v>шт.</v>
          </cell>
          <cell r="E3324">
            <v>1</v>
          </cell>
          <cell r="F3324">
            <v>30</v>
          </cell>
          <cell r="G3324">
            <v>0.13</v>
          </cell>
          <cell r="H3324">
            <v>13</v>
          </cell>
        </row>
        <row r="3324">
          <cell r="J3324">
            <v>4650358702086</v>
          </cell>
        </row>
        <row r="3325">
          <cell r="B3325" t="str">
            <v>085-21-062</v>
          </cell>
          <cell r="C3325" t="str">
            <v>Переключатель кулачковый ПК-1-11 10А 1P "0-1" IP65 HLT</v>
          </cell>
          <cell r="D3325" t="str">
            <v>шт.</v>
          </cell>
          <cell r="E3325">
            <v>1</v>
          </cell>
          <cell r="F3325">
            <v>100</v>
          </cell>
          <cell r="G3325">
            <v>0.14</v>
          </cell>
          <cell r="H3325">
            <v>14</v>
          </cell>
        </row>
        <row r="3325">
          <cell r="J3325">
            <v>4650358702093</v>
          </cell>
        </row>
        <row r="3326">
          <cell r="B3326" t="str">
            <v>085-21-066</v>
          </cell>
          <cell r="C3326" t="str">
            <v>Переключатель кулачковый ПК-1-11 25А 1P "0-1" IP65 HLT</v>
          </cell>
          <cell r="D3326" t="str">
            <v>шт.</v>
          </cell>
          <cell r="E3326">
            <v>1</v>
          </cell>
          <cell r="F3326">
            <v>100</v>
          </cell>
          <cell r="G3326">
            <v>0.12</v>
          </cell>
          <cell r="H3326">
            <v>12</v>
          </cell>
        </row>
        <row r="3326">
          <cell r="J3326">
            <v>4650358702109</v>
          </cell>
        </row>
        <row r="3327">
          <cell r="B3327" t="str">
            <v>085-21-070</v>
          </cell>
          <cell r="C3327" t="str">
            <v>Переключатель кулачковый ПК-1-12 10А 2P "0-1" IP65 HLT</v>
          </cell>
          <cell r="D3327" t="str">
            <v>шт.</v>
          </cell>
          <cell r="E3327">
            <v>1</v>
          </cell>
          <cell r="F3327">
            <v>100</v>
          </cell>
          <cell r="G3327">
            <v>0.12</v>
          </cell>
          <cell r="H3327">
            <v>12</v>
          </cell>
        </row>
        <row r="3327">
          <cell r="J3327">
            <v>4650358702116</v>
          </cell>
        </row>
        <row r="3328">
          <cell r="B3328" t="str">
            <v>085-21-076</v>
          </cell>
          <cell r="C3328" t="str">
            <v>Переключатель кулачковый ПК-1-12 25А 2P "0-1" IP65 HLT</v>
          </cell>
          <cell r="D3328" t="str">
            <v>шт.</v>
          </cell>
          <cell r="E3328">
            <v>1</v>
          </cell>
          <cell r="F3328">
            <v>100</v>
          </cell>
          <cell r="G3328">
            <v>0.13</v>
          </cell>
          <cell r="H3328">
            <v>13</v>
          </cell>
        </row>
        <row r="3328">
          <cell r="J3328">
            <v>4650358702123</v>
          </cell>
        </row>
        <row r="3329">
          <cell r="B3329" t="str">
            <v>085-21-073</v>
          </cell>
          <cell r="C3329" t="str">
            <v>Переключатель кулачковый ПК-1-121 10А 1P "0-1-2-3" IP65 HLT</v>
          </cell>
          <cell r="D3329" t="str">
            <v>шт.</v>
          </cell>
          <cell r="E3329">
            <v>1</v>
          </cell>
          <cell r="F3329">
            <v>100</v>
          </cell>
          <cell r="G3329">
            <v>0.12</v>
          </cell>
          <cell r="H3329">
            <v>12</v>
          </cell>
        </row>
        <row r="3329">
          <cell r="J3329">
            <v>4650358702130</v>
          </cell>
        </row>
        <row r="3330">
          <cell r="B3330" t="str">
            <v>085-21-075</v>
          </cell>
          <cell r="C3330" t="str">
            <v>Переключатель кулачковый ПК-1-121 25А 1P "0-1-2-3" IP65 HLT</v>
          </cell>
          <cell r="D3330" t="str">
            <v>шт.</v>
          </cell>
          <cell r="E3330">
            <v>1</v>
          </cell>
          <cell r="F3330">
            <v>100</v>
          </cell>
          <cell r="G3330">
            <v>0.11</v>
          </cell>
          <cell r="H3330">
            <v>11</v>
          </cell>
        </row>
        <row r="3330">
          <cell r="J3330">
            <v>4650358702147</v>
          </cell>
        </row>
        <row r="3331">
          <cell r="B3331" t="str">
            <v>085-21-078</v>
          </cell>
          <cell r="C3331" t="str">
            <v>Переключатель кулачковый ПК-1-13 10А 3P "0-1" IP65 HLT</v>
          </cell>
          <cell r="D3331" t="str">
            <v>шт.</v>
          </cell>
          <cell r="E3331">
            <v>1</v>
          </cell>
          <cell r="F3331">
            <v>100</v>
          </cell>
          <cell r="G3331">
            <v>0.17</v>
          </cell>
          <cell r="H3331">
            <v>17</v>
          </cell>
        </row>
        <row r="3331">
          <cell r="J3331">
            <v>4650358702154</v>
          </cell>
        </row>
        <row r="3332">
          <cell r="B3332" t="str">
            <v>085-21-080</v>
          </cell>
          <cell r="C3332" t="str">
            <v>Переключатель кулачковый ПК-1-13 25А 3P "0-1" IP65 HLT</v>
          </cell>
          <cell r="D3332" t="str">
            <v>шт.</v>
          </cell>
          <cell r="E3332">
            <v>1</v>
          </cell>
          <cell r="F3332">
            <v>100</v>
          </cell>
          <cell r="G3332">
            <v>0.2</v>
          </cell>
          <cell r="H3332">
            <v>20</v>
          </cell>
        </row>
        <row r="3332">
          <cell r="J3332">
            <v>4650358702161</v>
          </cell>
        </row>
        <row r="3333">
          <cell r="B3333" t="str">
            <v>085-21-082</v>
          </cell>
          <cell r="C3333" t="str">
            <v>Переключатель кулачковый ПК-1-13 32А 3P "0-1" IP65 HLT</v>
          </cell>
          <cell r="D3333" t="str">
            <v>шт.</v>
          </cell>
          <cell r="E3333">
            <v>1</v>
          </cell>
          <cell r="F3333">
            <v>48</v>
          </cell>
          <cell r="G3333">
            <v>0.12</v>
          </cell>
          <cell r="H3333">
            <v>12</v>
          </cell>
        </row>
        <row r="3333">
          <cell r="J3333">
            <v>4650358702178</v>
          </cell>
        </row>
        <row r="3334">
          <cell r="B3334" t="str">
            <v>085-21-084</v>
          </cell>
          <cell r="C3334" t="str">
            <v>Переключатель кулачковый ПК-1-13 63А 3P "0-1" IP65 HLT</v>
          </cell>
          <cell r="D3334" t="str">
            <v>шт.</v>
          </cell>
          <cell r="E3334">
            <v>1</v>
          </cell>
          <cell r="F3334">
            <v>30</v>
          </cell>
          <cell r="G3334">
            <v>0.12</v>
          </cell>
          <cell r="H3334">
            <v>12</v>
          </cell>
        </row>
        <row r="3334">
          <cell r="J3334">
            <v>4650358702185</v>
          </cell>
        </row>
        <row r="3335">
          <cell r="B3335" t="str">
            <v>085-21-086</v>
          </cell>
          <cell r="C3335" t="str">
            <v>Переключатель кулачковый ПК-1-14 10А 4P "0-1" IP65 HLT</v>
          </cell>
          <cell r="D3335" t="str">
            <v>шт.</v>
          </cell>
          <cell r="E3335">
            <v>1</v>
          </cell>
          <cell r="F3335">
            <v>100</v>
          </cell>
          <cell r="G3335">
            <v>1.22</v>
          </cell>
          <cell r="H3335">
            <v>10</v>
          </cell>
        </row>
        <row r="3335">
          <cell r="J3335">
            <v>4650358702192</v>
          </cell>
        </row>
        <row r="3336">
          <cell r="B3336" t="str">
            <v>085-21-088</v>
          </cell>
          <cell r="C3336" t="str">
            <v>Переключатель кулачковый ПК-1-14 25А 4P "0-1" IP65 HLT</v>
          </cell>
          <cell r="D3336" t="str">
            <v>шт.</v>
          </cell>
          <cell r="E3336">
            <v>1</v>
          </cell>
          <cell r="F3336">
            <v>100</v>
          </cell>
          <cell r="G3336">
            <v>1.2</v>
          </cell>
          <cell r="H3336">
            <v>11</v>
          </cell>
        </row>
        <row r="3336">
          <cell r="J3336">
            <v>4650358702208</v>
          </cell>
        </row>
        <row r="3337">
          <cell r="B3337" t="str">
            <v>085-21-091</v>
          </cell>
          <cell r="C3337" t="str">
            <v>Переключатель кулачковый ПК-1-21 10А 1P "1-0-2" IP65 HLT</v>
          </cell>
          <cell r="D3337" t="str">
            <v>шт.</v>
          </cell>
          <cell r="E3337">
            <v>1</v>
          </cell>
          <cell r="F3337">
            <v>100</v>
          </cell>
          <cell r="G3337">
            <v>1.22</v>
          </cell>
          <cell r="H3337">
            <v>10</v>
          </cell>
        </row>
        <row r="3337">
          <cell r="J3337">
            <v>4650358702215</v>
          </cell>
        </row>
        <row r="3338">
          <cell r="B3338" t="str">
            <v>085-21-093</v>
          </cell>
          <cell r="C3338" t="str">
            <v>Переключатель кулачковый ПК-1-21 25А 1P "1-0-2" IP65 HLT</v>
          </cell>
          <cell r="D3338" t="str">
            <v>шт.</v>
          </cell>
          <cell r="E3338">
            <v>1</v>
          </cell>
          <cell r="F3338">
            <v>100</v>
          </cell>
          <cell r="G3338">
            <v>1.18</v>
          </cell>
          <cell r="H3338">
            <v>12</v>
          </cell>
        </row>
        <row r="3338">
          <cell r="J3338">
            <v>4650358702222</v>
          </cell>
        </row>
        <row r="3339">
          <cell r="B3339" t="str">
            <v>085-21-095</v>
          </cell>
          <cell r="C3339" t="str">
            <v>Переключатель кулачковый ПК-1-22 10А 2P "1-0-2" IP65 HLT</v>
          </cell>
          <cell r="D3339" t="str">
            <v>шт.</v>
          </cell>
          <cell r="E3339">
            <v>1</v>
          </cell>
          <cell r="F3339">
            <v>100</v>
          </cell>
          <cell r="G3339">
            <v>1.18</v>
          </cell>
          <cell r="H3339">
            <v>12</v>
          </cell>
        </row>
        <row r="3339">
          <cell r="J3339">
            <v>4650358702239</v>
          </cell>
        </row>
        <row r="3340">
          <cell r="B3340" t="str">
            <v>085-21-097</v>
          </cell>
          <cell r="C3340" t="str">
            <v>Переключатель кулачковый ПК-1-22 25А 2P "1-0-2" IP65 HLT</v>
          </cell>
          <cell r="D3340" t="str">
            <v>шт.</v>
          </cell>
          <cell r="E3340">
            <v>1</v>
          </cell>
          <cell r="F3340">
            <v>100</v>
          </cell>
          <cell r="G3340">
            <v>0.13</v>
          </cell>
          <cell r="H3340">
            <v>13</v>
          </cell>
        </row>
        <row r="3340">
          <cell r="J3340">
            <v>4650358702246</v>
          </cell>
        </row>
        <row r="3341">
          <cell r="B3341" t="str">
            <v>085-21-099</v>
          </cell>
          <cell r="C3341" t="str">
            <v>Переключатель кулачковый ПК-1-23 10А 3P "1-0-2" IP65 HLT</v>
          </cell>
          <cell r="D3341" t="str">
            <v>шт.</v>
          </cell>
          <cell r="E3341">
            <v>1</v>
          </cell>
          <cell r="F3341">
            <v>100</v>
          </cell>
          <cell r="G3341">
            <v>0.26</v>
          </cell>
          <cell r="H3341">
            <v>19</v>
          </cell>
        </row>
        <row r="3341">
          <cell r="J3341">
            <v>4650358702253</v>
          </cell>
        </row>
        <row r="3342">
          <cell r="B3342" t="str">
            <v>085-21-101</v>
          </cell>
          <cell r="C3342" t="str">
            <v>Переключатель кулачковый ПК-1-23 25А 3P "1-0-2" IP65 HLT</v>
          </cell>
          <cell r="D3342" t="str">
            <v>шт.</v>
          </cell>
          <cell r="E3342">
            <v>1</v>
          </cell>
          <cell r="F3342">
            <v>100</v>
          </cell>
          <cell r="G3342">
            <v>0.4</v>
          </cell>
          <cell r="H3342">
            <v>26</v>
          </cell>
        </row>
        <row r="3342">
          <cell r="J3342">
            <v>4650358702260</v>
          </cell>
        </row>
        <row r="3343">
          <cell r="B3343" t="str">
            <v>085-21-103</v>
          </cell>
          <cell r="C3343" t="str">
            <v>Переключатель кулачковый ПК-1-23 32А 3P "1-0-2" IP65 HLT</v>
          </cell>
          <cell r="D3343" t="str">
            <v>шт.</v>
          </cell>
          <cell r="E3343">
            <v>1</v>
          </cell>
          <cell r="F3343">
            <v>48</v>
          </cell>
          <cell r="G3343">
            <v>0.12</v>
          </cell>
          <cell r="H3343">
            <v>12</v>
          </cell>
        </row>
        <row r="3343">
          <cell r="J3343">
            <v>4650358702277</v>
          </cell>
        </row>
        <row r="3344">
          <cell r="B3344" t="str">
            <v>085-21-105</v>
          </cell>
          <cell r="C3344" t="str">
            <v>Переключатель кулачковый ПК-1-23 63А 3P "1-0-2" IP65 HLT</v>
          </cell>
          <cell r="D3344" t="str">
            <v>шт.</v>
          </cell>
          <cell r="E3344">
            <v>1</v>
          </cell>
          <cell r="F3344">
            <v>30</v>
          </cell>
          <cell r="G3344">
            <v>0.14</v>
          </cell>
          <cell r="H3344">
            <v>14</v>
          </cell>
        </row>
        <row r="3344">
          <cell r="J3344">
            <v>4650358702291</v>
          </cell>
        </row>
        <row r="3345">
          <cell r="B3345" t="str">
            <v>085-21-107</v>
          </cell>
          <cell r="C3345" t="str">
            <v>Переключатель кулачковый ПК-1-24 10А 4P "1-0-2" IP65 HLT</v>
          </cell>
          <cell r="D3345" t="str">
            <v>шт.</v>
          </cell>
          <cell r="E3345">
            <v>1</v>
          </cell>
          <cell r="F3345">
            <v>100</v>
          </cell>
          <cell r="G3345">
            <v>0.1</v>
          </cell>
          <cell r="H3345">
            <v>10</v>
          </cell>
        </row>
        <row r="3345">
          <cell r="J3345">
            <v>4650358702307</v>
          </cell>
        </row>
        <row r="3346">
          <cell r="B3346" t="str">
            <v>085-21-109</v>
          </cell>
          <cell r="C3346" t="str">
            <v>Переключатель кулачковый ПК-1-24 25А 4P "1-0-2" IP65 HLT</v>
          </cell>
          <cell r="D3346" t="str">
            <v>шт.</v>
          </cell>
          <cell r="E3346">
            <v>1</v>
          </cell>
          <cell r="F3346">
            <v>100</v>
          </cell>
          <cell r="G3346">
            <v>0.11</v>
          </cell>
          <cell r="H3346">
            <v>11</v>
          </cell>
        </row>
        <row r="3346">
          <cell r="J3346">
            <v>4650358702314</v>
          </cell>
        </row>
        <row r="3347">
          <cell r="B3347" t="str">
            <v>085-21-111</v>
          </cell>
          <cell r="C3347" t="str">
            <v>Переключатель кулачковый ПК-1-31 10А 1P "1-2" IP65 HLT</v>
          </cell>
          <cell r="D3347" t="str">
            <v>шт.</v>
          </cell>
          <cell r="E3347">
            <v>1</v>
          </cell>
          <cell r="F3347">
            <v>100</v>
          </cell>
          <cell r="G3347">
            <v>0.12</v>
          </cell>
          <cell r="H3347">
            <v>12</v>
          </cell>
        </row>
        <row r="3347">
          <cell r="J3347">
            <v>4650358702321</v>
          </cell>
        </row>
        <row r="3348">
          <cell r="B3348" t="str">
            <v>085-21-112</v>
          </cell>
          <cell r="C3348" t="str">
            <v>Переключатель кулачковый ПК-1-31 25А 1P "1-2" IP65 HLT</v>
          </cell>
          <cell r="D3348" t="str">
            <v>шт.</v>
          </cell>
          <cell r="E3348">
            <v>1</v>
          </cell>
          <cell r="F3348">
            <v>100</v>
          </cell>
          <cell r="G3348">
            <v>0.13</v>
          </cell>
          <cell r="H3348">
            <v>13</v>
          </cell>
        </row>
        <row r="3348">
          <cell r="J3348">
            <v>4650358702338</v>
          </cell>
        </row>
        <row r="3349">
          <cell r="B3349" t="str">
            <v>085-21-113</v>
          </cell>
          <cell r="C3349" t="str">
            <v>Переключатель кулачковый ПК-1-41 10А 1P "1-0-2" IP65 HLT</v>
          </cell>
          <cell r="D3349" t="str">
            <v>шт.</v>
          </cell>
          <cell r="E3349">
            <v>1</v>
          </cell>
          <cell r="F3349">
            <v>100</v>
          </cell>
          <cell r="G3349">
            <v>0.13</v>
          </cell>
          <cell r="H3349">
            <v>13</v>
          </cell>
        </row>
        <row r="3349">
          <cell r="J3349">
            <v>4650358702345</v>
          </cell>
        </row>
        <row r="3350">
          <cell r="B3350" t="str">
            <v>085-21-114</v>
          </cell>
          <cell r="C3350" t="str">
            <v>Переключатель кулачковый ПК-1-41 25А 1P "1-0-2" IP65 HLT</v>
          </cell>
          <cell r="D3350" t="str">
            <v>шт.</v>
          </cell>
          <cell r="E3350">
            <v>1</v>
          </cell>
          <cell r="F3350">
            <v>100</v>
          </cell>
          <cell r="G3350">
            <v>0.14</v>
          </cell>
          <cell r="H3350">
            <v>14</v>
          </cell>
        </row>
        <row r="3350">
          <cell r="J3350">
            <v>4650358702352</v>
          </cell>
        </row>
        <row r="3351">
          <cell r="B3351" t="str">
            <v>085-21-115</v>
          </cell>
          <cell r="C3351" t="str">
            <v>Переключатель кулачковый ПК-1-42 10А 2P "1-0-2" IP65 HLT</v>
          </cell>
          <cell r="D3351" t="str">
            <v>шт.</v>
          </cell>
          <cell r="E3351">
            <v>1</v>
          </cell>
          <cell r="F3351">
            <v>100</v>
          </cell>
          <cell r="G3351">
            <v>0.16</v>
          </cell>
          <cell r="H3351">
            <v>16</v>
          </cell>
        </row>
        <row r="3351">
          <cell r="J3351">
            <v>4650358702369</v>
          </cell>
        </row>
        <row r="3352">
          <cell r="B3352" t="str">
            <v>085-21-116</v>
          </cell>
          <cell r="C3352" t="str">
            <v>Переключатель кулачковый ПК-1-42 25А 2P "1-0-2" IP65 HLT</v>
          </cell>
          <cell r="D3352" t="str">
            <v>шт.</v>
          </cell>
          <cell r="E3352">
            <v>1</v>
          </cell>
          <cell r="F3352">
            <v>100</v>
          </cell>
          <cell r="G3352">
            <v>0.22</v>
          </cell>
          <cell r="H3352">
            <v>22.8</v>
          </cell>
        </row>
        <row r="3352">
          <cell r="J3352">
            <v>4650358702376</v>
          </cell>
        </row>
        <row r="3353">
          <cell r="B3353" t="str">
            <v>085-21-117</v>
          </cell>
          <cell r="C3353" t="str">
            <v>Переключатель кулачковый ПК-1-43 10А 3P "1-0-2" IP65 HLT</v>
          </cell>
          <cell r="D3353" t="str">
            <v>шт.</v>
          </cell>
          <cell r="E3353">
            <v>1</v>
          </cell>
          <cell r="F3353">
            <v>100</v>
          </cell>
          <cell r="G3353">
            <v>0.31</v>
          </cell>
          <cell r="H3353">
            <v>20</v>
          </cell>
        </row>
        <row r="3353">
          <cell r="J3353">
            <v>4650358702383</v>
          </cell>
        </row>
        <row r="3354">
          <cell r="B3354" t="str">
            <v>085-21-118</v>
          </cell>
          <cell r="C3354" t="str">
            <v>Переключатель кулачковый ПК-1-43 25А 3P "1-0-2" IP65 HLT</v>
          </cell>
          <cell r="D3354" t="str">
            <v>шт.</v>
          </cell>
          <cell r="E3354">
            <v>1</v>
          </cell>
          <cell r="F3354">
            <v>100</v>
          </cell>
          <cell r="G3354">
            <v>0.6</v>
          </cell>
          <cell r="H3354">
            <v>29</v>
          </cell>
        </row>
        <row r="3354">
          <cell r="J3354">
            <v>4650358702390</v>
          </cell>
        </row>
        <row r="3355">
          <cell r="B3355" t="str">
            <v>085-21-119</v>
          </cell>
          <cell r="C3355" t="str">
            <v>Переключатель кулачковый ПК-1-43 32А 3P "1-0-2" IP65 HLT</v>
          </cell>
          <cell r="D3355" t="str">
            <v>шт.</v>
          </cell>
          <cell r="E3355">
            <v>1</v>
          </cell>
          <cell r="F3355">
            <v>48</v>
          </cell>
          <cell r="G3355">
            <v>0.13</v>
          </cell>
          <cell r="H3355">
            <v>13</v>
          </cell>
        </row>
        <row r="3355">
          <cell r="J3355">
            <v>4650358702284</v>
          </cell>
        </row>
        <row r="3356">
          <cell r="B3356" t="str">
            <v>085-21-120</v>
          </cell>
          <cell r="C3356" t="str">
            <v>Переключатель кулачковый ПК-1-43 63А 3P "1-0-2" IP65 HLT</v>
          </cell>
          <cell r="D3356" t="str">
            <v>шт.</v>
          </cell>
          <cell r="E3356">
            <v>1</v>
          </cell>
          <cell r="F3356">
            <v>30</v>
          </cell>
          <cell r="G3356">
            <v>0.1</v>
          </cell>
          <cell r="H3356">
            <v>10</v>
          </cell>
        </row>
        <row r="3356">
          <cell r="J3356">
            <v>4650358702406</v>
          </cell>
        </row>
        <row r="3357">
          <cell r="B3357" t="str">
            <v>085-21-121</v>
          </cell>
          <cell r="C3357" t="str">
            <v>Переключатель кулачковый ПК-1-51 10А 1P "1-2" IP65 HLT</v>
          </cell>
          <cell r="D3357" t="str">
            <v>шт.</v>
          </cell>
          <cell r="E3357">
            <v>1</v>
          </cell>
          <cell r="F3357">
            <v>100</v>
          </cell>
          <cell r="G3357">
            <v>0.11</v>
          </cell>
          <cell r="H3357">
            <v>11</v>
          </cell>
        </row>
        <row r="3357">
          <cell r="J3357">
            <v>4650358702529</v>
          </cell>
        </row>
        <row r="3358">
          <cell r="B3358" t="str">
            <v>085-21-122</v>
          </cell>
          <cell r="C3358" t="str">
            <v>Переключатель кулачковый ПК-1-51 25А 1P "1-2" IP65 HLT</v>
          </cell>
          <cell r="D3358" t="str">
            <v>шт.</v>
          </cell>
          <cell r="E3358">
            <v>1</v>
          </cell>
          <cell r="F3358">
            <v>100</v>
          </cell>
          <cell r="G3358">
            <v>0.1</v>
          </cell>
          <cell r="H3358">
            <v>10</v>
          </cell>
        </row>
        <row r="3358">
          <cell r="J3358">
            <v>4650358702536</v>
          </cell>
        </row>
        <row r="3359">
          <cell r="B3359" t="str">
            <v>085-21-123</v>
          </cell>
          <cell r="C3359" t="str">
            <v>Переключатель кулачковый ПК-1-52 10А 2P "1-2" IP65 HLT</v>
          </cell>
          <cell r="D3359" t="str">
            <v>шт.</v>
          </cell>
          <cell r="E3359">
            <v>1</v>
          </cell>
          <cell r="F3359">
            <v>100</v>
          </cell>
          <cell r="G3359">
            <v>0.12</v>
          </cell>
          <cell r="H3359">
            <v>12</v>
          </cell>
        </row>
        <row r="3359">
          <cell r="J3359">
            <v>4650358702543</v>
          </cell>
        </row>
        <row r="3360">
          <cell r="B3360" t="str">
            <v>085-21-124</v>
          </cell>
          <cell r="C3360" t="str">
            <v>Переключатель кулачковый ПК-1-52 25А 2P "1-2" IP65 HLT</v>
          </cell>
          <cell r="D3360" t="str">
            <v>шт.</v>
          </cell>
          <cell r="E3360">
            <v>1</v>
          </cell>
          <cell r="F3360">
            <v>100</v>
          </cell>
          <cell r="G3360">
            <v>0.12</v>
          </cell>
          <cell r="H3360">
            <v>12</v>
          </cell>
        </row>
        <row r="3360">
          <cell r="J3360">
            <v>4650358702550</v>
          </cell>
        </row>
        <row r="3361">
          <cell r="B3361" t="str">
            <v>085-21-125</v>
          </cell>
          <cell r="C3361" t="str">
            <v>Переключатель кулачковый ПК-1-53 10А 3P "1-2" IP65 HLT</v>
          </cell>
          <cell r="D3361" t="str">
            <v>шт.</v>
          </cell>
          <cell r="E3361">
            <v>1</v>
          </cell>
          <cell r="F3361">
            <v>100</v>
          </cell>
          <cell r="G3361">
            <v>0.13</v>
          </cell>
          <cell r="H3361">
            <v>13</v>
          </cell>
        </row>
        <row r="3361">
          <cell r="J3361">
            <v>4650358702567</v>
          </cell>
        </row>
        <row r="3362">
          <cell r="B3362" t="str">
            <v>085-21-126</v>
          </cell>
          <cell r="C3362" t="str">
            <v>Переключатель кулачковый ПК-1-53 25А 3P "1-2" IP65 HLT</v>
          </cell>
          <cell r="D3362" t="str">
            <v>шт.</v>
          </cell>
          <cell r="E3362">
            <v>1</v>
          </cell>
          <cell r="F3362">
            <v>100</v>
          </cell>
          <cell r="G3362">
            <v>0.26</v>
          </cell>
          <cell r="H3362">
            <v>19</v>
          </cell>
        </row>
        <row r="3362">
          <cell r="J3362">
            <v>4650358702574</v>
          </cell>
        </row>
        <row r="3363">
          <cell r="B3363" t="str">
            <v>085-21-127</v>
          </cell>
          <cell r="C3363" t="str">
            <v>Переключатель кулачковый ПК-1-53 32А 3P "1-2" IP65 HLT</v>
          </cell>
          <cell r="D3363" t="str">
            <v>шт.</v>
          </cell>
          <cell r="E3363">
            <v>1</v>
          </cell>
          <cell r="F3363">
            <v>48</v>
          </cell>
          <cell r="G3363">
            <v>0.4</v>
          </cell>
          <cell r="H3363">
            <v>26</v>
          </cell>
        </row>
        <row r="3363">
          <cell r="J3363">
            <v>4650358702581</v>
          </cell>
        </row>
        <row r="3364">
          <cell r="B3364" t="str">
            <v>085-21-128</v>
          </cell>
          <cell r="C3364" t="str">
            <v>Переключатель кулачковый ПК-1-53 63А 3P "1-2" IP65 HLT</v>
          </cell>
          <cell r="D3364" t="str">
            <v>шт.</v>
          </cell>
          <cell r="E3364">
            <v>1</v>
          </cell>
          <cell r="F3364">
            <v>30</v>
          </cell>
          <cell r="G3364">
            <v>0.12</v>
          </cell>
          <cell r="H3364">
            <v>12</v>
          </cell>
        </row>
        <row r="3364">
          <cell r="J3364">
            <v>4650358702598</v>
          </cell>
        </row>
        <row r="3365">
          <cell r="B3365" t="str">
            <v>085-21-129</v>
          </cell>
          <cell r="C3365" t="str">
            <v>Переключатель кулачковый ПК-1-64 10А для вольтметра IP65 HLT</v>
          </cell>
          <cell r="D3365" t="str">
            <v>шт.</v>
          </cell>
          <cell r="E3365">
            <v>1</v>
          </cell>
          <cell r="F3365">
            <v>100</v>
          </cell>
          <cell r="G3365">
            <v>0.14</v>
          </cell>
          <cell r="H3365">
            <v>14</v>
          </cell>
        </row>
        <row r="3365">
          <cell r="J3365">
            <v>4650358702604</v>
          </cell>
        </row>
        <row r="3366">
          <cell r="B3366" t="str">
            <v>085-21-131</v>
          </cell>
          <cell r="C3366" t="str">
            <v>Переключатель кулачковый ПК-1-73 10А 3P для вольтметра (линейное напряжение) IP65 HLT</v>
          </cell>
          <cell r="D3366" t="str">
            <v>шт.</v>
          </cell>
          <cell r="E3366">
            <v>1</v>
          </cell>
          <cell r="F3366">
            <v>100</v>
          </cell>
          <cell r="G3366">
            <v>0.1</v>
          </cell>
          <cell r="H3366">
            <v>10</v>
          </cell>
        </row>
        <row r="3366">
          <cell r="J3366">
            <v>4650358702611</v>
          </cell>
        </row>
        <row r="3367">
          <cell r="B3367" t="str">
            <v>085-21-133</v>
          </cell>
          <cell r="C3367" t="str">
            <v>Переключатель кулачковый ПК-1-84 10А 4P для вольтметра (фазное напряжение) IP65 HLT</v>
          </cell>
          <cell r="D3367" t="str">
            <v>шт.</v>
          </cell>
          <cell r="E3367">
            <v>1</v>
          </cell>
          <cell r="F3367">
            <v>100</v>
          </cell>
          <cell r="G3367">
            <v>0.11</v>
          </cell>
          <cell r="H3367">
            <v>11</v>
          </cell>
        </row>
        <row r="3367">
          <cell r="J3367">
            <v>4650358702628</v>
          </cell>
        </row>
        <row r="3368">
          <cell r="B3368" t="str">
            <v>085-21-135</v>
          </cell>
          <cell r="C3368" t="str">
            <v>Переключатель кулачковый ПК-1-94 10А 4P для амперметра IP65 HLT</v>
          </cell>
          <cell r="D3368" t="str">
            <v>шт.</v>
          </cell>
          <cell r="E3368">
            <v>1</v>
          </cell>
          <cell r="F3368">
            <v>100</v>
          </cell>
          <cell r="G3368">
            <v>0.12</v>
          </cell>
          <cell r="H3368">
            <v>12</v>
          </cell>
        </row>
        <row r="3368">
          <cell r="J3368">
            <v>4650358702635</v>
          </cell>
        </row>
        <row r="3369">
          <cell r="B3369" t="str">
            <v>085-21-130</v>
          </cell>
          <cell r="C3369" t="str">
            <v>Переключатель кулачковый ПК-1-73 10А 3P для вольтметра линейное напряжение IP20 HLT</v>
          </cell>
          <cell r="D3369" t="str">
            <v>шт.</v>
          </cell>
          <cell r="E3369">
            <v>1</v>
          </cell>
          <cell r="F3369">
            <v>100</v>
          </cell>
          <cell r="G3369">
            <v>0.13</v>
          </cell>
          <cell r="H3369">
            <v>13</v>
          </cell>
        </row>
        <row r="3369">
          <cell r="J3369">
            <v>4650358702642</v>
          </cell>
        </row>
        <row r="3370">
          <cell r="B3370" t="str">
            <v>085-21-132</v>
          </cell>
          <cell r="C3370" t="str">
            <v>Переключатель кулачковый ПК-1-84 10А 4P для вольтметра (для фазного напряжения) IP20 HLT</v>
          </cell>
          <cell r="D3370" t="str">
            <v>шт.</v>
          </cell>
          <cell r="E3370">
            <v>1</v>
          </cell>
          <cell r="F3370">
            <v>100</v>
          </cell>
          <cell r="G3370">
            <v>0.13</v>
          </cell>
          <cell r="H3370">
            <v>13</v>
          </cell>
        </row>
        <row r="3370">
          <cell r="J3370">
            <v>4650358702659</v>
          </cell>
        </row>
        <row r="3371">
          <cell r="B3371" t="str">
            <v>085-21-134</v>
          </cell>
          <cell r="C3371" t="str">
            <v>Переключатель кулачковый ПК-1-94 10А 4P для амперметра IP20 HLT</v>
          </cell>
          <cell r="D3371" t="str">
            <v>шт.</v>
          </cell>
          <cell r="E3371">
            <v>1</v>
          </cell>
          <cell r="F3371">
            <v>100</v>
          </cell>
          <cell r="G3371">
            <v>0.14</v>
          </cell>
          <cell r="H3371">
            <v>14</v>
          </cell>
        </row>
        <row r="3371">
          <cell r="J3371">
            <v>4650358702666</v>
          </cell>
        </row>
        <row r="3372">
          <cell r="B3372" t="str">
            <v>085-21-072</v>
          </cell>
          <cell r="C3372" t="str">
            <v>Переключатель кулачковый ПК-1-121 10А 1P "0-1-2-3" IP20 HLT</v>
          </cell>
          <cell r="D3372" t="str">
            <v>шт.</v>
          </cell>
          <cell r="E3372">
            <v>1</v>
          </cell>
          <cell r="F3372">
            <v>100</v>
          </cell>
          <cell r="G3372">
            <v>0.31</v>
          </cell>
          <cell r="H3372">
            <v>20</v>
          </cell>
        </row>
        <row r="3372">
          <cell r="J3372">
            <v>4650358702673</v>
          </cell>
        </row>
        <row r="3373">
          <cell r="B3373" t="str">
            <v>085-21-074</v>
          </cell>
          <cell r="C3373" t="str">
            <v>Переключатель кулачковый ПК-1-121 25А 1P "0-1-2-3" IP20 HLT</v>
          </cell>
          <cell r="D3373" t="str">
            <v>шт.</v>
          </cell>
          <cell r="E3373">
            <v>1</v>
          </cell>
          <cell r="F3373">
            <v>100</v>
          </cell>
          <cell r="G3373">
            <v>0.6</v>
          </cell>
          <cell r="H3373">
            <v>29</v>
          </cell>
        </row>
        <row r="3373">
          <cell r="J3373">
            <v>4650358702680</v>
          </cell>
        </row>
        <row r="3374">
          <cell r="B3374" t="str">
            <v>085-21-068</v>
          </cell>
          <cell r="C3374" t="str">
            <v>Переключатель кулачковый ПК-1-113 10А 3P "0-1" с ключом IP20 HLT</v>
          </cell>
          <cell r="D3374" t="str">
            <v>шт.</v>
          </cell>
          <cell r="E3374">
            <v>1</v>
          </cell>
          <cell r="F3374">
            <v>100</v>
          </cell>
          <cell r="G3374">
            <v>0.16</v>
          </cell>
          <cell r="H3374">
            <v>16</v>
          </cell>
        </row>
        <row r="3374">
          <cell r="J3374">
            <v>4650358702697</v>
          </cell>
        </row>
        <row r="3375">
          <cell r="B3375" t="str">
            <v>085-21-069</v>
          </cell>
          <cell r="C3375" t="str">
            <v>Переключатель кулачковый ПК-1-113 25А 3P "0-1" с ключом IP20 HLT</v>
          </cell>
          <cell r="D3375" t="str">
            <v>шт.</v>
          </cell>
          <cell r="E3375">
            <v>1</v>
          </cell>
          <cell r="F3375">
            <v>100</v>
          </cell>
          <cell r="G3375">
            <v>0.22</v>
          </cell>
          <cell r="H3375">
            <v>22.8</v>
          </cell>
        </row>
        <row r="3375">
          <cell r="J3375">
            <v>4650358702703</v>
          </cell>
        </row>
        <row r="3376">
          <cell r="B3376" t="str">
            <v>085-21-064</v>
          </cell>
          <cell r="C3376" t="str">
            <v>Переключатель кулачковый ПК-1-112 10А 2P "0-1" с ключом IP20 HLT</v>
          </cell>
          <cell r="D3376" t="str">
            <v>шт.</v>
          </cell>
          <cell r="E3376">
            <v>1</v>
          </cell>
          <cell r="F3376">
            <v>100</v>
          </cell>
          <cell r="G3376">
            <v>0.12</v>
          </cell>
          <cell r="H3376">
            <v>12</v>
          </cell>
        </row>
        <row r="3376">
          <cell r="J3376">
            <v>4650358702710</v>
          </cell>
        </row>
        <row r="3377">
          <cell r="B3377" t="str">
            <v>085-21-065</v>
          </cell>
          <cell r="C3377" t="str">
            <v>Переключатель кулачковый ПК-1-112 25А 2P "0-1" с ключом IP20 HLT</v>
          </cell>
          <cell r="D3377" t="str">
            <v>шт.</v>
          </cell>
          <cell r="E3377">
            <v>1</v>
          </cell>
          <cell r="F3377">
            <v>100</v>
          </cell>
          <cell r="G3377">
            <v>0.14</v>
          </cell>
          <cell r="H3377">
            <v>14</v>
          </cell>
        </row>
        <row r="3377">
          <cell r="J3377">
            <v>4650358702727</v>
          </cell>
        </row>
        <row r="3378">
          <cell r="B3378" t="str">
            <v>085-21-063</v>
          </cell>
          <cell r="C3378" t="str">
            <v>Переключатель кулачковый ПК-1-11 10А 1P "0-1" с блокировкой IP65 HLT</v>
          </cell>
          <cell r="D3378" t="str">
            <v>шт.</v>
          </cell>
          <cell r="E3378">
            <v>1</v>
          </cell>
          <cell r="F3378">
            <v>100</v>
          </cell>
          <cell r="G3378">
            <v>0.1</v>
          </cell>
          <cell r="H3378">
            <v>10</v>
          </cell>
        </row>
        <row r="3378">
          <cell r="J3378">
            <v>4650358702734</v>
          </cell>
        </row>
        <row r="3379">
          <cell r="B3379" t="str">
            <v>085-21-067</v>
          </cell>
          <cell r="C3379" t="str">
            <v>Переключатель кулачковый ПК-1-11 25А 1P "0-1" с блокировкой IP65 HLT</v>
          </cell>
          <cell r="D3379" t="str">
            <v>шт.</v>
          </cell>
          <cell r="E3379">
            <v>1</v>
          </cell>
          <cell r="F3379">
            <v>100</v>
          </cell>
          <cell r="G3379">
            <v>0.13</v>
          </cell>
          <cell r="H3379">
            <v>13</v>
          </cell>
        </row>
        <row r="3379">
          <cell r="J3379">
            <v>4650358702741</v>
          </cell>
        </row>
        <row r="3380">
          <cell r="B3380" t="str">
            <v>085-21-071</v>
          </cell>
          <cell r="C3380" t="str">
            <v>Переключатель кулачковый ПК-1-12 10А 2P "0-1" с блокировкой IP65 HLT</v>
          </cell>
          <cell r="D3380" t="str">
            <v>шт.</v>
          </cell>
          <cell r="E3380">
            <v>1</v>
          </cell>
          <cell r="F3380">
            <v>100</v>
          </cell>
          <cell r="G3380">
            <v>0.11</v>
          </cell>
          <cell r="H3380">
            <v>11</v>
          </cell>
        </row>
        <row r="3380">
          <cell r="J3380">
            <v>4650358702758</v>
          </cell>
        </row>
        <row r="3381">
          <cell r="B3381" t="str">
            <v>085-21-077</v>
          </cell>
          <cell r="C3381" t="str">
            <v>Переключатель кулачковый ПК-1-12 25А 2P "0-1" с блокировкой IP65 HLT</v>
          </cell>
          <cell r="D3381" t="str">
            <v>шт.</v>
          </cell>
          <cell r="E3381">
            <v>1</v>
          </cell>
          <cell r="F3381">
            <v>100</v>
          </cell>
          <cell r="G3381">
            <v>0.14</v>
          </cell>
          <cell r="H3381">
            <v>14</v>
          </cell>
        </row>
        <row r="3381">
          <cell r="J3381">
            <v>4650358702765</v>
          </cell>
        </row>
        <row r="3382">
          <cell r="B3382" t="str">
            <v>085-21-079</v>
          </cell>
          <cell r="C3382" t="str">
            <v>Переключатель кулачковый ПК-1-13 10А 3P "0-1" с блокировкой IP65 HLT</v>
          </cell>
          <cell r="D3382" t="str">
            <v>шт.</v>
          </cell>
          <cell r="E3382">
            <v>1</v>
          </cell>
          <cell r="F3382">
            <v>100</v>
          </cell>
          <cell r="G3382">
            <v>0.12</v>
          </cell>
          <cell r="H3382">
            <v>12</v>
          </cell>
        </row>
        <row r="3382">
          <cell r="J3382">
            <v>4650358702772</v>
          </cell>
        </row>
        <row r="3383">
          <cell r="B3383" t="str">
            <v>085-21-081</v>
          </cell>
          <cell r="C3383" t="str">
            <v>Переключатель кулачковый ПК-1-13 25А 3P "0-1" с блокировкой IP65 HLT</v>
          </cell>
          <cell r="D3383" t="str">
            <v>шт.</v>
          </cell>
          <cell r="E3383">
            <v>1</v>
          </cell>
          <cell r="F3383">
            <v>100</v>
          </cell>
          <cell r="G3383">
            <v>0.15</v>
          </cell>
          <cell r="H3383">
            <v>15</v>
          </cell>
        </row>
        <row r="3383">
          <cell r="J3383">
            <v>4650358702789</v>
          </cell>
        </row>
        <row r="3384">
          <cell r="B3384" t="str">
            <v>085-21-083</v>
          </cell>
          <cell r="C3384" t="str">
            <v>Переключатель кулачковый ПК-1-13 32А 3P "0-1" с блокировкой IP65 HLT</v>
          </cell>
          <cell r="D3384" t="str">
            <v>шт.</v>
          </cell>
          <cell r="E3384">
            <v>1</v>
          </cell>
          <cell r="F3384">
            <v>48</v>
          </cell>
          <cell r="G3384">
            <v>0.31</v>
          </cell>
          <cell r="H3384">
            <v>20</v>
          </cell>
        </row>
        <row r="3384">
          <cell r="J3384">
            <v>4650358702796</v>
          </cell>
        </row>
        <row r="3385">
          <cell r="B3385" t="str">
            <v>085-21-085</v>
          </cell>
          <cell r="C3385" t="str">
            <v>Переключатель кулачковый ПК-1-13 63А 3P "0-1" с блокировкой IP65 HLT</v>
          </cell>
          <cell r="D3385" t="str">
            <v>шт.</v>
          </cell>
          <cell r="E3385">
            <v>1</v>
          </cell>
          <cell r="F3385">
            <v>30</v>
          </cell>
          <cell r="G3385">
            <v>0.6</v>
          </cell>
          <cell r="H3385">
            <v>29</v>
          </cell>
        </row>
        <row r="3385">
          <cell r="J3385">
            <v>4650358702802</v>
          </cell>
        </row>
        <row r="3386">
          <cell r="B3386" t="str">
            <v>085-21-087</v>
          </cell>
          <cell r="C3386" t="str">
            <v>Переключатель кулачковый ПК-1-14 10А 4P "0-1" с блокировкой IP65 HLT</v>
          </cell>
          <cell r="D3386" t="str">
            <v>шт.</v>
          </cell>
          <cell r="E3386">
            <v>1</v>
          </cell>
          <cell r="F3386">
            <v>100</v>
          </cell>
          <cell r="G3386">
            <v>0.1</v>
          </cell>
          <cell r="H3386">
            <v>10</v>
          </cell>
        </row>
        <row r="3386">
          <cell r="J3386">
            <v>4650358702819</v>
          </cell>
        </row>
        <row r="3387">
          <cell r="B3387" t="str">
            <v>085-21-089</v>
          </cell>
          <cell r="C3387" t="str">
            <v>Переключатель кулачковый ПК-1-14 25А 4P "0-1" с блокировкой IP65 HLT</v>
          </cell>
          <cell r="D3387" t="str">
            <v>шт.</v>
          </cell>
          <cell r="E3387">
            <v>1</v>
          </cell>
          <cell r="F3387">
            <v>100</v>
          </cell>
          <cell r="G3387">
            <v>0.1</v>
          </cell>
          <cell r="H3387">
            <v>10</v>
          </cell>
        </row>
        <row r="3387">
          <cell r="J3387">
            <v>4650358702826</v>
          </cell>
        </row>
        <row r="3388">
          <cell r="B3388" t="str">
            <v>085-21-090</v>
          </cell>
          <cell r="C3388" t="str">
            <v>Переключатель кулачковый ПК-1-194 10А 4P с ключом для амперметра IP20 HLT</v>
          </cell>
          <cell r="D3388" t="str">
            <v>шт.</v>
          </cell>
          <cell r="E3388">
            <v>1</v>
          </cell>
          <cell r="F3388">
            <v>100</v>
          </cell>
          <cell r="G3388">
            <v>0.14</v>
          </cell>
          <cell r="H3388">
            <v>14</v>
          </cell>
        </row>
        <row r="3388">
          <cell r="J3388">
            <v>4650358702833</v>
          </cell>
        </row>
        <row r="3389">
          <cell r="B3389" t="str">
            <v>085-21-092</v>
          </cell>
          <cell r="C3389" t="str">
            <v>Переключатель кулачковый ПК-1-21 10А 1P "1-0-2" с блокировкой IP65 HLT</v>
          </cell>
          <cell r="D3389" t="str">
            <v>шт.</v>
          </cell>
          <cell r="E3389">
            <v>1</v>
          </cell>
          <cell r="F3389">
            <v>100</v>
          </cell>
          <cell r="G3389">
            <v>0.14</v>
          </cell>
          <cell r="H3389">
            <v>14</v>
          </cell>
        </row>
        <row r="3389">
          <cell r="J3389">
            <v>4650358702840</v>
          </cell>
        </row>
        <row r="3390">
          <cell r="B3390" t="str">
            <v>085-21-094</v>
          </cell>
          <cell r="C3390" t="str">
            <v>Переключатель кулачковый ПК-1-21 25А 1P "1-0-2" с блокировкой IP65 HLT</v>
          </cell>
          <cell r="D3390" t="str">
            <v>шт.</v>
          </cell>
          <cell r="E3390">
            <v>1</v>
          </cell>
          <cell r="F3390">
            <v>100</v>
          </cell>
          <cell r="G3390">
            <v>0.12</v>
          </cell>
          <cell r="H3390">
            <v>12</v>
          </cell>
        </row>
        <row r="3390">
          <cell r="J3390">
            <v>4650358702857</v>
          </cell>
        </row>
        <row r="3391">
          <cell r="B3391" t="str">
            <v>085-21-096</v>
          </cell>
          <cell r="C3391" t="str">
            <v>Переключатель кулачковый ПК-1-22 10А 2P "1-0-2" с блокировкой IP65 HLT</v>
          </cell>
          <cell r="D3391" t="str">
            <v>шт.</v>
          </cell>
          <cell r="E3391">
            <v>1</v>
          </cell>
          <cell r="F3391">
            <v>100</v>
          </cell>
          <cell r="G3391">
            <v>0.15</v>
          </cell>
          <cell r="H3391">
            <v>15</v>
          </cell>
        </row>
        <row r="3391">
          <cell r="J3391">
            <v>4650358702864</v>
          </cell>
        </row>
        <row r="3392">
          <cell r="B3392" t="str">
            <v>085-21-098</v>
          </cell>
          <cell r="C3392" t="str">
            <v>Переключатель кулачковый ПК-1-22 25А 2P "1-0-2" с блокировкой IP65 HLT</v>
          </cell>
          <cell r="D3392" t="str">
            <v>шт.</v>
          </cell>
          <cell r="E3392">
            <v>1</v>
          </cell>
          <cell r="F3392">
            <v>100</v>
          </cell>
          <cell r="G3392">
            <v>0.19</v>
          </cell>
          <cell r="H3392">
            <v>19</v>
          </cell>
        </row>
        <row r="3392">
          <cell r="J3392">
            <v>4650358702871</v>
          </cell>
        </row>
        <row r="3393">
          <cell r="B3393" t="str">
            <v>085-21-100</v>
          </cell>
          <cell r="C3393" t="str">
            <v>Переключатель кулачковый ПК-1-23 10А 3P "1-0-2" с блокировкой IP65 HLT</v>
          </cell>
          <cell r="D3393" t="str">
            <v>шт.</v>
          </cell>
          <cell r="E3393">
            <v>1</v>
          </cell>
          <cell r="F3393">
            <v>100</v>
          </cell>
          <cell r="G3393">
            <v>0.54</v>
          </cell>
          <cell r="H3393">
            <v>26</v>
          </cell>
        </row>
        <row r="3393">
          <cell r="J3393">
            <v>4650358702888</v>
          </cell>
        </row>
        <row r="3394">
          <cell r="B3394" t="str">
            <v>085-21-102</v>
          </cell>
          <cell r="C3394" t="str">
            <v>Переключатель кулачковый ПК-1-23 25А 3P "1-0-2" с блокировкой IP65 HLT</v>
          </cell>
          <cell r="D3394" t="str">
            <v>шт.</v>
          </cell>
          <cell r="E3394">
            <v>1</v>
          </cell>
          <cell r="F3394">
            <v>100</v>
          </cell>
          <cell r="G3394">
            <v>0.15</v>
          </cell>
          <cell r="H3394">
            <v>15</v>
          </cell>
        </row>
        <row r="3394">
          <cell r="J3394">
            <v>4650358702895</v>
          </cell>
        </row>
        <row r="3395">
          <cell r="B3395" t="str">
            <v>085-21-104</v>
          </cell>
          <cell r="C3395" t="str">
            <v>Переключатель кулачковый ПК-1-23 32А 3P "1-0-2" с блокировкой IP65 HLT</v>
          </cell>
          <cell r="D3395" t="str">
            <v>шт.</v>
          </cell>
          <cell r="E3395">
            <v>1</v>
          </cell>
          <cell r="F3395">
            <v>48</v>
          </cell>
          <cell r="G3395">
            <v>0.26</v>
          </cell>
          <cell r="H3395">
            <v>18</v>
          </cell>
        </row>
        <row r="3395">
          <cell r="J3395">
            <v>4650358702901</v>
          </cell>
        </row>
        <row r="3396">
          <cell r="B3396" t="str">
            <v>085-21-106</v>
          </cell>
          <cell r="C3396" t="str">
            <v>Переключатель кулачковый ПК-1-23 63А 3P "1-0-2" с блокировкой IP65 HLT</v>
          </cell>
          <cell r="D3396" t="str">
            <v>шт.</v>
          </cell>
          <cell r="E3396">
            <v>1</v>
          </cell>
          <cell r="F3396">
            <v>30</v>
          </cell>
          <cell r="G3396">
            <v>0.25</v>
          </cell>
          <cell r="H3396">
            <v>17</v>
          </cell>
        </row>
        <row r="3396">
          <cell r="J3396">
            <v>4650358702918</v>
          </cell>
        </row>
        <row r="3397">
          <cell r="B3397" t="str">
            <v>085-21-108</v>
          </cell>
          <cell r="C3397" t="str">
            <v>Переключатель кулачковый ПК-1-24 10А 4P "1-0-2" с блокировкой IP65 HLT</v>
          </cell>
          <cell r="D3397" t="str">
            <v>шт.</v>
          </cell>
          <cell r="E3397">
            <v>1</v>
          </cell>
          <cell r="F3397">
            <v>100</v>
          </cell>
          <cell r="G3397">
            <v>0.46</v>
          </cell>
          <cell r="H3397">
            <v>14</v>
          </cell>
        </row>
        <row r="3397">
          <cell r="J3397">
            <v>4650358702925</v>
          </cell>
        </row>
        <row r="3398">
          <cell r="B3398" t="str">
            <v>085-21-110</v>
          </cell>
          <cell r="C3398" t="str">
            <v>Переключатель кулачковый ПК-1-24 25А 4P "1-0-2" с блокировкой IP65 HLT</v>
          </cell>
          <cell r="D3398" t="str">
            <v>шт.</v>
          </cell>
          <cell r="E3398">
            <v>1</v>
          </cell>
          <cell r="F3398">
            <v>100</v>
          </cell>
          <cell r="G3398">
            <v>0.6</v>
          </cell>
          <cell r="H3398">
            <v>18</v>
          </cell>
        </row>
        <row r="3398">
          <cell r="J3398">
            <v>4650358702932</v>
          </cell>
        </row>
        <row r="3399">
          <cell r="B3399" t="str">
            <v>085-21-136</v>
          </cell>
          <cell r="C3399" t="str">
            <v>Переключатель кулачковый ПК-2-13 100А 3P "ВКЛ-ВЫКЛ" IP20 HLT</v>
          </cell>
          <cell r="D3399" t="str">
            <v>шт.</v>
          </cell>
          <cell r="E3399">
            <v>1</v>
          </cell>
        </row>
        <row r="3399">
          <cell r="J3399">
            <v>4650358702949</v>
          </cell>
        </row>
        <row r="3400">
          <cell r="B3400" t="str">
            <v>085-21-137</v>
          </cell>
          <cell r="C3400" t="str">
            <v>Переключатель кулачковый ПК-2-13 100А 3P "ВКЛ-ВЫКЛ" IP65 HLT</v>
          </cell>
          <cell r="D3400" t="str">
            <v>шт.</v>
          </cell>
          <cell r="E3400">
            <v>1</v>
          </cell>
        </row>
        <row r="3400">
          <cell r="J3400">
            <v>4650358702956</v>
          </cell>
        </row>
        <row r="3401">
          <cell r="B3401" t="str">
            <v>085-21-138</v>
          </cell>
          <cell r="C3401" t="str">
            <v>Переключатель кулачковый ПК-2-13 100А 3P "ВКЛ-ВЫКЛ" с блокировкой в боксе IP65 HLT</v>
          </cell>
          <cell r="D3401" t="str">
            <v>шт.</v>
          </cell>
          <cell r="E3401">
            <v>1</v>
          </cell>
        </row>
        <row r="3401">
          <cell r="J3401">
            <v>4650358702963</v>
          </cell>
        </row>
        <row r="3402">
          <cell r="B3402" t="str">
            <v>085-21-139</v>
          </cell>
          <cell r="C3402" t="str">
            <v>Переключатель кулачковый ПК-2-13 16А 3P "ВКЛ-ВЫКЛ" IP20 HLT</v>
          </cell>
          <cell r="D3402" t="str">
            <v>шт.</v>
          </cell>
          <cell r="E3402">
            <v>1</v>
          </cell>
        </row>
        <row r="3402">
          <cell r="J3402">
            <v>4650358702970</v>
          </cell>
        </row>
        <row r="3403">
          <cell r="B3403" t="str">
            <v>085-21-140</v>
          </cell>
          <cell r="C3403" t="str">
            <v>Переключатель кулачковый ПК-2-13 16А 3P "ВКЛ-ВЫКЛ" IP65 HLT</v>
          </cell>
          <cell r="D3403" t="str">
            <v>шт.</v>
          </cell>
          <cell r="E3403">
            <v>1</v>
          </cell>
        </row>
        <row r="3403">
          <cell r="J3403">
            <v>4650358702987</v>
          </cell>
        </row>
        <row r="3404">
          <cell r="B3404" t="str">
            <v>085-21-141</v>
          </cell>
          <cell r="C3404" t="str">
            <v>Переключатель кулачковый ПК-2-13 16А 3P "ВКЛ-ВЫКЛ" с блокировкой в боксе IP65 HLT</v>
          </cell>
          <cell r="D3404" t="str">
            <v>шт.</v>
          </cell>
          <cell r="E3404">
            <v>1</v>
          </cell>
        </row>
        <row r="3404">
          <cell r="J3404">
            <v>4650358702994</v>
          </cell>
        </row>
        <row r="3405">
          <cell r="B3405" t="str">
            <v>085-21-142</v>
          </cell>
          <cell r="C3405" t="str">
            <v>Переключатель кулачковый ПК-2-13 25А 3P "ВКЛ-ВЫКЛ" IP20 HLT</v>
          </cell>
          <cell r="D3405" t="str">
            <v>шт.</v>
          </cell>
          <cell r="E3405">
            <v>1</v>
          </cell>
        </row>
        <row r="3405">
          <cell r="J3405">
            <v>4650358703007</v>
          </cell>
        </row>
        <row r="3406">
          <cell r="B3406" t="str">
            <v>085-21-143</v>
          </cell>
          <cell r="C3406" t="str">
            <v>Переключатель кулачковый ПК-2-13 25А 3P "ВКЛ-ВЫКЛ" IP65 HLT</v>
          </cell>
          <cell r="D3406" t="str">
            <v>шт.</v>
          </cell>
          <cell r="E3406">
            <v>1</v>
          </cell>
        </row>
        <row r="3406">
          <cell r="J3406">
            <v>4650358703014</v>
          </cell>
        </row>
        <row r="3407">
          <cell r="B3407" t="str">
            <v>085-21-144</v>
          </cell>
          <cell r="C3407" t="str">
            <v>Переключатель кулачковый ПК-2-13 25А 3P "ВКЛ-ВЫКЛ" с блокировкой в боксе IP65 HLT</v>
          </cell>
          <cell r="D3407" t="str">
            <v>шт.</v>
          </cell>
          <cell r="E3407">
            <v>1</v>
          </cell>
        </row>
        <row r="3407">
          <cell r="J3407">
            <v>4650358703021</v>
          </cell>
        </row>
        <row r="3408">
          <cell r="B3408" t="str">
            <v>085-21-145</v>
          </cell>
          <cell r="C3408" t="str">
            <v>Переключатель кулачковый ПК-2-13 40А 3P "ВКЛ-ВЫКЛ" IP20 HLT</v>
          </cell>
          <cell r="D3408" t="str">
            <v>шт.</v>
          </cell>
          <cell r="E3408">
            <v>1</v>
          </cell>
        </row>
        <row r="3408">
          <cell r="J3408">
            <v>4650358703038</v>
          </cell>
        </row>
        <row r="3409">
          <cell r="B3409" t="str">
            <v>085-21-146</v>
          </cell>
          <cell r="C3409" t="str">
            <v>Переключатель кулачковый ПК-2-13 40А 3P "ВКЛ-ВЫКЛ" IP65 HLT</v>
          </cell>
          <cell r="D3409" t="str">
            <v>шт.</v>
          </cell>
          <cell r="E3409">
            <v>1</v>
          </cell>
        </row>
        <row r="3409">
          <cell r="J3409">
            <v>4650358703045</v>
          </cell>
        </row>
        <row r="3410">
          <cell r="B3410" t="str">
            <v>085-21-147</v>
          </cell>
          <cell r="C3410" t="str">
            <v>Переключатель кулачковый ПК-2-13 40А 3P "ВКЛ-ВЫКЛ" с блокировкой в боксе IP65 HLT</v>
          </cell>
          <cell r="D3410" t="str">
            <v>шт.</v>
          </cell>
          <cell r="E3410">
            <v>1</v>
          </cell>
        </row>
        <row r="3410">
          <cell r="J3410">
            <v>4650358703052</v>
          </cell>
        </row>
        <row r="3411">
          <cell r="B3411" t="str">
            <v>085-21-148</v>
          </cell>
          <cell r="C3411" t="str">
            <v>Переключатель кулачковый ПК-2-13 63А 3P "ВКЛ-ВЫКЛ" IP20 HLT</v>
          </cell>
          <cell r="D3411" t="str">
            <v>шт.</v>
          </cell>
          <cell r="E3411">
            <v>1</v>
          </cell>
        </row>
        <row r="3411">
          <cell r="J3411">
            <v>4650358703069</v>
          </cell>
        </row>
        <row r="3412">
          <cell r="B3412" t="str">
            <v>085-21-149</v>
          </cell>
          <cell r="C3412" t="str">
            <v>Переключатель кулачковый ПК-2-13 63А 3P "ВКЛ-ВЫКЛ" IP65 HLT</v>
          </cell>
          <cell r="D3412" t="str">
            <v>шт.</v>
          </cell>
          <cell r="E3412">
            <v>1</v>
          </cell>
        </row>
        <row r="3412">
          <cell r="J3412">
            <v>4650358703076</v>
          </cell>
        </row>
        <row r="3413">
          <cell r="B3413" t="str">
            <v>085-21-150</v>
          </cell>
          <cell r="C3413" t="str">
            <v>Переключатель кулачковый ПК-2-13 63А 3P "ВКЛ-ВЫКЛ" с блокировкой в боксе IP65 HLT</v>
          </cell>
          <cell r="D3413" t="str">
            <v>шт.</v>
          </cell>
          <cell r="E3413">
            <v>1</v>
          </cell>
        </row>
        <row r="3413">
          <cell r="J3413">
            <v>4650358703083</v>
          </cell>
        </row>
        <row r="3414">
          <cell r="B3414" t="str">
            <v>085-21-151</v>
          </cell>
          <cell r="C3414" t="str">
            <v>Переключатель кулачковый ПК-1-26 25А 4P "1-2-3" IP20 HLT</v>
          </cell>
          <cell r="D3414" t="str">
            <v>шт.</v>
          </cell>
        </row>
        <row r="3414">
          <cell r="J3414">
            <v>4650358711019</v>
          </cell>
        </row>
        <row r="3415">
          <cell r="B3415" t="str">
            <v>085-21-152</v>
          </cell>
          <cell r="C3415" t="str">
            <v>Переключатель кулачковый ПК-1-26 63А 4P "1-2-3" IP20 HLT</v>
          </cell>
          <cell r="D3415" t="str">
            <v>шт.</v>
          </cell>
        </row>
        <row r="3415">
          <cell r="J3415">
            <v>4650358711484</v>
          </cell>
        </row>
        <row r="3416">
          <cell r="B3416" t="str">
            <v>Предохранители и плавкие вставки</v>
          </cell>
        </row>
        <row r="3417">
          <cell r="B3417" t="str">
            <v>091-01-001</v>
          </cell>
          <cell r="C3417" t="str">
            <v>Плавкая вставка предохранителя ППН-33, габарит 00C, 160/2А HLT</v>
          </cell>
          <cell r="D3417" t="str">
            <v>шт.</v>
          </cell>
          <cell r="E3417">
            <v>3</v>
          </cell>
          <cell r="F3417">
            <v>36</v>
          </cell>
        </row>
        <row r="3417">
          <cell r="J3417">
            <v>4620105827010</v>
          </cell>
        </row>
        <row r="3418">
          <cell r="B3418" t="str">
            <v>091-01-002</v>
          </cell>
          <cell r="C3418" t="str">
            <v>Плавкая вставка предохранителя ППН-33, габарит 00C, 160/4А HLT</v>
          </cell>
          <cell r="D3418" t="str">
            <v>шт.</v>
          </cell>
          <cell r="E3418">
            <v>3</v>
          </cell>
          <cell r="F3418">
            <v>36</v>
          </cell>
        </row>
        <row r="3418">
          <cell r="J3418">
            <v>4620105827140</v>
          </cell>
        </row>
        <row r="3419">
          <cell r="B3419" t="str">
            <v>091-01-003</v>
          </cell>
          <cell r="C3419" t="str">
            <v>Плавкая вставка предохранителя ППН-33, габарит 00C, 160/6А HLT</v>
          </cell>
          <cell r="D3419" t="str">
            <v>шт.</v>
          </cell>
          <cell r="E3419">
            <v>3</v>
          </cell>
          <cell r="F3419">
            <v>36</v>
          </cell>
        </row>
        <row r="3419">
          <cell r="J3419">
            <v>4620105827157</v>
          </cell>
        </row>
        <row r="3420">
          <cell r="B3420" t="str">
            <v>091-01-004</v>
          </cell>
          <cell r="C3420" t="str">
            <v>Плавкая вставка предохранителя ППН-33, габарит 00C, 160/10А HLT</v>
          </cell>
          <cell r="D3420" t="str">
            <v>шт.</v>
          </cell>
          <cell r="E3420">
            <v>3</v>
          </cell>
          <cell r="F3420">
            <v>36</v>
          </cell>
        </row>
        <row r="3420">
          <cell r="J3420">
            <v>4620105827164</v>
          </cell>
        </row>
        <row r="3421">
          <cell r="B3421" t="str">
            <v>091-01-005</v>
          </cell>
          <cell r="C3421" t="str">
            <v>Плавкая вставка предохранителя ППН-33, габарит 00C, 160/16А HLT</v>
          </cell>
          <cell r="D3421" t="str">
            <v>шт.</v>
          </cell>
          <cell r="E3421">
            <v>3</v>
          </cell>
          <cell r="F3421">
            <v>36</v>
          </cell>
        </row>
        <row r="3421">
          <cell r="J3421">
            <v>4620105827171</v>
          </cell>
        </row>
        <row r="3422">
          <cell r="B3422" t="str">
            <v>091-01-006</v>
          </cell>
          <cell r="C3422" t="str">
            <v>Плавкая вставка предохранителя ППН-33, габарит 00C, 160/20А HLT</v>
          </cell>
          <cell r="D3422" t="str">
            <v>шт.</v>
          </cell>
          <cell r="E3422">
            <v>3</v>
          </cell>
          <cell r="F3422">
            <v>36</v>
          </cell>
        </row>
        <row r="3422">
          <cell r="J3422">
            <v>4620105827188</v>
          </cell>
        </row>
        <row r="3423">
          <cell r="B3423" t="str">
            <v>091-01-007</v>
          </cell>
          <cell r="C3423" t="str">
            <v>Плавкая вставка предохранителя ППН-33, габарит 00C,  160/25А HLT</v>
          </cell>
          <cell r="D3423" t="str">
            <v>шт.</v>
          </cell>
          <cell r="E3423">
            <v>3</v>
          </cell>
          <cell r="F3423">
            <v>36</v>
          </cell>
        </row>
        <row r="3423">
          <cell r="J3423">
            <v>4620105827195</v>
          </cell>
        </row>
        <row r="3424">
          <cell r="B3424" t="str">
            <v>091-01-008</v>
          </cell>
          <cell r="C3424" t="str">
            <v>Плавкая вставка предохранителя ППН-33, габарит 00C, 160/32А HLT</v>
          </cell>
          <cell r="D3424" t="str">
            <v>шт.</v>
          </cell>
          <cell r="E3424">
            <v>3</v>
          </cell>
          <cell r="F3424">
            <v>36</v>
          </cell>
        </row>
        <row r="3424">
          <cell r="J3424">
            <v>4620105827201</v>
          </cell>
        </row>
        <row r="3425">
          <cell r="B3425" t="str">
            <v>091-01-009</v>
          </cell>
          <cell r="C3425" t="str">
            <v>Плавкая вставка предохранителя ППН-33, габарит 00C, 160/40А HLT</v>
          </cell>
          <cell r="D3425" t="str">
            <v>шт.</v>
          </cell>
          <cell r="E3425">
            <v>3</v>
          </cell>
          <cell r="F3425">
            <v>36</v>
          </cell>
        </row>
        <row r="3425">
          <cell r="J3425">
            <v>4620105827218</v>
          </cell>
        </row>
        <row r="3426">
          <cell r="B3426" t="str">
            <v>091-01-010</v>
          </cell>
          <cell r="C3426" t="str">
            <v>Плавкая вставка предохранителя ППН-33, габарит 00C, 160/50А HLT</v>
          </cell>
          <cell r="D3426" t="str">
            <v>шт.</v>
          </cell>
          <cell r="E3426">
            <v>3</v>
          </cell>
          <cell r="F3426">
            <v>36</v>
          </cell>
        </row>
        <row r="3426">
          <cell r="J3426">
            <v>4620105827225</v>
          </cell>
        </row>
        <row r="3427">
          <cell r="B3427" t="str">
            <v>091-01-011</v>
          </cell>
          <cell r="C3427" t="str">
            <v>Плавкая вставка предохранителя ППН-33, габарит 00C, 160/63А HLT</v>
          </cell>
          <cell r="D3427" t="str">
            <v>шт.</v>
          </cell>
          <cell r="E3427">
            <v>3</v>
          </cell>
          <cell r="F3427">
            <v>36</v>
          </cell>
        </row>
        <row r="3427">
          <cell r="J3427">
            <v>4620105827232</v>
          </cell>
        </row>
        <row r="3428">
          <cell r="B3428" t="str">
            <v>091-01-012</v>
          </cell>
          <cell r="C3428" t="str">
            <v>Плавкая вставка предохранителя ППН-33, габарит 00C, 160/80А HLT</v>
          </cell>
          <cell r="D3428" t="str">
            <v>шт.</v>
          </cell>
          <cell r="E3428">
            <v>3</v>
          </cell>
          <cell r="F3428">
            <v>36</v>
          </cell>
        </row>
        <row r="3428">
          <cell r="J3428">
            <v>4620105827249</v>
          </cell>
        </row>
        <row r="3429">
          <cell r="B3429" t="str">
            <v>091-01-013</v>
          </cell>
          <cell r="C3429" t="str">
            <v>Плавкая вставка предохранителя ППН-33, габарит 00C, 160А/100А HLT</v>
          </cell>
          <cell r="D3429" t="str">
            <v>шт.</v>
          </cell>
          <cell r="E3429">
            <v>3</v>
          </cell>
          <cell r="F3429">
            <v>36</v>
          </cell>
        </row>
        <row r="3429">
          <cell r="J3429">
            <v>4620105827256</v>
          </cell>
        </row>
        <row r="3430">
          <cell r="B3430" t="str">
            <v>091-01-069</v>
          </cell>
          <cell r="C3430" t="str">
            <v>Плавкая вставка предохранителя ППН-33, габарит 00C, 160А/125А HLT</v>
          </cell>
          <cell r="D3430" t="str">
            <v>шт.</v>
          </cell>
        </row>
        <row r="3430">
          <cell r="J3430">
            <v>4620105828666</v>
          </cell>
        </row>
        <row r="3431">
          <cell r="B3431" t="str">
            <v>091-01-070</v>
          </cell>
          <cell r="C3431" t="str">
            <v>Плавкая вставка предохранителя ППН-33, габарит 00C, 160А HLT</v>
          </cell>
          <cell r="D3431" t="str">
            <v>шт.</v>
          </cell>
        </row>
        <row r="3431">
          <cell r="J3431">
            <v>4620105828680</v>
          </cell>
        </row>
        <row r="3432">
          <cell r="B3432" t="str">
            <v>091-01-014</v>
          </cell>
          <cell r="C3432" t="str">
            <v>Плавкая вставка предохранителя ППН-33, габарит 00, 160/2А HLT</v>
          </cell>
          <cell r="D3432" t="str">
            <v>шт.</v>
          </cell>
          <cell r="E3432">
            <v>3</v>
          </cell>
          <cell r="F3432">
            <v>36</v>
          </cell>
        </row>
        <row r="3432">
          <cell r="J3432">
            <v>4620105827263</v>
          </cell>
        </row>
        <row r="3433">
          <cell r="B3433" t="str">
            <v>091-01-015</v>
          </cell>
          <cell r="C3433" t="str">
            <v>Плавкая вставка предохранителя ППН-33, габарит 00, 160/4А HLT</v>
          </cell>
          <cell r="D3433" t="str">
            <v>шт.</v>
          </cell>
          <cell r="E3433">
            <v>3</v>
          </cell>
          <cell r="F3433">
            <v>36</v>
          </cell>
        </row>
        <row r="3433">
          <cell r="J3433">
            <v>4620105827270</v>
          </cell>
        </row>
        <row r="3434">
          <cell r="B3434" t="str">
            <v>091-01-016</v>
          </cell>
          <cell r="C3434" t="str">
            <v>Плавкая вставка предохранителя ППН-33, габарит 00, 160/6А HLT</v>
          </cell>
          <cell r="D3434" t="str">
            <v>шт.</v>
          </cell>
          <cell r="E3434">
            <v>3</v>
          </cell>
          <cell r="F3434">
            <v>36</v>
          </cell>
        </row>
        <row r="3434">
          <cell r="J3434">
            <v>4620105827287</v>
          </cell>
        </row>
        <row r="3435">
          <cell r="B3435" t="str">
            <v>091-01-017</v>
          </cell>
          <cell r="C3435" t="str">
            <v>Плавкая вставка предохранителя ППН-33, габарит 00, 160/8А HLT</v>
          </cell>
          <cell r="D3435" t="str">
            <v>шт.</v>
          </cell>
          <cell r="E3435">
            <v>3</v>
          </cell>
          <cell r="F3435">
            <v>36</v>
          </cell>
        </row>
        <row r="3435">
          <cell r="J3435">
            <v>4620105827294</v>
          </cell>
        </row>
        <row r="3436">
          <cell r="B3436" t="str">
            <v>091-01-018</v>
          </cell>
          <cell r="C3436" t="str">
            <v>Плавкая вставка предохранителя ППН-33, габарит 00, 160/10А HLT</v>
          </cell>
          <cell r="D3436" t="str">
            <v>шт.</v>
          </cell>
          <cell r="E3436">
            <v>3</v>
          </cell>
          <cell r="F3436">
            <v>36</v>
          </cell>
        </row>
        <row r="3436">
          <cell r="J3436">
            <v>4620105827300</v>
          </cell>
        </row>
        <row r="3437">
          <cell r="B3437" t="str">
            <v>091-01-019</v>
          </cell>
          <cell r="C3437" t="str">
            <v>Плавкая вставка предохранителя ППН-33, габарит 00, 160/12А HLT</v>
          </cell>
          <cell r="D3437" t="str">
            <v>шт.</v>
          </cell>
          <cell r="E3437">
            <v>3</v>
          </cell>
          <cell r="F3437">
            <v>36</v>
          </cell>
        </row>
        <row r="3437">
          <cell r="J3437">
            <v>4620105827317</v>
          </cell>
        </row>
        <row r="3438">
          <cell r="B3438" t="str">
            <v>091-01-020</v>
          </cell>
          <cell r="C3438" t="str">
            <v>Плавкая вставка предохранителя ППН-33, габарит 00, 160/16А HLT</v>
          </cell>
          <cell r="D3438" t="str">
            <v>шт.</v>
          </cell>
          <cell r="E3438">
            <v>3</v>
          </cell>
          <cell r="F3438">
            <v>36</v>
          </cell>
        </row>
        <row r="3438">
          <cell r="J3438">
            <v>4620105827324</v>
          </cell>
        </row>
        <row r="3439">
          <cell r="B3439" t="str">
            <v>091-01-021</v>
          </cell>
          <cell r="C3439" t="str">
            <v>Плавкая вставка предохранителя ППН-33, габарит 00, 160/20А HLT</v>
          </cell>
          <cell r="D3439" t="str">
            <v>шт.</v>
          </cell>
          <cell r="E3439">
            <v>3</v>
          </cell>
          <cell r="F3439">
            <v>36</v>
          </cell>
        </row>
        <row r="3439">
          <cell r="J3439">
            <v>4620105827331</v>
          </cell>
        </row>
        <row r="3440">
          <cell r="B3440" t="str">
            <v>091-01-022</v>
          </cell>
          <cell r="C3440" t="str">
            <v>Плавкая вставка предохранителя ППН-33, габарит 00, 160/25А HLT</v>
          </cell>
          <cell r="D3440" t="str">
            <v>шт.</v>
          </cell>
          <cell r="E3440">
            <v>3</v>
          </cell>
          <cell r="F3440">
            <v>36</v>
          </cell>
        </row>
        <row r="3440">
          <cell r="J3440">
            <v>4620105827348</v>
          </cell>
        </row>
        <row r="3441">
          <cell r="B3441" t="str">
            <v>091-01-023</v>
          </cell>
          <cell r="C3441" t="str">
            <v>Плавкая вставка предохранителя ППН-33, габарит 00, 160/32А HLT</v>
          </cell>
          <cell r="D3441" t="str">
            <v>шт.</v>
          </cell>
          <cell r="E3441">
            <v>3</v>
          </cell>
          <cell r="F3441">
            <v>36</v>
          </cell>
        </row>
        <row r="3441">
          <cell r="J3441">
            <v>4620105827355</v>
          </cell>
        </row>
        <row r="3442">
          <cell r="B3442" t="str">
            <v>091-01-024</v>
          </cell>
          <cell r="C3442" t="str">
            <v>Плавкая вставка предохранителя ППН-33, габарит 00, 160/40А HLT</v>
          </cell>
          <cell r="D3442" t="str">
            <v>шт.</v>
          </cell>
          <cell r="E3442">
            <v>3</v>
          </cell>
          <cell r="F3442">
            <v>36</v>
          </cell>
        </row>
        <row r="3442">
          <cell r="J3442">
            <v>4620105827362</v>
          </cell>
        </row>
        <row r="3443">
          <cell r="B3443" t="str">
            <v>091-01-025</v>
          </cell>
          <cell r="C3443" t="str">
            <v>Плавкая вставка предохранителя ППН-33, габарит 00, 160/50А HLT</v>
          </cell>
          <cell r="D3443" t="str">
            <v>шт.</v>
          </cell>
          <cell r="E3443">
            <v>3</v>
          </cell>
          <cell r="F3443">
            <v>36</v>
          </cell>
        </row>
        <row r="3443">
          <cell r="J3443">
            <v>4620105827379</v>
          </cell>
        </row>
        <row r="3444">
          <cell r="B3444" t="str">
            <v>091-01-026</v>
          </cell>
          <cell r="C3444" t="str">
            <v>Плавкая вставка предохранителя ППН-33, габарит 00, 160/63А HLT</v>
          </cell>
          <cell r="D3444" t="str">
            <v>шт.</v>
          </cell>
          <cell r="E3444">
            <v>3</v>
          </cell>
          <cell r="F3444">
            <v>36</v>
          </cell>
        </row>
        <row r="3444">
          <cell r="J3444">
            <v>4620105827386</v>
          </cell>
        </row>
        <row r="3445">
          <cell r="B3445" t="str">
            <v>091-01-027</v>
          </cell>
          <cell r="C3445" t="str">
            <v>Плавкая вставка предохранителя ППН-33, габарит 00, 160/80А HLT</v>
          </cell>
          <cell r="D3445" t="str">
            <v>шт.</v>
          </cell>
          <cell r="E3445">
            <v>3</v>
          </cell>
          <cell r="F3445">
            <v>36</v>
          </cell>
        </row>
        <row r="3445">
          <cell r="J3445">
            <v>4620105827393</v>
          </cell>
        </row>
        <row r="3446">
          <cell r="B3446" t="str">
            <v>091-01-028</v>
          </cell>
          <cell r="C3446" t="str">
            <v>Плавкая вставка предохранителя ППН-33, габарит 00, 160/100А HLT</v>
          </cell>
          <cell r="D3446" t="str">
            <v>шт.</v>
          </cell>
          <cell r="E3446">
            <v>3</v>
          </cell>
          <cell r="F3446">
            <v>36</v>
          </cell>
        </row>
        <row r="3446">
          <cell r="J3446">
            <v>4620105827409</v>
          </cell>
        </row>
        <row r="3447">
          <cell r="B3447" t="str">
            <v>091-01-029</v>
          </cell>
          <cell r="C3447" t="str">
            <v>Плавкая вставка предохранителя ППН-33, габарит 00, 160/125А HLT</v>
          </cell>
          <cell r="D3447" t="str">
            <v>шт.</v>
          </cell>
          <cell r="E3447">
            <v>3</v>
          </cell>
          <cell r="F3447">
            <v>36</v>
          </cell>
        </row>
        <row r="3447">
          <cell r="J3447">
            <v>4620105827416</v>
          </cell>
        </row>
        <row r="3448">
          <cell r="B3448" t="str">
            <v>091-01-030</v>
          </cell>
          <cell r="C3448" t="str">
            <v>Плавкая вставка предохранителя ППН-33, габарит 00, 160А HLT</v>
          </cell>
          <cell r="D3448" t="str">
            <v>шт.</v>
          </cell>
          <cell r="E3448">
            <v>3</v>
          </cell>
          <cell r="F3448">
            <v>36</v>
          </cell>
        </row>
        <row r="3448">
          <cell r="J3448">
            <v>4620105827423</v>
          </cell>
        </row>
        <row r="3449">
          <cell r="B3449" t="str">
            <v>091-01-031</v>
          </cell>
          <cell r="C3449" t="str">
            <v>Плавкая вставка предохранителя ППН-33, габарит 0, 160/16А HLT</v>
          </cell>
          <cell r="D3449" t="str">
            <v>шт.</v>
          </cell>
          <cell r="E3449">
            <v>3</v>
          </cell>
          <cell r="F3449">
            <v>36</v>
          </cell>
        </row>
        <row r="3449">
          <cell r="J3449">
            <v>4620105827430</v>
          </cell>
        </row>
        <row r="3450">
          <cell r="B3450" t="str">
            <v>091-01-032</v>
          </cell>
          <cell r="C3450" t="str">
            <v>Плавкая вставка предохранителя ППН-33, габарит 0, 160/20А HLT</v>
          </cell>
          <cell r="D3450" t="str">
            <v>шт.</v>
          </cell>
          <cell r="E3450">
            <v>3</v>
          </cell>
          <cell r="F3450">
            <v>36</v>
          </cell>
        </row>
        <row r="3450">
          <cell r="J3450">
            <v>4620105827447</v>
          </cell>
        </row>
        <row r="3451">
          <cell r="B3451" t="str">
            <v>091-01-033</v>
          </cell>
          <cell r="C3451" t="str">
            <v>Плавкая вставка предохранителя ППН-33, габарит 0, 160/25А HLT</v>
          </cell>
          <cell r="D3451" t="str">
            <v>шт.</v>
          </cell>
          <cell r="E3451">
            <v>3</v>
          </cell>
          <cell r="F3451">
            <v>36</v>
          </cell>
        </row>
        <row r="3451">
          <cell r="J3451">
            <v>4620105827454</v>
          </cell>
        </row>
        <row r="3452">
          <cell r="B3452" t="str">
            <v>091-01-034</v>
          </cell>
          <cell r="C3452" t="str">
            <v>Плавкая вставка предохранителя ППН-33, габарит 0, 160/32А HLT</v>
          </cell>
          <cell r="D3452" t="str">
            <v>шт.</v>
          </cell>
          <cell r="E3452">
            <v>3</v>
          </cell>
          <cell r="F3452">
            <v>36</v>
          </cell>
        </row>
        <row r="3452">
          <cell r="J3452">
            <v>4620105827461</v>
          </cell>
        </row>
        <row r="3453">
          <cell r="B3453" t="str">
            <v>091-01-035</v>
          </cell>
          <cell r="C3453" t="str">
            <v>Плавкая вставка предохранителя ППН-33, габарит 0, 160/40А HLT</v>
          </cell>
          <cell r="D3453" t="str">
            <v>шт.</v>
          </cell>
          <cell r="E3453">
            <v>3</v>
          </cell>
          <cell r="F3453">
            <v>36</v>
          </cell>
        </row>
        <row r="3453">
          <cell r="J3453">
            <v>4620105827478</v>
          </cell>
        </row>
        <row r="3454">
          <cell r="B3454" t="str">
            <v>091-01-036</v>
          </cell>
          <cell r="C3454" t="str">
            <v>Плавкая вставка предохранителя ППН-33, габарит 0, 160/50А HLT</v>
          </cell>
          <cell r="D3454" t="str">
            <v>шт.</v>
          </cell>
          <cell r="E3454">
            <v>3</v>
          </cell>
          <cell r="F3454">
            <v>36</v>
          </cell>
        </row>
        <row r="3454">
          <cell r="J3454">
            <v>4620105827485</v>
          </cell>
        </row>
        <row r="3455">
          <cell r="B3455" t="str">
            <v>091-01-037</v>
          </cell>
          <cell r="C3455" t="str">
            <v>Плавкая вставка предохранителя ППН-33, габарит 0, 160/63А HLT</v>
          </cell>
          <cell r="D3455" t="str">
            <v>шт.</v>
          </cell>
          <cell r="E3455">
            <v>3</v>
          </cell>
          <cell r="F3455">
            <v>36</v>
          </cell>
        </row>
        <row r="3455">
          <cell r="J3455">
            <v>4620105827492</v>
          </cell>
        </row>
        <row r="3456">
          <cell r="B3456" t="str">
            <v>091-01-038</v>
          </cell>
          <cell r="C3456" t="str">
            <v>Плавкая вставка предохранителя ППН-33, габарит 0, 160/80А HLT</v>
          </cell>
          <cell r="D3456" t="str">
            <v>шт.</v>
          </cell>
          <cell r="E3456">
            <v>3</v>
          </cell>
          <cell r="F3456">
            <v>36</v>
          </cell>
        </row>
        <row r="3456">
          <cell r="J3456">
            <v>4620105827508</v>
          </cell>
        </row>
        <row r="3457">
          <cell r="B3457" t="str">
            <v>091-01-039</v>
          </cell>
          <cell r="C3457" t="str">
            <v>Плавкая вставка предохранителя ППН-33, габарит 0, 160/100А HLT</v>
          </cell>
          <cell r="D3457" t="str">
            <v>шт.</v>
          </cell>
          <cell r="E3457">
            <v>3</v>
          </cell>
          <cell r="F3457">
            <v>36</v>
          </cell>
        </row>
        <row r="3457">
          <cell r="J3457">
            <v>4620105827515</v>
          </cell>
        </row>
        <row r="3458">
          <cell r="B3458" t="str">
            <v>091-01-040</v>
          </cell>
          <cell r="C3458" t="str">
            <v>Плавкая вставка предохранителя ППН-33, габарит 0, 160/125А HLT</v>
          </cell>
          <cell r="D3458" t="str">
            <v>шт.</v>
          </cell>
          <cell r="E3458">
            <v>3</v>
          </cell>
          <cell r="F3458">
            <v>36</v>
          </cell>
        </row>
        <row r="3458">
          <cell r="J3458">
            <v>4620105827522</v>
          </cell>
        </row>
        <row r="3459">
          <cell r="B3459" t="str">
            <v>091-01-041</v>
          </cell>
          <cell r="C3459" t="str">
            <v>Плавкая вставка предохранителя ППН-33, габарит 0, 160А HLT</v>
          </cell>
          <cell r="D3459" t="str">
            <v>шт.</v>
          </cell>
          <cell r="E3459">
            <v>3</v>
          </cell>
          <cell r="F3459">
            <v>36</v>
          </cell>
        </row>
        <row r="3459">
          <cell r="J3459">
            <v>4620105827539</v>
          </cell>
        </row>
        <row r="3460">
          <cell r="B3460" t="str">
            <v>091-01-042</v>
          </cell>
          <cell r="C3460" t="str">
            <v>Плавкая вставка предохранителя ППН-35, габарит 1, 250/40А HLT</v>
          </cell>
          <cell r="D3460" t="str">
            <v>шт.</v>
          </cell>
          <cell r="E3460">
            <v>3</v>
          </cell>
          <cell r="F3460">
            <v>18</v>
          </cell>
        </row>
        <row r="3460">
          <cell r="J3460">
            <v>4620105827546</v>
          </cell>
        </row>
        <row r="3461">
          <cell r="B3461" t="str">
            <v>091-01-043</v>
          </cell>
          <cell r="C3461" t="str">
            <v>Плавкая вставка предохранителя ППН-35, габарит 1, 250/50А HLT</v>
          </cell>
          <cell r="D3461" t="str">
            <v>шт.</v>
          </cell>
          <cell r="E3461">
            <v>3</v>
          </cell>
          <cell r="F3461">
            <v>18</v>
          </cell>
        </row>
        <row r="3461">
          <cell r="J3461">
            <v>4620105827553</v>
          </cell>
        </row>
        <row r="3462">
          <cell r="B3462" t="str">
            <v>091-01-044</v>
          </cell>
          <cell r="C3462" t="str">
            <v>Плавкая вставка предохранителя ППН-35, габарит 1, 250/63А HLT</v>
          </cell>
          <cell r="D3462" t="str">
            <v>шт.</v>
          </cell>
          <cell r="E3462">
            <v>3</v>
          </cell>
          <cell r="F3462">
            <v>18</v>
          </cell>
        </row>
        <row r="3462">
          <cell r="J3462">
            <v>4620105827560</v>
          </cell>
        </row>
        <row r="3463">
          <cell r="B3463" t="str">
            <v>091-01-045</v>
          </cell>
          <cell r="C3463" t="str">
            <v>Плавкая вставка предохранителя ППН-35, габарит 1, 250/80А HLT</v>
          </cell>
          <cell r="D3463" t="str">
            <v>шт.</v>
          </cell>
          <cell r="E3463">
            <v>3</v>
          </cell>
          <cell r="F3463">
            <v>18</v>
          </cell>
        </row>
        <row r="3463">
          <cell r="J3463">
            <v>4620105827577</v>
          </cell>
        </row>
        <row r="3464">
          <cell r="B3464" t="str">
            <v>091-01-046</v>
          </cell>
          <cell r="C3464" t="str">
            <v>Плавкая вставка предохранителя ППН-35, габарит 1, 250/100А HLT</v>
          </cell>
          <cell r="D3464" t="str">
            <v>шт.</v>
          </cell>
          <cell r="E3464">
            <v>3</v>
          </cell>
          <cell r="F3464">
            <v>18</v>
          </cell>
        </row>
        <row r="3464">
          <cell r="J3464">
            <v>4620105827584</v>
          </cell>
        </row>
        <row r="3465">
          <cell r="B3465" t="str">
            <v>091-01-047</v>
          </cell>
          <cell r="C3465" t="str">
            <v>Плавкая вставка предохранителя ППН-35, габарит 1, 250/125А HLT</v>
          </cell>
          <cell r="D3465" t="str">
            <v>шт.</v>
          </cell>
          <cell r="E3465">
            <v>3</v>
          </cell>
          <cell r="F3465">
            <v>18</v>
          </cell>
        </row>
        <row r="3465">
          <cell r="J3465">
            <v>4620105827591</v>
          </cell>
        </row>
        <row r="3466">
          <cell r="B3466" t="str">
            <v>091-01-048</v>
          </cell>
          <cell r="C3466" t="str">
            <v>Плавкая вставка предохранителя ППН-35, габарит 1, 250/160А HLT</v>
          </cell>
          <cell r="D3466" t="str">
            <v>шт.</v>
          </cell>
          <cell r="E3466">
            <v>3</v>
          </cell>
          <cell r="F3466">
            <v>18</v>
          </cell>
        </row>
        <row r="3466">
          <cell r="J3466">
            <v>4620105827607</v>
          </cell>
        </row>
        <row r="3467">
          <cell r="B3467" t="str">
            <v>091-01-049</v>
          </cell>
          <cell r="C3467" t="str">
            <v>Плавкая вставка предохранителя ППН-35, габарит 1, 250/200А HLT</v>
          </cell>
          <cell r="D3467" t="str">
            <v>шт.</v>
          </cell>
          <cell r="E3467">
            <v>3</v>
          </cell>
          <cell r="F3467">
            <v>18</v>
          </cell>
        </row>
        <row r="3467">
          <cell r="J3467">
            <v>4620105827614</v>
          </cell>
        </row>
        <row r="3468">
          <cell r="B3468" t="str">
            <v>091-01-050</v>
          </cell>
          <cell r="C3468" t="str">
            <v>Плавкая вставка предохранителя ППН-35, габарит 1, 250А HLT</v>
          </cell>
          <cell r="D3468" t="str">
            <v>шт.</v>
          </cell>
          <cell r="E3468">
            <v>3</v>
          </cell>
          <cell r="F3468">
            <v>18</v>
          </cell>
        </row>
        <row r="3468">
          <cell r="J3468">
            <v>4620105827621</v>
          </cell>
        </row>
        <row r="3469">
          <cell r="B3469" t="str">
            <v>091-01-051</v>
          </cell>
          <cell r="C3469" t="str">
            <v>Плавкая вставка предохранителя ППН-37, габарит 2, 400/63А HLT</v>
          </cell>
          <cell r="D3469" t="str">
            <v>шт.</v>
          </cell>
          <cell r="E3469">
            <v>1</v>
          </cell>
          <cell r="F3469">
            <v>36</v>
          </cell>
        </row>
        <row r="3469">
          <cell r="J3469">
            <v>4620105827638</v>
          </cell>
        </row>
        <row r="3470">
          <cell r="B3470" t="str">
            <v>091-01-052</v>
          </cell>
          <cell r="C3470" t="str">
            <v>Плавкая вставка предохранителя ППН-37, габарит 2, 400/80А HLT</v>
          </cell>
          <cell r="D3470" t="str">
            <v>шт.</v>
          </cell>
          <cell r="E3470">
            <v>1</v>
          </cell>
          <cell r="F3470">
            <v>36</v>
          </cell>
        </row>
        <row r="3470">
          <cell r="J3470">
            <v>4620105827645</v>
          </cell>
        </row>
        <row r="3471">
          <cell r="B3471" t="str">
            <v>091-01-053</v>
          </cell>
          <cell r="C3471" t="str">
            <v>Плавкая вставка предохранителя ППН-37, габарит 2, 400/100А HLT</v>
          </cell>
          <cell r="D3471" t="str">
            <v>шт.</v>
          </cell>
          <cell r="E3471">
            <v>1</v>
          </cell>
          <cell r="F3471">
            <v>36</v>
          </cell>
        </row>
        <row r="3471">
          <cell r="J3471">
            <v>4620105827652</v>
          </cell>
        </row>
        <row r="3472">
          <cell r="B3472" t="str">
            <v>091-01-054</v>
          </cell>
          <cell r="C3472" t="str">
            <v>Плавкая вставка предохранителя ППН-37, габарит 2, 400/125А HLT</v>
          </cell>
          <cell r="D3472" t="str">
            <v>шт.</v>
          </cell>
          <cell r="E3472">
            <v>1</v>
          </cell>
          <cell r="F3472">
            <v>36</v>
          </cell>
        </row>
        <row r="3472">
          <cell r="J3472">
            <v>4620105827669</v>
          </cell>
        </row>
        <row r="3473">
          <cell r="B3473" t="str">
            <v>091-01-055</v>
          </cell>
          <cell r="C3473" t="str">
            <v>Плавкая вставка предохранителя ППН-37, габарит 2, 400/160А HLT</v>
          </cell>
          <cell r="D3473" t="str">
            <v>шт.</v>
          </cell>
          <cell r="E3473">
            <v>1</v>
          </cell>
          <cell r="F3473">
            <v>36</v>
          </cell>
        </row>
        <row r="3473">
          <cell r="J3473">
            <v>4620105827676</v>
          </cell>
        </row>
        <row r="3474">
          <cell r="B3474" t="str">
            <v>091-01-056</v>
          </cell>
          <cell r="C3474" t="str">
            <v>Плавкая вставка предохранителя ППН-37, габарит 2, 400/200А HLT</v>
          </cell>
          <cell r="D3474" t="str">
            <v>шт.</v>
          </cell>
          <cell r="E3474">
            <v>1</v>
          </cell>
          <cell r="F3474">
            <v>36</v>
          </cell>
        </row>
        <row r="3474">
          <cell r="J3474">
            <v>4620105827683</v>
          </cell>
        </row>
        <row r="3475">
          <cell r="B3475" t="str">
            <v>091-01-057</v>
          </cell>
          <cell r="C3475" t="str">
            <v>Плавкая вставка предохранителя ППН-37, габарит 2, 400/250А HLT</v>
          </cell>
          <cell r="D3475" t="str">
            <v>шт.</v>
          </cell>
          <cell r="E3475">
            <v>1</v>
          </cell>
          <cell r="F3475">
            <v>36</v>
          </cell>
        </row>
        <row r="3475">
          <cell r="J3475">
            <v>4620105827690</v>
          </cell>
        </row>
        <row r="3476">
          <cell r="B3476" t="str">
            <v>091-01-058</v>
          </cell>
          <cell r="C3476" t="str">
            <v>Плавкая вставка предохранителя ППН-37, габарит 2, 400/315А HLT</v>
          </cell>
          <cell r="D3476" t="str">
            <v>шт.</v>
          </cell>
          <cell r="E3476">
            <v>1</v>
          </cell>
          <cell r="F3476">
            <v>36</v>
          </cell>
        </row>
        <row r="3476">
          <cell r="J3476">
            <v>4620105827706</v>
          </cell>
        </row>
        <row r="3477">
          <cell r="B3477" t="str">
            <v>091-01-059</v>
          </cell>
          <cell r="C3477" t="str">
            <v>Плавкая вставка предохранителя ППН-37, габарит 2, 400/355А HLT</v>
          </cell>
          <cell r="D3477" t="str">
            <v>шт.</v>
          </cell>
          <cell r="E3477">
            <v>1</v>
          </cell>
          <cell r="F3477">
            <v>36</v>
          </cell>
        </row>
        <row r="3477">
          <cell r="J3477">
            <v>4620105827713</v>
          </cell>
        </row>
        <row r="3478">
          <cell r="B3478" t="str">
            <v>091-01-060</v>
          </cell>
          <cell r="C3478" t="str">
            <v>Плавкая вставка предохранителя ППН-37, габарит 2, 400А HLT</v>
          </cell>
          <cell r="D3478" t="str">
            <v>шт.</v>
          </cell>
          <cell r="E3478">
            <v>1</v>
          </cell>
          <cell r="F3478">
            <v>36</v>
          </cell>
        </row>
        <row r="3478">
          <cell r="J3478">
            <v>4620105827720</v>
          </cell>
        </row>
        <row r="3479">
          <cell r="B3479" t="str">
            <v>091-01-061</v>
          </cell>
          <cell r="C3479" t="str">
            <v>Плавкая вставка предохранителя ППН-39, габарит 3, 630/160А HLT</v>
          </cell>
          <cell r="D3479" t="str">
            <v>шт.</v>
          </cell>
          <cell r="E3479">
            <v>1</v>
          </cell>
          <cell r="F3479">
            <v>20</v>
          </cell>
        </row>
        <row r="3479">
          <cell r="J3479">
            <v>4620105827737</v>
          </cell>
        </row>
        <row r="3480">
          <cell r="B3480" t="str">
            <v>091-01-062</v>
          </cell>
          <cell r="C3480" t="str">
            <v>Плавкая вставка предохранителя ППН-39, габарит 3, 630/200А HLT</v>
          </cell>
          <cell r="D3480" t="str">
            <v>шт.</v>
          </cell>
          <cell r="E3480">
            <v>1</v>
          </cell>
          <cell r="F3480">
            <v>20</v>
          </cell>
        </row>
        <row r="3480">
          <cell r="J3480">
            <v>4620105827744</v>
          </cell>
        </row>
        <row r="3481">
          <cell r="B3481" t="str">
            <v>091-01-063</v>
          </cell>
          <cell r="C3481" t="str">
            <v>Плавкая вставка предохранителя ППН-39, габарит 3, 630/250А HLT</v>
          </cell>
          <cell r="D3481" t="str">
            <v>шт.</v>
          </cell>
          <cell r="E3481">
            <v>1</v>
          </cell>
          <cell r="F3481">
            <v>20</v>
          </cell>
        </row>
        <row r="3481">
          <cell r="J3481">
            <v>4620105827751</v>
          </cell>
        </row>
        <row r="3482">
          <cell r="B3482" t="str">
            <v>091-01-064</v>
          </cell>
          <cell r="C3482" t="str">
            <v>Плавкая вставка предохранителя ППН-39, габарит 3, 630/315А HLT</v>
          </cell>
          <cell r="D3482" t="str">
            <v>шт.</v>
          </cell>
          <cell r="E3482">
            <v>1</v>
          </cell>
          <cell r="F3482">
            <v>20</v>
          </cell>
        </row>
        <row r="3482">
          <cell r="J3482">
            <v>4620105827768</v>
          </cell>
        </row>
        <row r="3483">
          <cell r="B3483" t="str">
            <v>091-01-065</v>
          </cell>
          <cell r="C3483" t="str">
            <v>Плавкая вставка предохранителя ППН-39, габарит 3, 630/355А HLT</v>
          </cell>
          <cell r="D3483" t="str">
            <v>шт.</v>
          </cell>
          <cell r="E3483">
            <v>1</v>
          </cell>
          <cell r="F3483">
            <v>20</v>
          </cell>
        </row>
        <row r="3483">
          <cell r="J3483">
            <v>4620105827775</v>
          </cell>
        </row>
        <row r="3484">
          <cell r="B3484" t="str">
            <v>091-01-066</v>
          </cell>
          <cell r="C3484" t="str">
            <v>Плавкая вставка предохранителя ППН-39, габарит 3, 630/400А HLT</v>
          </cell>
          <cell r="D3484" t="str">
            <v>шт.</v>
          </cell>
          <cell r="E3484">
            <v>1</v>
          </cell>
          <cell r="F3484">
            <v>20</v>
          </cell>
        </row>
        <row r="3484">
          <cell r="J3484">
            <v>4620105827782</v>
          </cell>
        </row>
        <row r="3485">
          <cell r="B3485" t="str">
            <v>091-01-067</v>
          </cell>
          <cell r="C3485" t="str">
            <v>Плавкая вставка предохранителя ППН-39, габарит 3, 630/500А HLT</v>
          </cell>
          <cell r="D3485" t="str">
            <v>шт.</v>
          </cell>
          <cell r="E3485">
            <v>1</v>
          </cell>
          <cell r="F3485">
            <v>20</v>
          </cell>
        </row>
        <row r="3485">
          <cell r="J3485">
            <v>4620105827799</v>
          </cell>
        </row>
        <row r="3486">
          <cell r="B3486" t="str">
            <v>091-01-068</v>
          </cell>
          <cell r="C3486" t="str">
            <v>Плавкая вставка предохранителя ППН-39, габарит 3, 630/630А HLT</v>
          </cell>
          <cell r="D3486" t="str">
            <v>шт.</v>
          </cell>
          <cell r="E3486">
            <v>1</v>
          </cell>
          <cell r="F3486">
            <v>20</v>
          </cell>
        </row>
        <row r="3486">
          <cell r="J3486">
            <v>4620105827805</v>
          </cell>
        </row>
        <row r="3487">
          <cell r="B3487" t="str">
            <v>Держатели плавких вставок ППН</v>
          </cell>
        </row>
        <row r="3488">
          <cell r="B3488" t="str">
            <v>091-02-001</v>
          </cell>
          <cell r="C3488" t="str">
            <v>Держатель плавкой вставки ППН-33, габарит 00, 160А HLT</v>
          </cell>
          <cell r="D3488" t="str">
            <v>шт.</v>
          </cell>
          <cell r="E3488">
            <v>3</v>
          </cell>
          <cell r="F3488">
            <v>36</v>
          </cell>
        </row>
        <row r="3488">
          <cell r="J3488">
            <v>4650358709429</v>
          </cell>
          <cell r="K3488">
            <v>4620105827812</v>
          </cell>
        </row>
        <row r="3489">
          <cell r="B3489" t="str">
            <v>091-02-002</v>
          </cell>
          <cell r="C3489" t="str">
            <v>Держатель плавкой вставки ППН-33, габарит 0, 160А HLT</v>
          </cell>
          <cell r="D3489" t="str">
            <v>шт.</v>
          </cell>
          <cell r="E3489">
            <v>3</v>
          </cell>
          <cell r="F3489">
            <v>36</v>
          </cell>
        </row>
        <row r="3489">
          <cell r="J3489">
            <v>4650358709436</v>
          </cell>
          <cell r="K3489">
            <v>4620105827829</v>
          </cell>
        </row>
        <row r="3490">
          <cell r="B3490" t="str">
            <v>091-02-003</v>
          </cell>
          <cell r="C3490" t="str">
            <v>Держатель плавкой вставки ППН-35, габарит 1, 250А HLT</v>
          </cell>
          <cell r="D3490" t="str">
            <v>шт.</v>
          </cell>
          <cell r="E3490">
            <v>1</v>
          </cell>
          <cell r="F3490">
            <v>30</v>
          </cell>
        </row>
        <row r="3490">
          <cell r="J3490">
            <v>4620105827836</v>
          </cell>
        </row>
        <row r="3491">
          <cell r="B3491" t="str">
            <v>091-02-004</v>
          </cell>
          <cell r="C3491" t="str">
            <v>Держатель плавкой вставки ППН-37, габарит 2, 400А HLT</v>
          </cell>
          <cell r="D3491" t="str">
            <v>шт.</v>
          </cell>
          <cell r="E3491">
            <v>1</v>
          </cell>
          <cell r="F3491">
            <v>24</v>
          </cell>
        </row>
        <row r="3491">
          <cell r="J3491">
            <v>4620105827843</v>
          </cell>
        </row>
        <row r="3492">
          <cell r="B3492" t="str">
            <v>091-02-005</v>
          </cell>
          <cell r="C3492" t="str">
            <v>Держатель плавкой вставки ППН-39, габарит 3, 630А HLT</v>
          </cell>
          <cell r="D3492" t="str">
            <v>шт.</v>
          </cell>
          <cell r="E3492">
            <v>1</v>
          </cell>
          <cell r="F3492">
            <v>18</v>
          </cell>
        </row>
        <row r="3492">
          <cell r="J3492">
            <v>4620105827850</v>
          </cell>
        </row>
        <row r="3493">
          <cell r="B3493" t="str">
            <v>Ручка для съема ППН</v>
          </cell>
        </row>
        <row r="3494">
          <cell r="B3494" t="str">
            <v>091-03-001</v>
          </cell>
          <cell r="C3494" t="str">
            <v>Рукоятка для съема плавкой вставки ППН-1 HLT</v>
          </cell>
          <cell r="D3494" t="str">
            <v>шт.</v>
          </cell>
          <cell r="E3494">
            <v>1</v>
          </cell>
          <cell r="F3494">
            <v>30</v>
          </cell>
        </row>
        <row r="3494">
          <cell r="J3494">
            <v>4620105827867</v>
          </cell>
        </row>
        <row r="3495">
          <cell r="B3495" t="str">
            <v>Выключатели-разъединители ПВР-1 вертикальный</v>
          </cell>
        </row>
        <row r="3496">
          <cell r="B3496" t="str">
            <v>091-04-001</v>
          </cell>
          <cell r="C3496" t="str">
            <v>Выключатель-разъединители ПВР-1 вертикальный  (185мм) 160А под ППН одновременный  габ.00 HLT</v>
          </cell>
          <cell r="D3496" t="str">
            <v>шт.</v>
          </cell>
        </row>
        <row r="3496">
          <cell r="J3496">
            <v>4620105829441</v>
          </cell>
        </row>
        <row r="3497">
          <cell r="B3497" t="str">
            <v>091-04-002</v>
          </cell>
          <cell r="C3497" t="str">
            <v>Выключатель-разъединители ПВР-1 вертикальный  (185мм) 160А под ППН пофазный  габ.00 HLT</v>
          </cell>
          <cell r="D3497" t="str">
            <v>шт.</v>
          </cell>
        </row>
        <row r="3497">
          <cell r="J3497">
            <v>4620105829519</v>
          </cell>
        </row>
        <row r="3498">
          <cell r="B3498" t="str">
            <v>091-04-003</v>
          </cell>
          <cell r="C3498" t="str">
            <v>Выключатель-разъединители ПВР-1 вертикальный  (185мм) 250А под ППН одновременный габ.1 HLT</v>
          </cell>
          <cell r="D3498" t="str">
            <v>шт.</v>
          </cell>
        </row>
        <row r="3498">
          <cell r="J3498">
            <v>4620105829526</v>
          </cell>
        </row>
        <row r="3499">
          <cell r="B3499" t="str">
            <v>091-04-004</v>
          </cell>
          <cell r="C3499" t="str">
            <v>Выключатель-разъединители ПВР-1 вертикальный  (185мм) 250А под ППН пофазный габ.1 HLT</v>
          </cell>
          <cell r="D3499" t="str">
            <v>шт.</v>
          </cell>
        </row>
        <row r="3499">
          <cell r="J3499">
            <v>4620105829557</v>
          </cell>
        </row>
        <row r="3500">
          <cell r="B3500" t="str">
            <v>091-04-005</v>
          </cell>
          <cell r="C3500" t="str">
            <v>Выключатель-разъединители ПВР-1 вертикальный  (185мм) 400А под ППН одновременный габ.2 HLT</v>
          </cell>
          <cell r="D3500" t="str">
            <v>шт.</v>
          </cell>
        </row>
        <row r="3500">
          <cell r="J3500">
            <v>4620105829564</v>
          </cell>
        </row>
        <row r="3501">
          <cell r="B3501" t="str">
            <v>091-04-006</v>
          </cell>
          <cell r="C3501" t="str">
            <v>Выключатель-разъединители ПВР-1 вертикальный  (185мм) 400А под ППН пофазный габ.2 HLT</v>
          </cell>
          <cell r="D3501" t="str">
            <v>шт.</v>
          </cell>
        </row>
        <row r="3501">
          <cell r="J3501">
            <v>4620105829571</v>
          </cell>
        </row>
        <row r="3502">
          <cell r="B3502" t="str">
            <v>091-04-007</v>
          </cell>
          <cell r="C3502" t="str">
            <v>Выключатель-разъединители ПВР-1 вертикальный  (185мм) 630А под ППН одновременный габ.3 HLT</v>
          </cell>
          <cell r="D3502" t="str">
            <v>шт.</v>
          </cell>
        </row>
        <row r="3502">
          <cell r="J3502">
            <v>4620105829601</v>
          </cell>
        </row>
        <row r="3503">
          <cell r="B3503" t="str">
            <v>091-04-008</v>
          </cell>
          <cell r="C3503" t="str">
            <v>Выключатель-разъединители ПВР-1 вертикальный  (185мм) 630А под ППН пофазный  габ.3 HLT</v>
          </cell>
          <cell r="D3503" t="str">
            <v>шт.</v>
          </cell>
        </row>
        <row r="3503">
          <cell r="J3503">
            <v>4620105829618</v>
          </cell>
        </row>
        <row r="3504">
          <cell r="B3504" t="str">
            <v>Выключатель-разъединитель ПВР</v>
          </cell>
        </row>
        <row r="3505">
          <cell r="B3505" t="str">
            <v>091-05-001</v>
          </cell>
          <cell r="C3505" t="str">
            <v>Выключатель-разъединитель ПВР с функцией защиты габ.00, 3П, 160A HLT</v>
          </cell>
          <cell r="D3505" t="str">
            <v>шт.</v>
          </cell>
        </row>
        <row r="3505">
          <cell r="J3505">
            <v>4620105829625</v>
          </cell>
        </row>
        <row r="3506">
          <cell r="B3506" t="str">
            <v>091-05-002</v>
          </cell>
          <cell r="C3506" t="str">
            <v>Выключатель-разъединитель ПВР с функцией защиты габ.1, 3П, 250 A HLT</v>
          </cell>
          <cell r="D3506" t="str">
            <v>шт.</v>
          </cell>
        </row>
        <row r="3506">
          <cell r="J3506">
            <v>4620105829632</v>
          </cell>
        </row>
        <row r="3507">
          <cell r="B3507" t="str">
            <v>091-05-003</v>
          </cell>
          <cell r="C3507" t="str">
            <v>Выключатель-разъединитель ПВР с функцией защиты габ.2, 3П, 400 A HLT</v>
          </cell>
          <cell r="D3507" t="str">
            <v>шт.</v>
          </cell>
        </row>
        <row r="3507">
          <cell r="J3507">
            <v>4620105829649</v>
          </cell>
        </row>
        <row r="3508">
          <cell r="B3508" t="str">
            <v>091-05-004</v>
          </cell>
          <cell r="C3508" t="str">
            <v>Выключатель-разъединитель ПВР с функцией защиты габ.3, 3П, 630 A HLT</v>
          </cell>
          <cell r="D3508" t="str">
            <v>шт.</v>
          </cell>
        </row>
        <row r="3508">
          <cell r="J3508">
            <v>4620105829656</v>
          </cell>
        </row>
        <row r="3509">
          <cell r="B3509" t="str">
            <v>091-05-005</v>
          </cell>
          <cell r="C3509" t="str">
            <v>Выключатель-разъединитель с функцией защиты ПВР габ.00, 1П, 160 A HLT</v>
          </cell>
          <cell r="D3509" t="str">
            <v>шт.</v>
          </cell>
        </row>
        <row r="3509">
          <cell r="J3509">
            <v>4620105829663</v>
          </cell>
        </row>
        <row r="3510">
          <cell r="B3510" t="str">
            <v>091-05-006</v>
          </cell>
          <cell r="C3510" t="str">
            <v>Выключатель-разъединитель с функцией защиты ПВР габ.1, 1П, 250 A HLT</v>
          </cell>
          <cell r="D3510" t="str">
            <v>шт.</v>
          </cell>
        </row>
        <row r="3510">
          <cell r="J3510">
            <v>4620105829670</v>
          </cell>
        </row>
        <row r="3511">
          <cell r="B3511" t="str">
            <v>091-05-007</v>
          </cell>
          <cell r="C3511" t="str">
            <v>Выключатель-разъединитель с функцией защиты ПВР габ.2, 1П, 400 A HLT</v>
          </cell>
          <cell r="D3511" t="str">
            <v>шт.</v>
          </cell>
        </row>
        <row r="3511">
          <cell r="J3511">
            <v>4620105829588</v>
          </cell>
        </row>
        <row r="3512">
          <cell r="B3512" t="str">
            <v>091-05-008</v>
          </cell>
          <cell r="C3512" t="str">
            <v>Выключатель-разъединитель с функцией защиты ПВР габ.3, 1П, 630 A HLT</v>
          </cell>
          <cell r="D3512" t="str">
            <v>шт.</v>
          </cell>
        </row>
        <row r="3512">
          <cell r="J3512">
            <v>4620105829595</v>
          </cell>
        </row>
        <row r="3513">
          <cell r="B3513" t="str">
            <v>091-05-009</v>
          </cell>
          <cell r="C3513" t="str">
            <v>Выключатель-разъединитель ПВР（крепление на шины）габ.00, 3П, 160 А HLT</v>
          </cell>
          <cell r="D3513" t="str">
            <v>шт.</v>
          </cell>
        </row>
        <row r="3513">
          <cell r="J3513">
            <v>4620105829687</v>
          </cell>
        </row>
        <row r="3514">
          <cell r="B3514" t="str">
            <v>091-05-010</v>
          </cell>
          <cell r="C3514" t="str">
            <v>Выключатель-разъединитель ПВР（крепление на шины）габ.1, 3П, 250 A HLT</v>
          </cell>
          <cell r="D3514" t="str">
            <v>шт.</v>
          </cell>
        </row>
        <row r="3514">
          <cell r="J3514">
            <v>4620105829694</v>
          </cell>
        </row>
        <row r="3515">
          <cell r="B3515" t="str">
            <v>091-05-011</v>
          </cell>
          <cell r="C3515" t="str">
            <v>Выключатель-разъединитель ПВР（крепление на шины）габ.2, 3П, 400 A HLT</v>
          </cell>
          <cell r="D3515" t="str">
            <v>шт.</v>
          </cell>
        </row>
        <row r="3515">
          <cell r="J3515">
            <v>4620105829700</v>
          </cell>
        </row>
        <row r="3516">
          <cell r="B3516" t="str">
            <v>091-05-012</v>
          </cell>
          <cell r="C3516" t="str">
            <v>Выключатель-разъединитель ПВР（крепление на шины）габ.3, 3П, 630 A HLT</v>
          </cell>
          <cell r="D3516" t="str">
            <v>шт.</v>
          </cell>
        </row>
        <row r="3516">
          <cell r="J3516">
            <v>4620105829717</v>
          </cell>
        </row>
        <row r="3517">
          <cell r="B3517" t="str">
            <v>Предохранители-разъединители для ПВЦ</v>
          </cell>
        </row>
        <row r="3518">
          <cell r="B3518" t="str">
            <v>091-06-100</v>
          </cell>
          <cell r="C3518" t="str">
            <v>Предохранитель-разъединитель ПР для ПВЦ 10x38 1P (с индикацией) HLT</v>
          </cell>
          <cell r="D3518" t="str">
            <v>шт.</v>
          </cell>
        </row>
        <row r="3518">
          <cell r="J3518">
            <v>4620105829335</v>
          </cell>
        </row>
        <row r="3519">
          <cell r="B3519" t="str">
            <v>091-06-101</v>
          </cell>
          <cell r="C3519" t="str">
            <v>Предохранитель-разъединитель ПР для ПВЦ 10x38 2P (с индикацией) HLT</v>
          </cell>
          <cell r="D3519" t="str">
            <v>шт.</v>
          </cell>
        </row>
        <row r="3519">
          <cell r="J3519">
            <v>4620105829342</v>
          </cell>
        </row>
        <row r="3520">
          <cell r="B3520" t="str">
            <v>091-06-102</v>
          </cell>
          <cell r="C3520" t="str">
            <v>Предохранитель-разъединитель ПР для ПВЦ 10x38 3P (с индикацией) HLT</v>
          </cell>
          <cell r="D3520" t="str">
            <v>шт.</v>
          </cell>
        </row>
        <row r="3520">
          <cell r="J3520">
            <v>4620105829359</v>
          </cell>
        </row>
        <row r="3521">
          <cell r="B3521" t="str">
            <v>091-06-103</v>
          </cell>
          <cell r="C3521" t="str">
            <v>Предохранитель-разъединитель ПР для ПВЦ 14x51 1P (с индикацией) HLT</v>
          </cell>
          <cell r="D3521" t="str">
            <v>шт.</v>
          </cell>
        </row>
        <row r="3521">
          <cell r="J3521">
            <v>4620105829366</v>
          </cell>
        </row>
        <row r="3522">
          <cell r="B3522" t="str">
            <v>091-06-104</v>
          </cell>
          <cell r="C3522" t="str">
            <v>Предохранитель-разъединитель ПР для ПВЦ 14x51 2P (с индикацией) HLT</v>
          </cell>
          <cell r="D3522" t="str">
            <v>шт.</v>
          </cell>
        </row>
        <row r="3522">
          <cell r="J3522">
            <v>4620105829373</v>
          </cell>
        </row>
        <row r="3523">
          <cell r="B3523" t="str">
            <v>091-06-105</v>
          </cell>
          <cell r="C3523" t="str">
            <v>Предохранитель-разъединитель ПР для ПВЦ 14x51 3P (с индикацией) HLT</v>
          </cell>
          <cell r="D3523" t="str">
            <v>шт.</v>
          </cell>
        </row>
        <row r="3523">
          <cell r="J3523">
            <v>4620105829380</v>
          </cell>
        </row>
        <row r="3524">
          <cell r="B3524" t="str">
            <v>091-06-106</v>
          </cell>
          <cell r="C3524" t="str">
            <v>Предохранитель-разъединитель ПР для ПВЦ 22x58 1P (с индикацией) HLT</v>
          </cell>
          <cell r="D3524" t="str">
            <v>шт.</v>
          </cell>
        </row>
        <row r="3524">
          <cell r="J3524">
            <v>4620105829397</v>
          </cell>
        </row>
        <row r="3525">
          <cell r="B3525" t="str">
            <v>091-06-107</v>
          </cell>
          <cell r="C3525" t="str">
            <v>Предохранитель-разъединитель ПР для ПВЦ 22x58 2P (с индикацией) HLT</v>
          </cell>
          <cell r="D3525" t="str">
            <v>шт.</v>
          </cell>
        </row>
        <row r="3525">
          <cell r="J3525">
            <v>4620105829403</v>
          </cell>
        </row>
        <row r="3526">
          <cell r="B3526" t="str">
            <v>091-06-108</v>
          </cell>
          <cell r="C3526" t="str">
            <v>Предохранитель-разъединитель ПР для ПВЦ 22x58 3P (с индикацией) HLT</v>
          </cell>
          <cell r="D3526" t="str">
            <v>шт.</v>
          </cell>
        </row>
        <row r="3526">
          <cell r="J3526">
            <v>4620105829410</v>
          </cell>
        </row>
        <row r="3527">
          <cell r="B3527" t="str">
            <v>Вставка плавкая НПН</v>
          </cell>
        </row>
        <row r="3528">
          <cell r="B3528" t="str">
            <v>091-06-001</v>
          </cell>
          <cell r="C3528" t="str">
            <v>Плавкая вставка ПВЦ (10х38) 0.5А HLT</v>
          </cell>
          <cell r="D3528" t="str">
            <v>шт.</v>
          </cell>
        </row>
        <row r="3528">
          <cell r="J3528">
            <v>4620105828956</v>
          </cell>
        </row>
        <row r="3529">
          <cell r="B3529" t="str">
            <v>091-06-002</v>
          </cell>
          <cell r="C3529" t="str">
            <v>Плавкая вставка ПВЦ (10х38) 1А HLT</v>
          </cell>
          <cell r="D3529" t="str">
            <v>шт.</v>
          </cell>
        </row>
        <row r="3529">
          <cell r="J3529">
            <v>4620105828963</v>
          </cell>
        </row>
        <row r="3530">
          <cell r="B3530" t="str">
            <v>091-06-003</v>
          </cell>
          <cell r="C3530" t="str">
            <v>Плавкая вставка ПВЦ (10х38) 2А HLT</v>
          </cell>
          <cell r="D3530" t="str">
            <v>шт.</v>
          </cell>
        </row>
        <row r="3530">
          <cell r="J3530">
            <v>4620105828970</v>
          </cell>
        </row>
        <row r="3531">
          <cell r="B3531" t="str">
            <v>091-06-004</v>
          </cell>
          <cell r="C3531" t="str">
            <v>Плавкая вставка ПВЦ (10х38) 4А HLT</v>
          </cell>
          <cell r="D3531" t="str">
            <v>шт.</v>
          </cell>
        </row>
        <row r="3531">
          <cell r="J3531">
            <v>4620105828987</v>
          </cell>
        </row>
        <row r="3532">
          <cell r="B3532" t="str">
            <v>091-06-005</v>
          </cell>
          <cell r="C3532" t="str">
            <v>Плавкая вставка ПВЦ (10х38) 6А HLT</v>
          </cell>
          <cell r="D3532" t="str">
            <v>шт.</v>
          </cell>
        </row>
        <row r="3532">
          <cell r="J3532">
            <v>4620105828994</v>
          </cell>
        </row>
        <row r="3533">
          <cell r="B3533" t="str">
            <v>091-06-006</v>
          </cell>
          <cell r="C3533" t="str">
            <v>Плавкая вставка ПВЦ (10х38) 8А HLT</v>
          </cell>
          <cell r="D3533" t="str">
            <v>шт.</v>
          </cell>
        </row>
        <row r="3533">
          <cell r="J3533">
            <v>4620105829007</v>
          </cell>
        </row>
        <row r="3534">
          <cell r="B3534" t="str">
            <v>091-06-007</v>
          </cell>
          <cell r="C3534" t="str">
            <v>Плавкая вставка ПВЦ (10х38) 10А HLT</v>
          </cell>
          <cell r="D3534" t="str">
            <v>шт.</v>
          </cell>
        </row>
        <row r="3534">
          <cell r="J3534">
            <v>4620105829014</v>
          </cell>
        </row>
        <row r="3535">
          <cell r="B3535" t="str">
            <v>091-06-008</v>
          </cell>
          <cell r="C3535" t="str">
            <v>Плавкая вставка ПВЦ (10х38) 16А HLT</v>
          </cell>
          <cell r="D3535" t="str">
            <v>шт.</v>
          </cell>
        </row>
        <row r="3535">
          <cell r="J3535">
            <v>4620105829038</v>
          </cell>
        </row>
        <row r="3536">
          <cell r="B3536" t="str">
            <v>091-06-009</v>
          </cell>
          <cell r="C3536" t="str">
            <v>Плавкая вставка ПВЦ (10х38) 20А HLT</v>
          </cell>
          <cell r="D3536" t="str">
            <v>шт.</v>
          </cell>
        </row>
        <row r="3536">
          <cell r="J3536">
            <v>4620105829021</v>
          </cell>
        </row>
        <row r="3537">
          <cell r="B3537" t="str">
            <v>091-06-010</v>
          </cell>
          <cell r="C3537" t="str">
            <v>Плавкая вставка ПВЦ (10х38) 25А HLT</v>
          </cell>
          <cell r="D3537" t="str">
            <v>шт.</v>
          </cell>
        </row>
        <row r="3537">
          <cell r="J3537">
            <v>4620105829045</v>
          </cell>
        </row>
        <row r="3538">
          <cell r="B3538" t="str">
            <v>091-06-011</v>
          </cell>
          <cell r="C3538" t="str">
            <v>Плавкая вставка ПВЦ (10х38) 32А HLT</v>
          </cell>
          <cell r="D3538" t="str">
            <v>шт.</v>
          </cell>
        </row>
        <row r="3538">
          <cell r="J3538">
            <v>4620105829052</v>
          </cell>
        </row>
        <row r="3539">
          <cell r="B3539" t="str">
            <v>091-06-012</v>
          </cell>
          <cell r="C3539" t="str">
            <v>Плавкая вставка ПВЦ (14х51) 2А HLT</v>
          </cell>
          <cell r="D3539" t="str">
            <v>шт.</v>
          </cell>
        </row>
        <row r="3539">
          <cell r="J3539">
            <v>4620105829083</v>
          </cell>
        </row>
        <row r="3540">
          <cell r="B3540" t="str">
            <v>091-06-013</v>
          </cell>
          <cell r="C3540" t="str">
            <v>Плавкая вставка ПВЦ (14х51) 4А HLT</v>
          </cell>
          <cell r="D3540" t="str">
            <v>шт.</v>
          </cell>
        </row>
        <row r="3540">
          <cell r="J3540">
            <v>4620105829090</v>
          </cell>
        </row>
        <row r="3541">
          <cell r="B3541" t="str">
            <v>091-06-014</v>
          </cell>
          <cell r="C3541" t="str">
            <v>Плавкая вставка ПВЦ (14х51) 6А HLT</v>
          </cell>
          <cell r="D3541" t="str">
            <v>шт.</v>
          </cell>
        </row>
        <row r="3541">
          <cell r="J3541">
            <v>4620105829106</v>
          </cell>
        </row>
        <row r="3542">
          <cell r="B3542" t="str">
            <v>091-06-015</v>
          </cell>
          <cell r="C3542" t="str">
            <v>Плавкая вставка ПВЦ (14х51) 8А HLT</v>
          </cell>
          <cell r="D3542" t="str">
            <v>шт.</v>
          </cell>
        </row>
        <row r="3542">
          <cell r="J3542">
            <v>4620105829069</v>
          </cell>
        </row>
        <row r="3543">
          <cell r="B3543" t="str">
            <v>091-06-016</v>
          </cell>
          <cell r="C3543" t="str">
            <v>Плавкая вставка ПВЦ (14х51) 10А HLT</v>
          </cell>
          <cell r="D3543" t="str">
            <v>шт.</v>
          </cell>
        </row>
        <row r="3543">
          <cell r="J3543">
            <v>4620105829113</v>
          </cell>
        </row>
        <row r="3544">
          <cell r="B3544" t="str">
            <v>091-06-017</v>
          </cell>
          <cell r="C3544" t="str">
            <v>Плавкая вставка ПВЦ (14х51) 16А HLT</v>
          </cell>
          <cell r="D3544" t="str">
            <v>шт.</v>
          </cell>
        </row>
        <row r="3544">
          <cell r="J3544">
            <v>4620105829076</v>
          </cell>
        </row>
        <row r="3545">
          <cell r="B3545" t="str">
            <v>091-06-018</v>
          </cell>
          <cell r="C3545" t="str">
            <v>Плавкая вставка ПВЦ (14х51) 20А HLT</v>
          </cell>
          <cell r="D3545" t="str">
            <v>шт.</v>
          </cell>
        </row>
        <row r="3545">
          <cell r="J3545">
            <v>4620105829120</v>
          </cell>
        </row>
        <row r="3546">
          <cell r="B3546" t="str">
            <v>091-06-019</v>
          </cell>
          <cell r="C3546" t="str">
            <v>Плавкая вставка ПВЦ (14х51) 25А HLT</v>
          </cell>
          <cell r="D3546" t="str">
            <v>шт.</v>
          </cell>
        </row>
        <row r="3546">
          <cell r="J3546">
            <v>4620105829137</v>
          </cell>
        </row>
        <row r="3547">
          <cell r="B3547" t="str">
            <v>091-06-020</v>
          </cell>
          <cell r="C3547" t="str">
            <v>Плавкая вставка ПВЦ (14х51) 32А HLT</v>
          </cell>
          <cell r="D3547" t="str">
            <v>шт.</v>
          </cell>
        </row>
        <row r="3547">
          <cell r="J3547">
            <v>4620105829144</v>
          </cell>
        </row>
        <row r="3548">
          <cell r="B3548" t="str">
            <v>091-06-021</v>
          </cell>
          <cell r="C3548" t="str">
            <v>Плавкая вставка ПВЦ (14х51) 40А HLT</v>
          </cell>
          <cell r="D3548" t="str">
            <v>шт.</v>
          </cell>
        </row>
        <row r="3548">
          <cell r="J3548">
            <v>4620105829151</v>
          </cell>
        </row>
        <row r="3549">
          <cell r="B3549" t="str">
            <v>091-06-022</v>
          </cell>
          <cell r="C3549" t="str">
            <v>Плавкая вставка ПВЦ (14х51) 50А HLT</v>
          </cell>
          <cell r="D3549" t="str">
            <v>шт.</v>
          </cell>
        </row>
        <row r="3549">
          <cell r="J3549">
            <v>4620105829168</v>
          </cell>
        </row>
        <row r="3550">
          <cell r="B3550" t="str">
            <v>091-06-023</v>
          </cell>
          <cell r="C3550" t="str">
            <v>Плавкая вставка ПВЦ (14х51) 63А HLT</v>
          </cell>
          <cell r="D3550" t="str">
            <v>шт.</v>
          </cell>
        </row>
        <row r="3550">
          <cell r="J3550">
            <v>4620105829175</v>
          </cell>
        </row>
        <row r="3551">
          <cell r="B3551" t="str">
            <v>091-06-024</v>
          </cell>
          <cell r="C3551" t="str">
            <v>Плавкая вставка ПВЦ (22х58) 2А HLT</v>
          </cell>
          <cell r="D3551" t="str">
            <v>шт.</v>
          </cell>
        </row>
        <row r="3551">
          <cell r="J3551">
            <v>4620105829182</v>
          </cell>
        </row>
        <row r="3552">
          <cell r="B3552" t="str">
            <v>091-06-025</v>
          </cell>
          <cell r="C3552" t="str">
            <v>Плавкая вставка ПВЦ (22х58) 4А HLT</v>
          </cell>
          <cell r="D3552" t="str">
            <v>шт.</v>
          </cell>
        </row>
        <row r="3552">
          <cell r="J3552">
            <v>4620105829199</v>
          </cell>
        </row>
        <row r="3553">
          <cell r="B3553" t="str">
            <v>091-06-026</v>
          </cell>
          <cell r="C3553" t="str">
            <v>Плавкая вставка ПВЦ (22х58) 6А HLT</v>
          </cell>
          <cell r="D3553" t="str">
            <v>шт.</v>
          </cell>
        </row>
        <row r="3553">
          <cell r="J3553">
            <v>4620105829205</v>
          </cell>
        </row>
        <row r="3554">
          <cell r="B3554" t="str">
            <v>091-06-027</v>
          </cell>
          <cell r="C3554" t="str">
            <v>Плавкая вставка ПВЦ (22х58) 8А HLT</v>
          </cell>
          <cell r="D3554" t="str">
            <v>шт.</v>
          </cell>
        </row>
        <row r="3554">
          <cell r="J3554">
            <v>4620105829212</v>
          </cell>
        </row>
        <row r="3555">
          <cell r="B3555" t="str">
            <v>091-06-028</v>
          </cell>
          <cell r="C3555" t="str">
            <v>Плавкая вставка ПВЦ (22х58) 10А HLT</v>
          </cell>
          <cell r="D3555" t="str">
            <v>шт.</v>
          </cell>
        </row>
        <row r="3555">
          <cell r="J3555">
            <v>4620105829229</v>
          </cell>
        </row>
        <row r="3556">
          <cell r="B3556" t="str">
            <v>091-06-029</v>
          </cell>
          <cell r="C3556" t="str">
            <v>Плавкая вставка ПВЦ (22х58) 16А HLT</v>
          </cell>
          <cell r="D3556" t="str">
            <v>шт.</v>
          </cell>
        </row>
        <row r="3556">
          <cell r="J3556">
            <v>4620105829236</v>
          </cell>
        </row>
        <row r="3557">
          <cell r="B3557" t="str">
            <v>091-06-030</v>
          </cell>
          <cell r="C3557" t="str">
            <v>Плавкая вставка ПВЦ (22х58) 20А HLT</v>
          </cell>
          <cell r="D3557" t="str">
            <v>шт.</v>
          </cell>
        </row>
        <row r="3557">
          <cell r="J3557">
            <v>4620105829243</v>
          </cell>
        </row>
        <row r="3558">
          <cell r="B3558" t="str">
            <v>091-06-031</v>
          </cell>
          <cell r="C3558" t="str">
            <v>Плавкая вставка ПВЦ (22х58) 25А HLT</v>
          </cell>
          <cell r="D3558" t="str">
            <v>шт.</v>
          </cell>
        </row>
        <row r="3558">
          <cell r="J3558">
            <v>4620105829250</v>
          </cell>
        </row>
        <row r="3559">
          <cell r="B3559" t="str">
            <v>091-06-032</v>
          </cell>
          <cell r="C3559" t="str">
            <v>Плавкая вставка ПВЦ (22х58) 32А HLT</v>
          </cell>
          <cell r="D3559" t="str">
            <v>шт.</v>
          </cell>
        </row>
        <row r="3559">
          <cell r="J3559">
            <v>4620105829267</v>
          </cell>
        </row>
        <row r="3560">
          <cell r="B3560" t="str">
            <v>091-06-033</v>
          </cell>
          <cell r="C3560" t="str">
            <v>Плавкая вставка ПВЦ (22х58) 40А HLT</v>
          </cell>
          <cell r="D3560" t="str">
            <v>шт.</v>
          </cell>
        </row>
        <row r="3560">
          <cell r="J3560">
            <v>4620105829274</v>
          </cell>
        </row>
        <row r="3561">
          <cell r="B3561" t="str">
            <v>091-06-034</v>
          </cell>
          <cell r="C3561" t="str">
            <v>Плавкая вставка ПВЦ (22х58) 50А HLT</v>
          </cell>
          <cell r="D3561" t="str">
            <v>шт.</v>
          </cell>
        </row>
        <row r="3561">
          <cell r="J3561">
            <v>4620105829281</v>
          </cell>
        </row>
        <row r="3562">
          <cell r="B3562" t="str">
            <v>091-06-035</v>
          </cell>
          <cell r="C3562" t="str">
            <v>Плавкая вставка ПВЦ (22х58) 63А HLT</v>
          </cell>
          <cell r="D3562" t="str">
            <v>шт.</v>
          </cell>
        </row>
        <row r="3562">
          <cell r="J3562">
            <v>4620105829311</v>
          </cell>
        </row>
        <row r="3563">
          <cell r="B3563" t="str">
            <v>091-06-036</v>
          </cell>
          <cell r="C3563" t="str">
            <v>Плавкая вставка ПВЦ (22х58) 80А HLT</v>
          </cell>
          <cell r="D3563" t="str">
            <v>шт.</v>
          </cell>
        </row>
        <row r="3563">
          <cell r="J3563">
            <v>4620105829328</v>
          </cell>
        </row>
        <row r="3564">
          <cell r="B3564" t="str">
            <v>091-06-037</v>
          </cell>
          <cell r="C3564" t="str">
            <v>Плавкая вставка ПВЦ (22х58) 100А HLT</v>
          </cell>
          <cell r="D3564" t="str">
            <v>шт.</v>
          </cell>
        </row>
        <row r="3564">
          <cell r="J3564">
            <v>4620105829298</v>
          </cell>
        </row>
        <row r="3565">
          <cell r="B3565" t="str">
            <v>091-06-038</v>
          </cell>
          <cell r="C3565" t="str">
            <v>Плавкая вставка ПВЦ (22х58) 125А HLT</v>
          </cell>
          <cell r="D3565" t="str">
            <v>шт.</v>
          </cell>
        </row>
        <row r="3565">
          <cell r="J3565">
            <v>4620105829304</v>
          </cell>
        </row>
        <row r="3566">
          <cell r="B3566" t="str">
            <v>Выключатель-разъединитель ВР32</v>
          </cell>
        </row>
        <row r="3567">
          <cell r="B3567" t="str">
            <v>091-07-001</v>
          </cell>
          <cell r="C3567" t="str">
            <v>Выключатель-разъединитель ВР32-31В3/0 правая рукоятка HLT</v>
          </cell>
          <cell r="D3567" t="str">
            <v>шт.</v>
          </cell>
        </row>
        <row r="3567">
          <cell r="J3567">
            <v>4650358700129</v>
          </cell>
        </row>
        <row r="3568">
          <cell r="B3568" t="str">
            <v>091-07-002</v>
          </cell>
          <cell r="C3568" t="str">
            <v>Выключатель-разъединитель ВР32-35В3/0 правая рукоятка HLT</v>
          </cell>
          <cell r="D3568" t="str">
            <v>шт.</v>
          </cell>
        </row>
        <row r="3568">
          <cell r="J3568">
            <v>4650358700136</v>
          </cell>
        </row>
        <row r="3569">
          <cell r="B3569" t="str">
            <v>091-07-003</v>
          </cell>
          <cell r="C3569" t="str">
            <v>Выключатель-разъединитель ВР32-37В3/0 правая рукоятка HLT</v>
          </cell>
          <cell r="D3569" t="str">
            <v>шт.</v>
          </cell>
        </row>
        <row r="3569">
          <cell r="J3569">
            <v>4650358700143</v>
          </cell>
        </row>
        <row r="3570">
          <cell r="B3570" t="str">
            <v>091-07-004</v>
          </cell>
          <cell r="C3570" t="str">
            <v>Выключатель-разъединитель ВР32-39В3/0 правая рукоятка HLT</v>
          </cell>
          <cell r="D3570" t="str">
            <v>шт.</v>
          </cell>
        </row>
        <row r="3570">
          <cell r="J3570">
            <v>4650358700150</v>
          </cell>
        </row>
        <row r="3571">
          <cell r="B3571" t="str">
            <v>091-07-005</v>
          </cell>
          <cell r="C3571" t="str">
            <v>Выключатель-разъединитель ВР32-31В7/0 правая рукоятка HLT</v>
          </cell>
          <cell r="D3571" t="str">
            <v>шт.</v>
          </cell>
        </row>
        <row r="3571">
          <cell r="J3571">
            <v>4650358700167</v>
          </cell>
        </row>
        <row r="3572">
          <cell r="B3572" t="str">
            <v>091-07-006</v>
          </cell>
          <cell r="C3572" t="str">
            <v>Выключатель-разъединитель ВР32-35В7/0 правая рукоятка HLT</v>
          </cell>
          <cell r="D3572" t="str">
            <v>шт.</v>
          </cell>
        </row>
        <row r="3572">
          <cell r="J3572">
            <v>4650358700174</v>
          </cell>
        </row>
        <row r="3573">
          <cell r="B3573" t="str">
            <v>091-07-007</v>
          </cell>
          <cell r="C3573" t="str">
            <v>Выключатель-разъединитель ВР32-37В7/0 правая рукоятка HLT</v>
          </cell>
          <cell r="D3573" t="str">
            <v>шт.</v>
          </cell>
        </row>
        <row r="3573">
          <cell r="J3573">
            <v>4650358700181</v>
          </cell>
        </row>
        <row r="3574">
          <cell r="B3574" t="str">
            <v>091-07-008</v>
          </cell>
          <cell r="C3574" t="str">
            <v>Выключатель-разъединитель ВР32-39В7/0 правая рукоятка HLT</v>
          </cell>
          <cell r="D3574" t="str">
            <v>шт.</v>
          </cell>
        </row>
        <row r="3574">
          <cell r="J3574">
            <v>4650358700198</v>
          </cell>
        </row>
        <row r="3575">
          <cell r="B3575" t="str">
            <v>091-07-100</v>
          </cell>
          <cell r="C3575" t="str">
            <v>Выключатель-разъединитель ВР32-31В3/1 с д/г камерами съемная правая рукоятка HLT</v>
          </cell>
          <cell r="D3575" t="str">
            <v>шт.</v>
          </cell>
        </row>
        <row r="3575">
          <cell r="J3575">
            <v>4650358700204</v>
          </cell>
        </row>
        <row r="3576">
          <cell r="B3576" t="str">
            <v>091-07-101</v>
          </cell>
          <cell r="C3576" t="str">
            <v>Выключатель-разъединитель ВР32-35В3/1 с д/г камерами съемная правая рукоятка HLT</v>
          </cell>
          <cell r="D3576" t="str">
            <v>шт.</v>
          </cell>
        </row>
        <row r="3576">
          <cell r="J3576">
            <v>4650358700211</v>
          </cell>
        </row>
        <row r="3577">
          <cell r="B3577" t="str">
            <v>091-07-102</v>
          </cell>
          <cell r="C3577" t="str">
            <v>Выключатель-разъединитель ВР32-37В3/1 с д/г камерами съемная правая рукоятка HLT</v>
          </cell>
          <cell r="D3577" t="str">
            <v>шт.</v>
          </cell>
        </row>
        <row r="3577">
          <cell r="J3577">
            <v>4650358700228</v>
          </cell>
        </row>
        <row r="3578">
          <cell r="B3578" t="str">
            <v>091-07-103</v>
          </cell>
          <cell r="C3578" t="str">
            <v>Выключатель-разъединитель ВР32-39В3/1 с д/г камерами съемная правая рукоятка HLT</v>
          </cell>
          <cell r="D3578" t="str">
            <v>шт.</v>
          </cell>
        </row>
        <row r="3578">
          <cell r="J3578">
            <v>4650358700235</v>
          </cell>
        </row>
        <row r="3579">
          <cell r="B3579" t="str">
            <v>091-07-104</v>
          </cell>
          <cell r="C3579" t="str">
            <v>Выключатель-разъединитель ВР32-31В7/1 с д/г камерами съемная правая рукоятка HLT</v>
          </cell>
          <cell r="D3579" t="str">
            <v>шт.</v>
          </cell>
        </row>
        <row r="3579">
          <cell r="J3579">
            <v>4650358700242</v>
          </cell>
        </row>
        <row r="3580">
          <cell r="B3580" t="str">
            <v>091-07-105</v>
          </cell>
          <cell r="C3580" t="str">
            <v>Выключатель-разъединитель ВР32-35В7/1 с д/г камерами съемная правая рукоятка HLT</v>
          </cell>
          <cell r="D3580" t="str">
            <v>шт.</v>
          </cell>
        </row>
        <row r="3580">
          <cell r="J3580">
            <v>4650358700259</v>
          </cell>
        </row>
        <row r="3581">
          <cell r="B3581" t="str">
            <v>091-07-106</v>
          </cell>
          <cell r="C3581" t="str">
            <v>Выключатель-разъединитель ВР32-37В7/1 с д/г камерами съемная правая рукоятка HLT</v>
          </cell>
          <cell r="D3581" t="str">
            <v>шт.</v>
          </cell>
        </row>
        <row r="3581">
          <cell r="J3581">
            <v>4650358700266</v>
          </cell>
        </row>
        <row r="3582">
          <cell r="B3582" t="str">
            <v>091-07-107</v>
          </cell>
          <cell r="C3582" t="str">
            <v>Выключатель-разъединитель ВР32-39В7/1 с д/г камерами съемная правая рукоятка HLT</v>
          </cell>
          <cell r="D3582" t="str">
            <v>шт.</v>
          </cell>
        </row>
        <row r="3582">
          <cell r="J3582">
            <v>4650358700273</v>
          </cell>
        </row>
        <row r="3583">
          <cell r="B3583" t="str">
            <v>Выключатель-разъединитель ВР32（левая/правая рукоятка）</v>
          </cell>
        </row>
        <row r="3584">
          <cell r="B3584" t="str">
            <v>091-07-050</v>
          </cell>
          <cell r="C3584" t="str">
            <v>Выключатель-разъединитель ВР32-31А31220 1 направ. с д/г камерами несъемная левая/правая ркоятка HLT</v>
          </cell>
          <cell r="D3584" t="str">
            <v>шт.</v>
          </cell>
        </row>
        <row r="3584">
          <cell r="J3584">
            <v>4650358703762</v>
          </cell>
        </row>
        <row r="3585">
          <cell r="B3585" t="str">
            <v>091-07-051</v>
          </cell>
          <cell r="C3585" t="str">
            <v>Выключатель-разъединитель ВР32-31А71220 2 направ. с д/г камерами несъемная левая/правая ркоятка HLT</v>
          </cell>
          <cell r="D3585" t="str">
            <v>шт.</v>
          </cell>
        </row>
        <row r="3585">
          <cell r="J3585">
            <v>4650358703786</v>
          </cell>
        </row>
        <row r="3586">
          <cell r="B3586" t="str">
            <v>091-07-052</v>
          </cell>
          <cell r="C3586" t="str">
            <v>Выключатель-разъединитель ВР32-31В31250 1 направ. с д/г камерами съемная левая/правая ркоятка HLT</v>
          </cell>
          <cell r="D3586" t="str">
            <v>шт.</v>
          </cell>
        </row>
        <row r="3586">
          <cell r="J3586">
            <v>4650358703793</v>
          </cell>
        </row>
        <row r="3587">
          <cell r="B3587" t="str">
            <v>091-07-053</v>
          </cell>
          <cell r="C3587" t="str">
            <v>Выключатель-разъединитель ВР32-31В71250 2 направ.с д/г камерами съемная левая/правая ркоятка HLT</v>
          </cell>
          <cell r="D3587" t="str">
            <v>шт.</v>
          </cell>
        </row>
        <row r="3587">
          <cell r="J3587">
            <v>4650358703809</v>
          </cell>
        </row>
        <row r="3588">
          <cell r="B3588" t="str">
            <v>091-07-054</v>
          </cell>
          <cell r="C3588" t="str">
            <v>Выключатель-разъединитель ВР32-35А31220 1 направ. с д/г камерами несъемная левая/правая ркоятка HLT</v>
          </cell>
          <cell r="D3588" t="str">
            <v>шт.</v>
          </cell>
        </row>
        <row r="3588">
          <cell r="J3588">
            <v>4650358703816</v>
          </cell>
        </row>
        <row r="3589">
          <cell r="B3589" t="str">
            <v>091-07-055</v>
          </cell>
          <cell r="C3589" t="str">
            <v>Выключатель-разъединитель ВР32-35А71220 2 направ.с д/г камерами несъемная левая/правая ркоятка HLT</v>
          </cell>
          <cell r="D3589" t="str">
            <v>шт.</v>
          </cell>
        </row>
        <row r="3589">
          <cell r="J3589">
            <v>4650358703823</v>
          </cell>
        </row>
        <row r="3590">
          <cell r="B3590" t="str">
            <v>091-07-056</v>
          </cell>
          <cell r="C3590" t="str">
            <v>Выключатель-разъединитель ВР32-35В31250 1 направ. с д/г камерами съемная левая/правая ркоятка HLT</v>
          </cell>
          <cell r="D3590" t="str">
            <v>шт.</v>
          </cell>
        </row>
        <row r="3590">
          <cell r="J3590">
            <v>4650358703830</v>
          </cell>
        </row>
        <row r="3591">
          <cell r="B3591" t="str">
            <v>091-07-057</v>
          </cell>
          <cell r="C3591" t="str">
            <v>Выключатель-разъединитель ВР32-35В71250 2 направ.с д/г камерами съемная левая/правая ркоятка HLT</v>
          </cell>
          <cell r="D3591" t="str">
            <v>шт.</v>
          </cell>
        </row>
        <row r="3591">
          <cell r="J3591">
            <v>4650358703847</v>
          </cell>
        </row>
        <row r="3592">
          <cell r="B3592" t="str">
            <v>091-07-058</v>
          </cell>
          <cell r="C3592" t="str">
            <v>Выключатель-разъединитель ВР32-37А31220 1 направ. с д/г камерами несъемная левая/правая ркоятка HLT</v>
          </cell>
          <cell r="D3592" t="str">
            <v>шт.</v>
          </cell>
        </row>
        <row r="3592">
          <cell r="J3592">
            <v>4650358703854</v>
          </cell>
        </row>
        <row r="3593">
          <cell r="B3593" t="str">
            <v>091-07-059</v>
          </cell>
          <cell r="C3593" t="str">
            <v>Выключатель-разъединитель ВР32-37А71220 2 направ.с д/г камерами несъемная левая/правая ркоятка HLT</v>
          </cell>
          <cell r="D3593" t="str">
            <v>шт.</v>
          </cell>
        </row>
        <row r="3593">
          <cell r="J3593">
            <v>4650358703861</v>
          </cell>
        </row>
        <row r="3594">
          <cell r="B3594" t="str">
            <v>091-07-060</v>
          </cell>
          <cell r="C3594" t="str">
            <v>Выключатель-разъединитель ВР32-37В31250 1 направ. с д/г камерами съемная левая/правая ркоятка HLT</v>
          </cell>
          <cell r="D3594" t="str">
            <v>шт.</v>
          </cell>
        </row>
        <row r="3594">
          <cell r="J3594">
            <v>4650358703878</v>
          </cell>
        </row>
        <row r="3595">
          <cell r="B3595" t="str">
            <v>091-07-061</v>
          </cell>
          <cell r="C3595" t="str">
            <v>Выключатель-разъединитель ВР32-37В71250 2 направ.с д/г камерами съемная левая/правая ркоятка HLT</v>
          </cell>
          <cell r="D3595" t="str">
            <v>шт.</v>
          </cell>
        </row>
        <row r="3595">
          <cell r="J3595">
            <v>4650358703885</v>
          </cell>
        </row>
        <row r="3596">
          <cell r="B3596" t="str">
            <v>091-07-062</v>
          </cell>
          <cell r="C3596" t="str">
            <v>Выключатель-разъединитель ВР32-39A31220 1 направ. с д/г камерами несъемная левая/правая ркоятка HLT</v>
          </cell>
          <cell r="D3596" t="str">
            <v>шт.</v>
          </cell>
        </row>
        <row r="3596">
          <cell r="J3596">
            <v>4650358703892</v>
          </cell>
        </row>
        <row r="3597">
          <cell r="B3597" t="str">
            <v>091-07-063</v>
          </cell>
          <cell r="C3597" t="str">
            <v>Выключатель-разъединитель ВР32-39A71220 2 направ.с д/г камерами несъемная левая/правая ркоятка HLT</v>
          </cell>
          <cell r="D3597" t="str">
            <v>шт.</v>
          </cell>
        </row>
        <row r="3597">
          <cell r="J3597">
            <v>4650358703908</v>
          </cell>
        </row>
        <row r="3598">
          <cell r="B3598" t="str">
            <v>091-07-064</v>
          </cell>
          <cell r="C3598" t="str">
            <v>Выключатель-разъединитель ВР32-39В31250 1 направ. c д/г камерами съемная левая/правая ркоятка HLT</v>
          </cell>
          <cell r="D3598" t="str">
            <v>шт.</v>
          </cell>
        </row>
        <row r="3598">
          <cell r="J3598">
            <v>4650358703915</v>
          </cell>
        </row>
        <row r="3599">
          <cell r="B3599" t="str">
            <v>091-07-065</v>
          </cell>
          <cell r="C3599" t="str">
            <v>Выключатель-разъединитель ВР32-39В71250 2 направ.c д/г камерами съемная левая/правая ркоятка HLT</v>
          </cell>
          <cell r="D3599" t="str">
            <v>шт.</v>
          </cell>
        </row>
        <row r="3599">
          <cell r="J3599">
            <v>4650358703922</v>
          </cell>
        </row>
        <row r="3600">
          <cell r="B3600" t="str">
            <v>Cветильники переносные серии</v>
          </cell>
        </row>
        <row r="3601">
          <cell r="B3601" t="str">
            <v>085-24-01</v>
          </cell>
          <cell r="C3601" t="str">
            <v>Выключатели поплавковые TSY-1 шнур 2M 16A красный-черный HLT</v>
          </cell>
          <cell r="D3601" t="str">
            <v>шт.</v>
          </cell>
        </row>
        <row r="3601">
          <cell r="J3601">
            <v>4620105820028</v>
          </cell>
        </row>
        <row r="3602">
          <cell r="B3602" t="str">
            <v>085-24-02</v>
          </cell>
          <cell r="C3602" t="str">
            <v>Выключатели поплавковые TSY-2 шнур 2M 16A синий-желтый HLT</v>
          </cell>
          <cell r="D3602" t="str">
            <v>шт.</v>
          </cell>
        </row>
        <row r="3602">
          <cell r="J3602">
            <v>4620105820035</v>
          </cell>
        </row>
        <row r="3603">
          <cell r="B3603" t="str">
            <v>085-24-03</v>
          </cell>
          <cell r="C3603" t="str">
            <v>Выключатели поплавковые TSY-3 шнур 2M 16A синий-желтый HLT</v>
          </cell>
          <cell r="D3603" t="str">
            <v>шт.</v>
          </cell>
        </row>
        <row r="3603">
          <cell r="J3603">
            <v>4620105820042</v>
          </cell>
        </row>
        <row r="3604">
          <cell r="B3604" t="str">
            <v>085-24-04</v>
          </cell>
          <cell r="C3604" t="str">
            <v>Выключатели поплавковые TSY-4 шнур 2M 16A черный-желтый HLT</v>
          </cell>
          <cell r="D3604" t="str">
            <v>шт.</v>
          </cell>
        </row>
        <row r="3604">
          <cell r="J3604">
            <v>4620105820059</v>
          </cell>
        </row>
        <row r="3605">
          <cell r="B3605" t="str">
            <v>085-24-05</v>
          </cell>
          <cell r="C3605" t="str">
            <v>Выключатели поплавковые TSY-2 шнур 3M 16A синий-желтый HLT</v>
          </cell>
          <cell r="D3605" t="str">
            <v>шт.</v>
          </cell>
        </row>
        <row r="3605">
          <cell r="J3605">
            <v>4620105820103</v>
          </cell>
        </row>
        <row r="3606">
          <cell r="B3606" t="str">
            <v>085-24-06</v>
          </cell>
          <cell r="C3606" t="str">
            <v>Выключатели поплавковые TSY-3 шнур 3M 16A синий-желтый HLT</v>
          </cell>
          <cell r="D3606" t="str">
            <v>шт.</v>
          </cell>
        </row>
        <row r="3606">
          <cell r="J3606">
            <v>4620105820110</v>
          </cell>
        </row>
        <row r="3607">
          <cell r="B3607" t="str">
            <v>085-24-07</v>
          </cell>
          <cell r="C3607" t="str">
            <v>Выключатели поплавковые TSY-3 шнур 5M 16A синий-желтый HLT</v>
          </cell>
          <cell r="D3607" t="str">
            <v>шт.</v>
          </cell>
        </row>
        <row r="3607">
          <cell r="J3607">
            <v>4620105820127</v>
          </cell>
        </row>
        <row r="3608">
          <cell r="B3608" t="str">
            <v>Металлические кнопки</v>
          </cell>
        </row>
        <row r="3609">
          <cell r="B3609" t="str">
            <v>085-20-01</v>
          </cell>
          <cell r="C3609" t="str">
            <v>Металлические кнопки ABS-M16F1J 1NO HLT</v>
          </cell>
          <cell r="D3609" t="str">
            <v>шт.</v>
          </cell>
        </row>
        <row r="3609">
          <cell r="J3609">
            <v>4630076441917</v>
          </cell>
        </row>
        <row r="3610">
          <cell r="B3610" t="str">
            <v>085-20-02</v>
          </cell>
          <cell r="C3610" t="str">
            <v>Металлические кнопки ABS-M16F1N 1NO HLT</v>
          </cell>
          <cell r="D3610" t="str">
            <v>шт.</v>
          </cell>
        </row>
        <row r="3610">
          <cell r="J3610">
            <v>4630076441924</v>
          </cell>
        </row>
        <row r="3611">
          <cell r="B3611" t="str">
            <v>085-20-03</v>
          </cell>
          <cell r="C3611" t="str">
            <v>Металлические кнопки ABS-M16B1J 1NO HLT</v>
          </cell>
          <cell r="D3611" t="str">
            <v>шт.</v>
          </cell>
        </row>
        <row r="3611">
          <cell r="J3611">
            <v>4630076441931</v>
          </cell>
        </row>
        <row r="3612">
          <cell r="B3612" t="str">
            <v>085-20-04</v>
          </cell>
          <cell r="C3612" t="str">
            <v>Металлические кнопки ABS-M16B1N 1NO HLT</v>
          </cell>
          <cell r="D3612" t="str">
            <v>шт.</v>
          </cell>
        </row>
        <row r="3612">
          <cell r="J3612">
            <v>4630076441948</v>
          </cell>
        </row>
        <row r="3613">
          <cell r="B3613" t="str">
            <v>085-20-05</v>
          </cell>
          <cell r="C3613" t="str">
            <v>Металлические кнопки ABS-M16F11J 1NO+1NC 230B HLT</v>
          </cell>
          <cell r="D3613" t="str">
            <v>шт.</v>
          </cell>
        </row>
        <row r="3613">
          <cell r="J3613">
            <v>4630076441955</v>
          </cell>
        </row>
        <row r="3614">
          <cell r="B3614" t="str">
            <v>085-20-07</v>
          </cell>
          <cell r="C3614" t="str">
            <v>Металлические кнопки ABS-M16B11J 1NO+1NC 230B HLT</v>
          </cell>
          <cell r="D3614" t="str">
            <v>шт.</v>
          </cell>
        </row>
        <row r="3614">
          <cell r="J3614">
            <v>4630076441962</v>
          </cell>
        </row>
        <row r="3615">
          <cell r="B3615" t="str">
            <v>085-20-06</v>
          </cell>
          <cell r="C3615" t="str">
            <v>Металлические кнопки ABS-M16F22N 2NO+2NC 230B HLT</v>
          </cell>
          <cell r="D3615" t="str">
            <v>шт.</v>
          </cell>
        </row>
        <row r="3615">
          <cell r="J3615">
            <v>4630076441979</v>
          </cell>
        </row>
        <row r="3616">
          <cell r="B3616" t="str">
            <v>085-20-08</v>
          </cell>
          <cell r="C3616" t="str">
            <v>Металлические кнопки ABS-M16B22N 2NO+2NC 230B HLT</v>
          </cell>
          <cell r="D3616" t="str">
            <v>шт.</v>
          </cell>
        </row>
        <row r="3616">
          <cell r="J3616">
            <v>4630076441986</v>
          </cell>
        </row>
        <row r="3617">
          <cell r="B3617" t="str">
            <v>085-20-20</v>
          </cell>
          <cell r="C3617" t="str">
            <v>Металлические кнопки ABS-M16E11J(LED) 1NO+1NC красный 230B HLT</v>
          </cell>
          <cell r="D3617" t="str">
            <v>шт.</v>
          </cell>
        </row>
        <row r="3617">
          <cell r="J3617">
            <v>4630076442211</v>
          </cell>
        </row>
        <row r="3618">
          <cell r="B3618" t="str">
            <v>085-20-21</v>
          </cell>
          <cell r="C3618" t="str">
            <v>Металлические кнопки ABS-M16E11J(LED) 1NO+1NC желтый 230B HLT</v>
          </cell>
          <cell r="D3618" t="str">
            <v>шт.</v>
          </cell>
        </row>
        <row r="3618">
          <cell r="J3618">
            <v>4630076442235</v>
          </cell>
        </row>
        <row r="3619">
          <cell r="B3619" t="str">
            <v>085-20-22</v>
          </cell>
          <cell r="C3619" t="str">
            <v>Металлические кнопки ABS-M16E11J(LED) 1NO+1NC зеленый 230B HLT</v>
          </cell>
          <cell r="D3619" t="str">
            <v>шт.</v>
          </cell>
        </row>
        <row r="3619">
          <cell r="J3619">
            <v>4630076442242</v>
          </cell>
        </row>
        <row r="3620">
          <cell r="B3620" t="str">
            <v>085-20-23</v>
          </cell>
          <cell r="C3620" t="str">
            <v>Металлические кнопки ABS-M16E22J(LED) 2NO+2NC красный 230B HLT</v>
          </cell>
          <cell r="D3620" t="str">
            <v>шт.</v>
          </cell>
        </row>
        <row r="3620">
          <cell r="J3620">
            <v>4630076442259</v>
          </cell>
        </row>
        <row r="3621">
          <cell r="B3621" t="str">
            <v>085-20-24</v>
          </cell>
          <cell r="C3621" t="str">
            <v>Металлические кнопки ABS-M16E22J(LED) 2NO+2NC желтый 230B HLT</v>
          </cell>
          <cell r="D3621" t="str">
            <v>шт.</v>
          </cell>
        </row>
        <row r="3621">
          <cell r="J3621">
            <v>4630076442266</v>
          </cell>
        </row>
        <row r="3622">
          <cell r="B3622" t="str">
            <v>085-20-25</v>
          </cell>
          <cell r="C3622" t="str">
            <v>Металлические кнопки ABS-M16E22J(LED) 2NO+2NC зеленый 230B HLT</v>
          </cell>
          <cell r="D3622" t="str">
            <v>шт.</v>
          </cell>
        </row>
        <row r="3622">
          <cell r="J3622">
            <v>4630076442273</v>
          </cell>
        </row>
        <row r="3623">
          <cell r="B3623" t="str">
            <v>085-20-30</v>
          </cell>
          <cell r="C3623" t="str">
            <v>Металлические кнопки ABS-M19F1J 1NO+1NC 230B HLT</v>
          </cell>
          <cell r="D3623" t="str">
            <v>шт.</v>
          </cell>
        </row>
        <row r="3623">
          <cell r="J3623">
            <v>4630076442280</v>
          </cell>
        </row>
        <row r="3624">
          <cell r="B3624" t="str">
            <v>085-20-31</v>
          </cell>
          <cell r="C3624" t="str">
            <v>Металлические кнопки ABS-M19B1J 1NO+1NC 230B HLT</v>
          </cell>
          <cell r="D3624" t="str">
            <v>шт.</v>
          </cell>
        </row>
        <row r="3624">
          <cell r="J3624">
            <v>4630076442297</v>
          </cell>
        </row>
        <row r="3625">
          <cell r="B3625" t="str">
            <v>085-20-32</v>
          </cell>
          <cell r="C3625" t="str">
            <v>Металлические кнопки ABS-M19F22N 2NO+2NC 230B HLT</v>
          </cell>
          <cell r="D3625" t="str">
            <v>шт.</v>
          </cell>
        </row>
        <row r="3625">
          <cell r="J3625">
            <v>4630076442303</v>
          </cell>
        </row>
        <row r="3626">
          <cell r="B3626" t="str">
            <v>085-20-33</v>
          </cell>
          <cell r="C3626" t="str">
            <v>Металлические кнопки ABS-M19B22N 2NO+2NC 230B HLT</v>
          </cell>
          <cell r="D3626" t="str">
            <v>шт.</v>
          </cell>
        </row>
        <row r="3626">
          <cell r="J3626">
            <v>4630076442310</v>
          </cell>
        </row>
        <row r="3627">
          <cell r="B3627" t="str">
            <v>085-20-34</v>
          </cell>
          <cell r="C3627" t="str">
            <v>Металлические кнопки ABS-M19E11J(LED) 1NO+1NC красный 24B HLT</v>
          </cell>
          <cell r="D3627" t="str">
            <v>шт.</v>
          </cell>
        </row>
        <row r="3627">
          <cell r="J3627">
            <v>4630076442327</v>
          </cell>
        </row>
        <row r="3628">
          <cell r="B3628" t="str">
            <v>085-20-35</v>
          </cell>
          <cell r="C3628" t="str">
            <v>Металлические кнопки ABS-M19E11J(LED) 1NO+1NC  желтый 24B HLT</v>
          </cell>
          <cell r="D3628" t="str">
            <v>шт.</v>
          </cell>
        </row>
        <row r="3628">
          <cell r="J3628">
            <v>4630076442334</v>
          </cell>
        </row>
        <row r="3629">
          <cell r="B3629" t="str">
            <v>085-20-36</v>
          </cell>
          <cell r="C3629" t="str">
            <v>Металлические кнопки ABS-M19E11J(LED) 1NO+1NC зеленый 24B HLT</v>
          </cell>
          <cell r="D3629" t="str">
            <v>шт.</v>
          </cell>
        </row>
        <row r="3629">
          <cell r="J3629">
            <v>4630076442341</v>
          </cell>
        </row>
        <row r="3630">
          <cell r="B3630" t="str">
            <v>085-20-37</v>
          </cell>
          <cell r="C3630" t="str">
            <v>Металлические кнопки ABS-M19E11J(LED) 1NO+1NC красный 230B HLT</v>
          </cell>
          <cell r="D3630" t="str">
            <v>шт.</v>
          </cell>
        </row>
        <row r="3630">
          <cell r="J3630">
            <v>4630076442358</v>
          </cell>
        </row>
        <row r="3631">
          <cell r="B3631" t="str">
            <v>085-20-38</v>
          </cell>
          <cell r="C3631" t="str">
            <v>Металлические кнопки ABS-M19E11J(LED) 1NO+1NC желтый 230B HLT</v>
          </cell>
          <cell r="D3631" t="str">
            <v>шт.</v>
          </cell>
        </row>
        <row r="3631">
          <cell r="J3631">
            <v>4630076442365</v>
          </cell>
        </row>
        <row r="3632">
          <cell r="B3632" t="str">
            <v>085-20-39</v>
          </cell>
          <cell r="C3632" t="str">
            <v>Металлические кнопки ABS-M19E11J(LED) 1NO+1NC зеленый 230B HLT</v>
          </cell>
          <cell r="D3632" t="str">
            <v>шт.</v>
          </cell>
        </row>
        <row r="3632">
          <cell r="J3632">
            <v>4630076442372</v>
          </cell>
        </row>
        <row r="3633">
          <cell r="B3633" t="str">
            <v>085-20-40</v>
          </cell>
          <cell r="C3633" t="str">
            <v>Металлические кнопки ABS-M19E22J(LED) 2NO+2NC  красный 230B HLT</v>
          </cell>
          <cell r="D3633" t="str">
            <v>шт.</v>
          </cell>
        </row>
        <row r="3633">
          <cell r="J3633">
            <v>4630076442389</v>
          </cell>
        </row>
        <row r="3634">
          <cell r="B3634" t="str">
            <v>085-20-41</v>
          </cell>
          <cell r="C3634" t="str">
            <v>Металлические кнопки ABS-M19E22J(LED) 2NO+2NC желтый 230B HLT</v>
          </cell>
          <cell r="D3634" t="str">
            <v>шт.</v>
          </cell>
        </row>
        <row r="3634">
          <cell r="J3634">
            <v>4630076442396</v>
          </cell>
        </row>
        <row r="3635">
          <cell r="B3635" t="str">
            <v>085-20-42</v>
          </cell>
          <cell r="C3635" t="str">
            <v>Металлические кнопки ABS-M19E22J(LED) 2NO+2NC зеленый 230B HLT</v>
          </cell>
          <cell r="D3635" t="str">
            <v>шт.</v>
          </cell>
        </row>
        <row r="3635">
          <cell r="J3635">
            <v>4630076442402</v>
          </cell>
        </row>
        <row r="3636">
          <cell r="B3636" t="str">
            <v>085-20-50</v>
          </cell>
          <cell r="C3636" t="str">
            <v>Металлические кнопки ABS-M22F11J 1NO+1NC 230B HLT</v>
          </cell>
          <cell r="D3636" t="str">
            <v>шт.</v>
          </cell>
        </row>
        <row r="3636">
          <cell r="J3636">
            <v>4630076442419</v>
          </cell>
        </row>
        <row r="3637">
          <cell r="B3637" t="str">
            <v>085-20-51</v>
          </cell>
          <cell r="C3637" t="str">
            <v>Металлические кнопки ABS-M22B11J 1NO+1NC 230B HLT</v>
          </cell>
          <cell r="D3637" t="str">
            <v>шт.</v>
          </cell>
        </row>
        <row r="3637">
          <cell r="J3637">
            <v>4630076442426</v>
          </cell>
        </row>
        <row r="3638">
          <cell r="B3638" t="str">
            <v>085-20-52</v>
          </cell>
          <cell r="C3638" t="str">
            <v>Металлические кнопки ABS-M22H11J 1NO+1NC 230B HLT</v>
          </cell>
          <cell r="D3638" t="str">
            <v>шт.</v>
          </cell>
        </row>
        <row r="3638">
          <cell r="J3638">
            <v>4630076442433</v>
          </cell>
        </row>
        <row r="3639">
          <cell r="B3639" t="str">
            <v>085-20-53</v>
          </cell>
          <cell r="C3639" t="str">
            <v>Металлические кнопки ABS-M22F11N 1NO+1NC 230B HLT</v>
          </cell>
          <cell r="D3639" t="str">
            <v>шт.</v>
          </cell>
        </row>
        <row r="3639">
          <cell r="J3639">
            <v>4630076442440</v>
          </cell>
        </row>
        <row r="3640">
          <cell r="B3640" t="str">
            <v>085-20-54</v>
          </cell>
          <cell r="C3640" t="str">
            <v>Металлические кнопки ABS-M22B11N 1NO+1NC 230B HLT</v>
          </cell>
          <cell r="D3640" t="str">
            <v>шт.</v>
          </cell>
        </row>
        <row r="3640">
          <cell r="J3640">
            <v>4630076442457</v>
          </cell>
        </row>
        <row r="3641">
          <cell r="B3641" t="str">
            <v>085-20-55</v>
          </cell>
          <cell r="C3641" t="str">
            <v>Металлические кнопки ABS-M22H11N 1NO+1NC 230B HLT</v>
          </cell>
          <cell r="D3641" t="str">
            <v>шт.</v>
          </cell>
        </row>
        <row r="3641">
          <cell r="J3641">
            <v>4630076442464</v>
          </cell>
        </row>
        <row r="3642">
          <cell r="B3642" t="str">
            <v>085-20-56</v>
          </cell>
          <cell r="C3642" t="str">
            <v>Металлические кнопки ABS-M22E11J(LED) 1NO+1NC красный 24B HLT</v>
          </cell>
          <cell r="D3642" t="str">
            <v>шт.</v>
          </cell>
        </row>
        <row r="3642">
          <cell r="J3642">
            <v>4630076442471</v>
          </cell>
        </row>
        <row r="3643">
          <cell r="B3643" t="str">
            <v>085-20-57</v>
          </cell>
          <cell r="C3643" t="str">
            <v>Металлические кнопки ABS-M22E11J(LED) 1NO+1NC желтый 24B HLT</v>
          </cell>
          <cell r="D3643" t="str">
            <v>шт.</v>
          </cell>
        </row>
        <row r="3643">
          <cell r="J3643">
            <v>4630076442488</v>
          </cell>
        </row>
        <row r="3644">
          <cell r="B3644" t="str">
            <v>085-20-58</v>
          </cell>
          <cell r="C3644" t="str">
            <v>Металлические кнопки ABS-M22E11J(LED) 1NO+1NC 24B зеленый HLT</v>
          </cell>
          <cell r="D3644" t="str">
            <v>шт.</v>
          </cell>
        </row>
        <row r="3644">
          <cell r="J3644">
            <v>4630076442495</v>
          </cell>
        </row>
        <row r="3645">
          <cell r="B3645" t="str">
            <v>085-20-59</v>
          </cell>
          <cell r="C3645" t="str">
            <v>Металлические кнопки ABS-M22E11J(LED) 1NO+1NC красный 230B HLT</v>
          </cell>
          <cell r="D3645" t="str">
            <v>шт.</v>
          </cell>
        </row>
        <row r="3645">
          <cell r="J3645">
            <v>4630076442501</v>
          </cell>
        </row>
        <row r="3646">
          <cell r="B3646" t="str">
            <v>085-20-60</v>
          </cell>
          <cell r="C3646" t="str">
            <v>Металлические кнопки ABS-M22E11J(LED) 1NO+1NC желтый 230B HLT</v>
          </cell>
          <cell r="D3646" t="str">
            <v>шт.</v>
          </cell>
        </row>
        <row r="3646">
          <cell r="J3646">
            <v>4630076442518</v>
          </cell>
        </row>
        <row r="3647">
          <cell r="B3647" t="str">
            <v>085-20-61</v>
          </cell>
          <cell r="C3647" t="str">
            <v>Металлические кнопки ABS-M22E11J(LED) 1NO+1NC зеленый 230B HLT</v>
          </cell>
          <cell r="D3647" t="str">
            <v>шт.</v>
          </cell>
        </row>
        <row r="3647">
          <cell r="J3647">
            <v>4630076442525</v>
          </cell>
        </row>
        <row r="3648">
          <cell r="B3648" t="str">
            <v>085-20-62</v>
          </cell>
          <cell r="C3648" t="str">
            <v>Металлические кнопки ABS-M22E11N(LED) 1NO+1NC красный 230B HLT</v>
          </cell>
          <cell r="D3648" t="str">
            <v>шт.</v>
          </cell>
        </row>
        <row r="3648">
          <cell r="J3648">
            <v>4630076442532</v>
          </cell>
        </row>
        <row r="3649">
          <cell r="B3649" t="str">
            <v>085-20-63</v>
          </cell>
          <cell r="C3649" t="str">
            <v>Металлические кнопки ABS-M22E11N(LED) 1NO+1NC желтый 230B HLT</v>
          </cell>
          <cell r="D3649" t="str">
            <v>шт.</v>
          </cell>
        </row>
        <row r="3649">
          <cell r="J3649">
            <v>4630076442549</v>
          </cell>
        </row>
        <row r="3650">
          <cell r="B3650" t="str">
            <v>085-20-64</v>
          </cell>
          <cell r="C3650" t="str">
            <v>Металлические кнопки ABS-M22E11N(LED) 1NO+1NC зеленый 230B HLT</v>
          </cell>
          <cell r="D3650" t="str">
            <v>шт.</v>
          </cell>
        </row>
        <row r="3650">
          <cell r="J3650">
            <v>4630076442556</v>
          </cell>
        </row>
        <row r="3651">
          <cell r="B3651" t="str">
            <v>085-20-70</v>
          </cell>
          <cell r="C3651" t="str">
            <v>Металлические кнопки ABS-M22E11J-DP(LED) 1NO+1NC красный 230B HLT</v>
          </cell>
          <cell r="D3651" t="str">
            <v>шт.</v>
          </cell>
        </row>
        <row r="3651">
          <cell r="J3651">
            <v>4630076442563</v>
          </cell>
        </row>
        <row r="3652">
          <cell r="B3652" t="str">
            <v>Металлические светосигнальная</v>
          </cell>
        </row>
        <row r="3653">
          <cell r="B3653" t="str">
            <v>085-27-01</v>
          </cell>
          <cell r="C3653" t="str">
            <v>Металлические светосигнальная ABI-M16F1J(LED) красный 1NO 24В HLT</v>
          </cell>
          <cell r="D3653" t="str">
            <v>шт.</v>
          </cell>
        </row>
        <row r="3653">
          <cell r="J3653">
            <v>4630076442570</v>
          </cell>
        </row>
        <row r="3654">
          <cell r="B3654" t="str">
            <v>085-27-02</v>
          </cell>
          <cell r="C3654" t="str">
            <v>Металлические светосигнальная ABI-M16F1J(LED) красный 1NO 230В HLT</v>
          </cell>
          <cell r="D3654" t="str">
            <v>шт.</v>
          </cell>
        </row>
        <row r="3654">
          <cell r="J3654">
            <v>4630076442587</v>
          </cell>
        </row>
        <row r="3655">
          <cell r="B3655" t="str">
            <v>085-27-03</v>
          </cell>
          <cell r="C3655" t="str">
            <v>Металлические светосигнальная ABI-M16F1J(LED) зеленый 1NO 24В HLT</v>
          </cell>
          <cell r="D3655" t="str">
            <v>шт.</v>
          </cell>
        </row>
        <row r="3655">
          <cell r="J3655" t="str">
            <v>4630076442594</v>
          </cell>
        </row>
        <row r="3656">
          <cell r="B3656" t="str">
            <v>085-27-04</v>
          </cell>
          <cell r="C3656" t="str">
            <v>Металлические светосигнальная ABI-M16F1J(LED) зеленый 1NO 230В HLT</v>
          </cell>
          <cell r="D3656" t="str">
            <v>шт.</v>
          </cell>
        </row>
        <row r="3656">
          <cell r="J3656">
            <v>4630076442600</v>
          </cell>
        </row>
        <row r="3657">
          <cell r="B3657" t="str">
            <v>085-27-05</v>
          </cell>
          <cell r="C3657" t="str">
            <v>Металлические светосигнальная ABI-M16F1J(LED) желтый 1NO 24В HLT</v>
          </cell>
          <cell r="D3657" t="str">
            <v>шт.</v>
          </cell>
        </row>
        <row r="3657">
          <cell r="J3657">
            <v>4630076442617</v>
          </cell>
        </row>
        <row r="3658">
          <cell r="B3658" t="str">
            <v>085-27-06</v>
          </cell>
          <cell r="C3658" t="str">
            <v>Металлические светосигнальная ABI-M16F1J(LED) желтый 1NO 230В HLT</v>
          </cell>
          <cell r="D3658" t="str">
            <v>шт.</v>
          </cell>
        </row>
        <row r="3658">
          <cell r="J3658">
            <v>4630076442624</v>
          </cell>
        </row>
        <row r="3659">
          <cell r="B3659" t="str">
            <v>085-27-07</v>
          </cell>
          <cell r="C3659" t="str">
            <v>Металлические светосигнальная ABI-M16F1J(LED) белый 1NO 24В HLT</v>
          </cell>
          <cell r="D3659" t="str">
            <v>шт.</v>
          </cell>
        </row>
        <row r="3659">
          <cell r="J3659">
            <v>4630076442631</v>
          </cell>
        </row>
        <row r="3660">
          <cell r="B3660" t="str">
            <v>085-27-08</v>
          </cell>
          <cell r="C3660" t="str">
            <v>Металлические светосигнальная ABI-M16C1N(LED) красный 1NO 24В HLT</v>
          </cell>
          <cell r="D3660" t="str">
            <v>шт.</v>
          </cell>
        </row>
        <row r="3660">
          <cell r="J3660">
            <v>4630076442648</v>
          </cell>
        </row>
        <row r="3661">
          <cell r="B3661" t="str">
            <v>085-27-09</v>
          </cell>
          <cell r="C3661" t="str">
            <v>Металлические светосигнальная ABI-M16C1N(LED) зеленый 1NO 24В HLT</v>
          </cell>
          <cell r="D3661" t="str">
            <v>шт.</v>
          </cell>
        </row>
        <row r="3661">
          <cell r="J3661">
            <v>4630076442655</v>
          </cell>
        </row>
        <row r="3662">
          <cell r="B3662" t="str">
            <v>085-27-10</v>
          </cell>
          <cell r="C3662" t="str">
            <v>Металлические светосигнальная ABI-M19F1J(LED) красный 1NO 230В HLT</v>
          </cell>
          <cell r="D3662" t="str">
            <v>шт.</v>
          </cell>
        </row>
        <row r="3662">
          <cell r="J3662">
            <v>4630076442662</v>
          </cell>
        </row>
        <row r="3663">
          <cell r="B3663" t="str">
            <v>085-27-11</v>
          </cell>
          <cell r="C3663" t="str">
            <v>Металлические светосигнальная ABI-M19F1J(LED) зеленый 1NO 24В HLT</v>
          </cell>
          <cell r="D3663" t="str">
            <v>шт.</v>
          </cell>
        </row>
        <row r="3663">
          <cell r="J3663">
            <v>4630076442679</v>
          </cell>
        </row>
        <row r="3664">
          <cell r="B3664" t="str">
            <v>085-27-12</v>
          </cell>
          <cell r="C3664" t="str">
            <v>Металлические светосигнальная ABI-M19F1J(LED) желтый 1NO 24В HLT</v>
          </cell>
          <cell r="D3664" t="str">
            <v>шт.</v>
          </cell>
        </row>
        <row r="3664">
          <cell r="J3664">
            <v>4630076442686</v>
          </cell>
        </row>
        <row r="3665">
          <cell r="B3665" t="str">
            <v>085-27-13</v>
          </cell>
          <cell r="C3665" t="str">
            <v>Металлические светосигнальная ABI-M19F1J(LED) белый 1NO 24В HLT</v>
          </cell>
          <cell r="D3665" t="str">
            <v>шт.</v>
          </cell>
        </row>
        <row r="3665">
          <cell r="J3665">
            <v>4630076442693</v>
          </cell>
        </row>
        <row r="3666">
          <cell r="B3666" t="str">
            <v>085-27-14</v>
          </cell>
          <cell r="C3666" t="str">
            <v>Металлические светосигнальная ABI-M19F1N(LED) красный 1NO 24В HLT</v>
          </cell>
          <cell r="D3666" t="str">
            <v>шт.</v>
          </cell>
        </row>
        <row r="3666">
          <cell r="J3666">
            <v>4630076442709</v>
          </cell>
        </row>
        <row r="3667">
          <cell r="B3667" t="str">
            <v>085-27-15</v>
          </cell>
          <cell r="C3667" t="str">
            <v>Металлические светосигнальная ABI-M19F1N(LED) зеленый 1NO 24В HLT</v>
          </cell>
          <cell r="D3667" t="str">
            <v>шт.</v>
          </cell>
        </row>
        <row r="3667">
          <cell r="J3667">
            <v>4630076442716</v>
          </cell>
        </row>
        <row r="3668">
          <cell r="B3668" t="str">
            <v>085-27-16</v>
          </cell>
          <cell r="C3668" t="str">
            <v>Металлические светосигнальная ABI-M19F1J(LED) желтый 1NO 230В HLT</v>
          </cell>
          <cell r="D3668" t="str">
            <v>шт.</v>
          </cell>
        </row>
        <row r="3668">
          <cell r="J3668">
            <v>4630076442723</v>
          </cell>
        </row>
        <row r="3669">
          <cell r="B3669" t="str">
            <v>085-27-17</v>
          </cell>
          <cell r="C3669" t="str">
            <v>Металлические светосигнальная ABI-M19F1J(LED) белый 1NO 230В HLT</v>
          </cell>
          <cell r="D3669" t="str">
            <v>шт.</v>
          </cell>
        </row>
        <row r="3669">
          <cell r="J3669">
            <v>4630076442730</v>
          </cell>
        </row>
        <row r="3670">
          <cell r="B3670" t="str">
            <v>085-27-18</v>
          </cell>
          <cell r="C3670" t="str">
            <v>Металлические светосигнальная ABI-M19F1N(LED) красный 1NO 230В HLT</v>
          </cell>
          <cell r="D3670" t="str">
            <v>шт.</v>
          </cell>
        </row>
        <row r="3670">
          <cell r="J3670">
            <v>4630076442747</v>
          </cell>
        </row>
        <row r="3671">
          <cell r="B3671" t="str">
            <v>085-27-19</v>
          </cell>
          <cell r="C3671" t="str">
            <v>Металлические светосигнальная ABI-M19F1N(LED) зеленый 1NO 230В HLT</v>
          </cell>
          <cell r="D3671" t="str">
            <v>шт.</v>
          </cell>
        </row>
        <row r="3671">
          <cell r="J3671">
            <v>4630076442754</v>
          </cell>
        </row>
        <row r="3672">
          <cell r="B3672" t="str">
            <v>Кронштейн анкерный</v>
          </cell>
        </row>
        <row r="3673">
          <cell r="B3673" t="str">
            <v>083-08-001</v>
          </cell>
          <cell r="C3673" t="str">
            <v>Кронштейн анкерный CА1500 HLT</v>
          </cell>
          <cell r="D3673" t="str">
            <v>шт.</v>
          </cell>
        </row>
        <row r="3673">
          <cell r="J3673" t="str">
            <v>4630076443737</v>
          </cell>
        </row>
        <row r="3674">
          <cell r="B3674" t="str">
            <v>083-08-002</v>
          </cell>
          <cell r="C3674" t="str">
            <v>Кронштейн анкерный CА2000 HLT</v>
          </cell>
          <cell r="D3674" t="str">
            <v>шт.</v>
          </cell>
        </row>
        <row r="3674">
          <cell r="J3674" t="str">
            <v>4630076443898</v>
          </cell>
        </row>
        <row r="3675">
          <cell r="B3675" t="str">
            <v>083-08-003</v>
          </cell>
          <cell r="C3675" t="str">
            <v>Кронштейн анкерный CА25 HLT</v>
          </cell>
          <cell r="D3675" t="str">
            <v>шт.</v>
          </cell>
        </row>
        <row r="3675">
          <cell r="J3675" t="str">
            <v>4630076443881</v>
          </cell>
        </row>
        <row r="3676">
          <cell r="B3676" t="str">
            <v>083-08-004</v>
          </cell>
          <cell r="C3676" t="str">
            <v>Кронштейн анкерный SO253 HLT</v>
          </cell>
          <cell r="D3676" t="str">
            <v>шт.</v>
          </cell>
        </row>
        <row r="3676">
          <cell r="J3676" t="str">
            <v>4630076443751</v>
          </cell>
        </row>
        <row r="3677">
          <cell r="B3677" t="str">
            <v>Лента</v>
          </cell>
        </row>
        <row r="3678">
          <cell r="B3678" t="str">
            <v>083-08-005</v>
          </cell>
          <cell r="C3678" t="str">
            <v>Лента для восстановления изоляции (самоспекающаяся 9м.) NO72 HLT</v>
          </cell>
          <cell r="D3678" t="str">
            <v>шт.</v>
          </cell>
        </row>
        <row r="3678">
          <cell r="J3678" t="str">
            <v>4630076443904</v>
          </cell>
        </row>
        <row r="3679">
          <cell r="B3679" t="str">
            <v>Крюк</v>
          </cell>
        </row>
        <row r="3680">
          <cell r="B3680" t="str">
            <v>083-08-006</v>
          </cell>
          <cell r="C3680" t="str">
            <v>Крюк монтажный B16 HLT</v>
          </cell>
          <cell r="D3680" t="str">
            <v>шт.</v>
          </cell>
        </row>
        <row r="3680">
          <cell r="J3680" t="str">
            <v>4630076443928</v>
          </cell>
        </row>
        <row r="3681">
          <cell r="B3681" t="str">
            <v>083-08-007</v>
          </cell>
          <cell r="C3681" t="str">
            <v>Крюк монтажный B20 HLT</v>
          </cell>
          <cell r="D3681" t="str">
            <v>шт.</v>
          </cell>
        </row>
        <row r="3681">
          <cell r="J3681" t="str">
            <v>4630076443935</v>
          </cell>
        </row>
        <row r="3682">
          <cell r="B3682" t="str">
            <v>083-08-008</v>
          </cell>
          <cell r="C3682" t="str">
            <v>Крюк универсальный CS16 HLT</v>
          </cell>
          <cell r="D3682" t="str">
            <v>шт.</v>
          </cell>
        </row>
        <row r="3682">
          <cell r="J3682" t="str">
            <v>4630076443942</v>
          </cell>
        </row>
        <row r="3683">
          <cell r="B3683" t="str">
            <v>083-08-009</v>
          </cell>
          <cell r="C3683" t="str">
            <v>Крюк универсальный CF16 HLT</v>
          </cell>
          <cell r="D3683" t="str">
            <v>шт.</v>
          </cell>
        </row>
        <row r="3683">
          <cell r="J3683" t="str">
            <v>4630076443966</v>
          </cell>
        </row>
        <row r="3684">
          <cell r="B3684" t="str">
            <v>Лента стальная</v>
          </cell>
        </row>
        <row r="3685">
          <cell r="B3685" t="str">
            <v>083-08-010</v>
          </cell>
          <cell r="C3685" t="str">
            <v>Лента стальная F2007.50 (50м.) HLT</v>
          </cell>
          <cell r="D3685" t="str">
            <v>шт.</v>
          </cell>
        </row>
        <row r="3685">
          <cell r="J3685" t="str">
            <v>4630076443997</v>
          </cell>
        </row>
        <row r="3686">
          <cell r="B3686" t="str">
            <v>Крепление фасадно</v>
          </cell>
        </row>
        <row r="3687">
          <cell r="B3687" t="str">
            <v>083-08-013</v>
          </cell>
          <cell r="C3687" t="str">
            <v>Крепление фасадное SF10 HLT</v>
          </cell>
          <cell r="D3687" t="str">
            <v>шт.</v>
          </cell>
        </row>
        <row r="3687">
          <cell r="J3687" t="str">
            <v>4630076444000</v>
          </cell>
        </row>
        <row r="3688">
          <cell r="B3688" t="str">
            <v>083-08-014</v>
          </cell>
          <cell r="C3688" t="str">
            <v>Крепление фасадное SF60 HLT</v>
          </cell>
          <cell r="D3688" t="str">
            <v>шт.</v>
          </cell>
        </row>
        <row r="3688">
          <cell r="J3688" t="str">
            <v>4630076444086</v>
          </cell>
        </row>
        <row r="3689">
          <cell r="B3689" t="str">
            <v>Колпачок защитный изолирующий</v>
          </cell>
        </row>
        <row r="3690">
          <cell r="B3690" t="str">
            <v>083-08-015</v>
          </cell>
          <cell r="C3690" t="str">
            <v>Колпачок защитный изолирующий CE4-50 HLT</v>
          </cell>
          <cell r="D3690" t="str">
            <v>шт.</v>
          </cell>
        </row>
        <row r="3690">
          <cell r="J3690" t="str">
            <v>4630076444031</v>
          </cell>
        </row>
        <row r="3691">
          <cell r="B3691" t="str">
            <v>083-08-016</v>
          </cell>
          <cell r="C3691" t="str">
            <v>Колпачок защитный изолирующий CE25-150 HLT</v>
          </cell>
          <cell r="D3691" t="str">
            <v>шт.</v>
          </cell>
        </row>
        <row r="3691">
          <cell r="J3691" t="str">
            <v>4630076444109</v>
          </cell>
        </row>
        <row r="3692">
          <cell r="B3692" t="str">
            <v>Скрепа для ленты</v>
          </cell>
        </row>
        <row r="3693">
          <cell r="B3693" t="str">
            <v>083-08-011</v>
          </cell>
          <cell r="C3693" t="str">
            <v>Скрепа для ленты C20 (уп./100шт.) HLT</v>
          </cell>
          <cell r="D3693" t="str">
            <v>уп.</v>
          </cell>
        </row>
        <row r="3693">
          <cell r="J3693">
            <v>4630076445953</v>
          </cell>
        </row>
        <row r="3694">
          <cell r="B3694" t="str">
            <v>083-08-012</v>
          </cell>
          <cell r="C3694" t="str">
            <v>Скрепа для ленты NC20 без зубьев (уп./100шт.) HLT</v>
          </cell>
          <cell r="D3694" t="str">
            <v>уп.</v>
          </cell>
        </row>
        <row r="3694">
          <cell r="J3694">
            <v>4630076445960</v>
          </cell>
        </row>
        <row r="3695">
          <cell r="B3695" t="str">
            <v>Хомут стяжной</v>
          </cell>
        </row>
        <row r="3696">
          <cell r="B3696" t="str">
            <v>083-08-017</v>
          </cell>
          <cell r="C3696" t="str">
            <v>Хомут стяжной СИП 180 (уп./100шт.) HLT</v>
          </cell>
          <cell r="D3696" t="str">
            <v>уп.</v>
          </cell>
        </row>
        <row r="3696">
          <cell r="J3696">
            <v>4630076445977</v>
          </cell>
        </row>
        <row r="3697">
          <cell r="B3697" t="str">
            <v>083-08-018</v>
          </cell>
          <cell r="C3697" t="str">
            <v>Хомут стяжной СИП 260 (уп./100шт.) HLT</v>
          </cell>
          <cell r="D3697" t="str">
            <v>уп.</v>
          </cell>
        </row>
        <row r="3697">
          <cell r="J3697">
            <v>4630076445984</v>
          </cell>
        </row>
        <row r="3698">
          <cell r="B3698" t="str">
            <v>083-08-019</v>
          </cell>
          <cell r="C3698" t="str">
            <v>Хомут стяжной СИП 350 (уп./100шт.) HLT</v>
          </cell>
          <cell r="D3698" t="str">
            <v>уп.</v>
          </cell>
        </row>
        <row r="3698">
          <cell r="J3698">
            <v>4630076445991</v>
          </cell>
        </row>
        <row r="3699">
          <cell r="B3699" t="str">
            <v>Зажим прокалывающий ответвительный</v>
          </cell>
        </row>
        <row r="3700">
          <cell r="B3700" t="str">
            <v>083-09-001</v>
          </cell>
          <cell r="C3700" t="str">
            <v>Зажим прокалывающий ответвительный PE1-95 16-95 мм²/1.5-10мм² HLT</v>
          </cell>
          <cell r="D3700" t="str">
            <v>шт.</v>
          </cell>
        </row>
        <row r="3700">
          <cell r="J3700">
            <v>4630076446004</v>
          </cell>
        </row>
        <row r="3701">
          <cell r="B3701" t="str">
            <v>083-09-002</v>
          </cell>
          <cell r="C3701" t="str">
            <v>Зажим прокалывающий ответвительный PE2-95 16-95 мм²/4.0-35(50)мм² HLT</v>
          </cell>
          <cell r="D3701" t="str">
            <v>шт.</v>
          </cell>
        </row>
        <row r="3701">
          <cell r="J3701">
            <v>4630076446011</v>
          </cell>
        </row>
        <row r="3702">
          <cell r="B3702" t="str">
            <v>083-09-003</v>
          </cell>
          <cell r="C3702" t="str">
            <v>Зажим прокалывающий ответвительный PE3-150 50-150 мм²/50-150мм² HLT</v>
          </cell>
          <cell r="D3702" t="str">
            <v>шт.</v>
          </cell>
        </row>
        <row r="3702">
          <cell r="J3702">
            <v>4630076446028</v>
          </cell>
        </row>
        <row r="3703">
          <cell r="B3703" t="str">
            <v>083-09-004</v>
          </cell>
          <cell r="C3703" t="str">
            <v>Зажим прокалывающий ответвительный PE3-95 25-95 мм²/25-95мм² HLT</v>
          </cell>
          <cell r="D3703" t="str">
            <v>шт.</v>
          </cell>
        </row>
        <row r="3703">
          <cell r="J3703">
            <v>4630076446035</v>
          </cell>
        </row>
        <row r="3704">
          <cell r="B3704" t="str">
            <v>083-09-005</v>
          </cell>
          <cell r="C3704" t="str">
            <v>Зажим прокалывающий ответвительный PE4-150 35-150 мм²/35-150мм² HLT</v>
          </cell>
          <cell r="D3704" t="str">
            <v>шт.</v>
          </cell>
        </row>
        <row r="3704">
          <cell r="J3704">
            <v>4630076446042</v>
          </cell>
        </row>
        <row r="3705">
          <cell r="B3705" t="str">
            <v>083-09-006</v>
          </cell>
          <cell r="C3705" t="str">
            <v>Зажим прокалывающий ответвительный PE6-95 25-95 мм²/2.5(6)-35мм² HLT</v>
          </cell>
          <cell r="D3705" t="str">
            <v>шт.</v>
          </cell>
        </row>
        <row r="3705">
          <cell r="J3705">
            <v>4630076446066</v>
          </cell>
        </row>
        <row r="3706">
          <cell r="B3706" t="str">
            <v>083-09-007</v>
          </cell>
          <cell r="C3706" t="str">
            <v>Зажим ответвительный влагозащищенный 35-95/4-50 CTW (P71) HLT</v>
          </cell>
          <cell r="D3706" t="str">
            <v>шт.</v>
          </cell>
        </row>
        <row r="3706">
          <cell r="J3706">
            <v>4630076446073</v>
          </cell>
        </row>
        <row r="3707">
          <cell r="B3707" t="str">
            <v>083-09-015</v>
          </cell>
          <cell r="C3707" t="str">
            <v>Зажим прокалывающий ответвительный N640 16-35/16-120 (СИП/голый провод) HLT</v>
          </cell>
          <cell r="D3707" t="str">
            <v>шт.</v>
          </cell>
        </row>
        <row r="3707">
          <cell r="J3707">
            <v>4630076446059</v>
          </cell>
        </row>
        <row r="3708">
          <cell r="B3708" t="str">
            <v>Изолированная скоба для заземления, адаптер для закороток и заземления</v>
          </cell>
        </row>
        <row r="3709">
          <cell r="B3709" t="str">
            <v>083-08-020</v>
          </cell>
          <cell r="C3709" t="str">
            <v>Адаптер для закороток и заземления PMCC-280 HLT</v>
          </cell>
          <cell r="D3709" t="str">
            <v>шт.</v>
          </cell>
        </row>
        <row r="3709">
          <cell r="J3709">
            <v>4620105828710</v>
          </cell>
        </row>
        <row r="3710">
          <cell r="B3710" t="str">
            <v>083-08-021</v>
          </cell>
          <cell r="C3710" t="str">
            <v>Ограничитель перенапряжения LVA-280B-CL (Uраб - 280 В) HLT</v>
          </cell>
          <cell r="D3710" t="str">
            <v>шт.</v>
          </cell>
        </row>
        <row r="3710">
          <cell r="J3710">
            <v>4620105828802</v>
          </cell>
        </row>
        <row r="3711">
          <cell r="B3711" t="str">
            <v>Зажим соединительный плашечный</v>
          </cell>
        </row>
        <row r="3712">
          <cell r="B3712" t="str">
            <v>083-09-008</v>
          </cell>
          <cell r="C3712" t="str">
            <v>Зажим ответвительный плашечный SL14.2 50-240/50-240 HLT</v>
          </cell>
          <cell r="D3712" t="str">
            <v>шт.</v>
          </cell>
        </row>
        <row r="3712">
          <cell r="J3712">
            <v>4630076446080</v>
          </cell>
        </row>
        <row r="3713">
          <cell r="B3713" t="str">
            <v>083-09-009</v>
          </cell>
          <cell r="C3713" t="str">
            <v>Зажим ответвительный плашечный SL37.27 10-95/10-95 HLT</v>
          </cell>
          <cell r="D3713" t="str">
            <v>шт.</v>
          </cell>
        </row>
        <row r="3713">
          <cell r="J3713">
            <v>4630076446097</v>
          </cell>
        </row>
        <row r="3714">
          <cell r="B3714" t="str">
            <v>083-09-010</v>
          </cell>
          <cell r="C3714" t="str">
            <v>Зажим ответвительный плашечный SL4.26 25-120/25-120 HLT</v>
          </cell>
          <cell r="D3714" t="str">
            <v>шт.</v>
          </cell>
        </row>
        <row r="3714">
          <cell r="J3714">
            <v>4630076446103</v>
          </cell>
        </row>
        <row r="3715">
          <cell r="B3715" t="str">
            <v>083-09-011</v>
          </cell>
          <cell r="C3715" t="str">
            <v>Зажим соединительный плашечный 2 болта М6 (D провода 5,1...9,0 мм) ПА-1-1 HLT</v>
          </cell>
          <cell r="D3715" t="str">
            <v>шт.</v>
          </cell>
        </row>
        <row r="3715">
          <cell r="J3715">
            <v>4630076446110</v>
          </cell>
        </row>
        <row r="3716">
          <cell r="B3716" t="str">
            <v>083-09-012</v>
          </cell>
          <cell r="C3716" t="str">
            <v>Зажим соединительный плашечный 2 болта М6 (D провода 5,5...8,6 мм) ПС-1-1 HLT</v>
          </cell>
          <cell r="D3716" t="str">
            <v>шт.</v>
          </cell>
        </row>
        <row r="3716">
          <cell r="J3716">
            <v>4630076446127</v>
          </cell>
        </row>
        <row r="3717">
          <cell r="B3717" t="str">
            <v>083-09-013</v>
          </cell>
          <cell r="C3717" t="str">
            <v>Зажим соединительный плашечный 2 болта М8 (D провода 9,1...12,0 мм) ПС-2-1 HLT</v>
          </cell>
          <cell r="D3717" t="str">
            <v>шт.</v>
          </cell>
        </row>
        <row r="3717">
          <cell r="J3717">
            <v>4630076446141</v>
          </cell>
        </row>
        <row r="3718">
          <cell r="B3718" t="str">
            <v>083-09-014</v>
          </cell>
          <cell r="C3718" t="str">
            <v>Зажим соединительный плашечный 3 болта М6 (D провода 9,6...11,4 мм) ПА-2-2 HLT</v>
          </cell>
          <cell r="D3718" t="str">
            <v>шт.</v>
          </cell>
        </row>
        <row r="3718">
          <cell r="J3718">
            <v>4630076446158</v>
          </cell>
        </row>
        <row r="3719">
          <cell r="B3719" t="str">
            <v>Зажим анкерный клиновой</v>
          </cell>
        </row>
        <row r="3720">
          <cell r="B3720" t="str">
            <v>083-09-016</v>
          </cell>
          <cell r="C3720" t="str">
            <v>Зажим анкерный клиновой PA1000 1x35-70мм² HLT</v>
          </cell>
          <cell r="D3720" t="str">
            <v>шт.</v>
          </cell>
        </row>
        <row r="3720">
          <cell r="J3720">
            <v>4630076446165</v>
          </cell>
        </row>
        <row r="3721">
          <cell r="B3721" t="str">
            <v>083-09-017</v>
          </cell>
          <cell r="C3721" t="str">
            <v>Зажим анкерный клиновой PA1500 1x50-95мм² HLT</v>
          </cell>
          <cell r="D3721" t="str">
            <v>шт.</v>
          </cell>
        </row>
        <row r="3721">
          <cell r="J3721">
            <v>4630076446172</v>
          </cell>
        </row>
        <row r="3722">
          <cell r="B3722" t="str">
            <v>083-09-018</v>
          </cell>
          <cell r="C3722" t="str">
            <v>Зажим анкерный клиновой PA2000 95-120мм²  HLT</v>
          </cell>
          <cell r="D3722" t="str">
            <v>шт.</v>
          </cell>
        </row>
        <row r="3722">
          <cell r="J3722">
            <v>4630076446189</v>
          </cell>
        </row>
        <row r="3723">
          <cell r="B3723" t="str">
            <v>083-09-038</v>
          </cell>
          <cell r="C3723" t="str">
            <v>Зажим анкерный клиновой PAL-1000 1x25-35мм² HLT</v>
          </cell>
          <cell r="D3723" t="str">
            <v>шт.</v>
          </cell>
        </row>
        <row r="3723">
          <cell r="J3723">
            <v>4620105828826</v>
          </cell>
        </row>
        <row r="3724">
          <cell r="B3724" t="str">
            <v>083-09-039</v>
          </cell>
          <cell r="C3724" t="str">
            <v>Зажим анкерный клиновой PAL-1500 1x35-70мм² HLT</v>
          </cell>
          <cell r="D3724" t="str">
            <v>шт.</v>
          </cell>
        </row>
        <row r="3724">
          <cell r="J3724">
            <v>4620105828888</v>
          </cell>
        </row>
        <row r="3725">
          <cell r="B3725" t="str">
            <v>083-09-040</v>
          </cell>
          <cell r="C3725" t="str">
            <v>Зажим анкерный клиновой PAL-2000 1x70-150мм² HLT</v>
          </cell>
          <cell r="D3725" t="str">
            <v>шт.</v>
          </cell>
        </row>
        <row r="3725">
          <cell r="J3725">
            <v>4620105828932</v>
          </cell>
        </row>
        <row r="3726">
          <cell r="B3726" t="str">
            <v>083-09-019</v>
          </cell>
          <cell r="C3726" t="str">
            <v>Зажим анкерный HEL-5506 (4х25-50мм²) HLT</v>
          </cell>
          <cell r="D3726" t="str">
            <v>шт.</v>
          </cell>
        </row>
        <row r="3726">
          <cell r="J3726">
            <v>4630076446196</v>
          </cell>
        </row>
        <row r="3727">
          <cell r="B3727" t="str">
            <v>083-09-035</v>
          </cell>
          <cell r="C3727" t="str">
            <v>Зажим анкерный HEL-5507 (4х70-95мм²) HLT</v>
          </cell>
          <cell r="D3727" t="str">
            <v>шт.</v>
          </cell>
        </row>
        <row r="3728">
          <cell r="B3728" t="str">
            <v>083-09-020</v>
          </cell>
          <cell r="C3728" t="str">
            <v>Зажим анкерный PA-4120 (4х25-120мм²) HLT</v>
          </cell>
          <cell r="D3728" t="str">
            <v>шт.</v>
          </cell>
        </row>
        <row r="3728">
          <cell r="J3728">
            <v>4630076446202</v>
          </cell>
        </row>
        <row r="3729">
          <cell r="B3729" t="str">
            <v>083-09-021</v>
          </cell>
          <cell r="C3729" t="str">
            <v>Зажим анкерный SO234S (4x50-120мм²) HLT</v>
          </cell>
          <cell r="D3729" t="str">
            <v>шт.</v>
          </cell>
        </row>
        <row r="3729">
          <cell r="J3729">
            <v>4630076446219</v>
          </cell>
        </row>
        <row r="3730">
          <cell r="B3730" t="str">
            <v>083-09-022</v>
          </cell>
          <cell r="C3730" t="str">
            <v>Зажим анкерный клиновой PTE-1 2x16-2x35мм² HLT</v>
          </cell>
          <cell r="D3730" t="str">
            <v>шт.</v>
          </cell>
        </row>
        <row r="3730">
          <cell r="J3730">
            <v>4630076446226</v>
          </cell>
        </row>
        <row r="3731">
          <cell r="B3731" t="str">
            <v>083-09-036</v>
          </cell>
          <cell r="C3731" t="str">
            <v>Зажим анкерный поддерживающий PA500 16x35мм² HLT</v>
          </cell>
          <cell r="D3731" t="str">
            <v>шт.</v>
          </cell>
        </row>
        <row r="3731">
          <cell r="J3731">
            <v>4620105828949</v>
          </cell>
        </row>
        <row r="3732">
          <cell r="B3732" t="str">
            <v>083-09-023</v>
          </cell>
          <cell r="C3732" t="str">
            <v>Зажим анкерный поддерживающий PAS216/435 2-4x16-35 мм² HLT</v>
          </cell>
          <cell r="D3732" t="str">
            <v>шт.</v>
          </cell>
        </row>
        <row r="3732">
          <cell r="J3732">
            <v>4630076446233</v>
          </cell>
        </row>
        <row r="3733">
          <cell r="B3733" t="str">
            <v>Зажим анкерный клиновой</v>
          </cell>
        </row>
        <row r="3734">
          <cell r="B3734" t="str">
            <v>083-09-024</v>
          </cell>
          <cell r="C3734" t="str">
            <v>Зажим анкерный SO157 2x16-25мм² HLT</v>
          </cell>
          <cell r="D3734" t="str">
            <v>шт.</v>
          </cell>
        </row>
        <row r="3734">
          <cell r="J3734">
            <v>4630076446240</v>
          </cell>
        </row>
        <row r="3735">
          <cell r="B3735" t="str">
            <v>083-09-025</v>
          </cell>
          <cell r="C3735" t="str">
            <v>Зажим анкерный SO158 4x16-25мм² HLT</v>
          </cell>
          <cell r="D3735" t="str">
            <v>шт.</v>
          </cell>
        </row>
        <row r="3735">
          <cell r="J3735">
            <v>4630076446257</v>
          </cell>
        </row>
        <row r="3736">
          <cell r="B3736" t="str">
            <v>Зажим промежуточный</v>
          </cell>
        </row>
        <row r="3737">
          <cell r="B3737" t="str">
            <v>083-09-026</v>
          </cell>
          <cell r="C3737" t="str">
            <v>Зажим промежуточный PS95 1x25-95 мм2 HLT</v>
          </cell>
          <cell r="D3737" t="str">
            <v>шт.</v>
          </cell>
        </row>
        <row r="3737">
          <cell r="J3737">
            <v>4630076446264</v>
          </cell>
        </row>
        <row r="3738">
          <cell r="B3738" t="str">
            <v>083-09-027</v>
          </cell>
          <cell r="C3738" t="str">
            <v>Зажим промежуточный PS1500 1x16-95 мм2 HLT</v>
          </cell>
          <cell r="D3738" t="str">
            <v>шт.</v>
          </cell>
        </row>
        <row r="3738">
          <cell r="J3738">
            <v>4630076446271</v>
          </cell>
        </row>
        <row r="3739">
          <cell r="B3739" t="str">
            <v>083-09-028</v>
          </cell>
          <cell r="C3739" t="str">
            <v>Зажим промежуточный PS450 4x50 мм2; 2x95 мм2 HLT</v>
          </cell>
          <cell r="D3739" t="str">
            <v>шт.</v>
          </cell>
        </row>
        <row r="3739">
          <cell r="J3739">
            <v>4630076446288</v>
          </cell>
        </row>
        <row r="3740">
          <cell r="B3740" t="str">
            <v>083-09-029</v>
          </cell>
          <cell r="C3740" t="str">
            <v>Зажим промежуточный PS470 4x70 мм2 HLT</v>
          </cell>
          <cell r="D3740" t="str">
            <v>шт.</v>
          </cell>
        </row>
        <row r="3740">
          <cell r="J3740">
            <v>4630076446295</v>
          </cell>
        </row>
        <row r="3741">
          <cell r="B3741" t="str">
            <v>083-09-030</v>
          </cell>
          <cell r="C3741" t="str">
            <v>Зажим промежуточный SO130 2-4x16-120 мм2 HLT</v>
          </cell>
          <cell r="D3741" t="str">
            <v>шт.</v>
          </cell>
        </row>
        <row r="3741">
          <cell r="J3741">
            <v>4630076446301</v>
          </cell>
        </row>
        <row r="3742">
          <cell r="B3742" t="str">
            <v>083-09-031</v>
          </cell>
          <cell r="C3742" t="str">
            <v>Зажим промежуточный SO140 2-4x16-120 мм2 HLT</v>
          </cell>
          <cell r="D3742" t="str">
            <v>шт.</v>
          </cell>
        </row>
        <row r="3742">
          <cell r="J3742">
            <v>4630076446318</v>
          </cell>
        </row>
        <row r="3743">
          <cell r="B3743" t="str">
            <v>083-09-032</v>
          </cell>
          <cell r="C3743" t="str">
            <v>Зажим промежуточный SO239 2-4x6-25 мм2 HLT</v>
          </cell>
          <cell r="D3743" t="str">
            <v>шт.</v>
          </cell>
        </row>
        <row r="3743">
          <cell r="J3743">
            <v>4630076446325</v>
          </cell>
        </row>
        <row r="3744">
          <cell r="B3744" t="str">
            <v>083-09-033</v>
          </cell>
          <cell r="C3744" t="str">
            <v>Зажим промежуточный SO270 2x25-35 мм2; 4x16-120 мм2 HLT</v>
          </cell>
          <cell r="D3744" t="str">
            <v>шт.</v>
          </cell>
        </row>
        <row r="3744">
          <cell r="J3744">
            <v>4630076446332</v>
          </cell>
        </row>
        <row r="3745">
          <cell r="B3745" t="str">
            <v>083-09-034</v>
          </cell>
          <cell r="C3745" t="str">
            <v>Комплект промежуточной подвески ES1500 1x10-95 мм2 HLT</v>
          </cell>
          <cell r="D3745" t="str">
            <v>шт.</v>
          </cell>
        </row>
        <row r="3745">
          <cell r="J3745">
            <v>4630076446349</v>
          </cell>
        </row>
        <row r="3746">
          <cell r="B3746" t="str">
            <v>Клеммник для сетей уличного освещения</v>
          </cell>
        </row>
        <row r="3747">
          <cell r="B3747" t="str">
            <v>083-10-001</v>
          </cell>
          <cell r="C3747" t="str">
            <v>Клеммник для сетей уличного освещения KE10.1 Al 4x10-35 мм / Cu 1.5-25 мм HLT</v>
          </cell>
          <cell r="D3747" t="str">
            <v>шт.</v>
          </cell>
        </row>
        <row r="3747">
          <cell r="J3747">
            <v>4630076446356</v>
          </cell>
        </row>
        <row r="3748">
          <cell r="B3748" t="str">
            <v>083-10-002</v>
          </cell>
          <cell r="C3748" t="str">
            <v>Клеммник для сетей уличного освещения KE10.504 Al 4x10-50 мм / Cu 2.5-35 мм HLT</v>
          </cell>
          <cell r="D3748" t="str">
            <v>шт.</v>
          </cell>
        </row>
        <row r="3748">
          <cell r="J3748">
            <v>4630076446363</v>
          </cell>
        </row>
        <row r="3749">
          <cell r="B3749" t="str">
            <v>083-10-003</v>
          </cell>
          <cell r="C3749" t="str">
            <v>Клеммник для сетей уличного освещения KE10.3 Al 6x10-35 мм / Cu 1.5-25 мм HLT</v>
          </cell>
          <cell r="D3749" t="str">
            <v>шт.</v>
          </cell>
        </row>
        <row r="3749">
          <cell r="J3749">
            <v>4630076446370</v>
          </cell>
        </row>
        <row r="3750">
          <cell r="B3750" t="str">
            <v>083-10-004</v>
          </cell>
          <cell r="C3750" t="str">
            <v>Клеммник для сетей уличного освещения KE10.506 Al 6x10-50 мм / Cu 2.5-35 мм HLT</v>
          </cell>
          <cell r="D3750" t="str">
            <v>шт.</v>
          </cell>
        </row>
        <row r="3750">
          <cell r="J3750">
            <v>4630076446387</v>
          </cell>
        </row>
        <row r="3751">
          <cell r="B3751" t="str">
            <v>083-10-005</v>
          </cell>
          <cell r="C3751" t="str">
            <v>Комплект клеммников SV15 3x KE10.1 + 1x KE10.3 (Al 10-35 / Cu 1.5-25) для сетей уличного освещения HLT</v>
          </cell>
          <cell r="D3751" t="str">
            <v>шт.</v>
          </cell>
        </row>
        <row r="3751">
          <cell r="J3751">
            <v>4630076446394</v>
          </cell>
        </row>
        <row r="3752">
          <cell r="B3752" t="str">
            <v>083-10-006</v>
          </cell>
          <cell r="C3752" t="str">
            <v>Комплект клеммников SV15.5 4x KE10.1 + 1x KE10.3 (Al 10-35 / Cu 1.5-25) для сетей уличного освещения HLT</v>
          </cell>
          <cell r="D3752" t="str">
            <v>шт.</v>
          </cell>
        </row>
        <row r="3752">
          <cell r="J3752">
            <v>4630076446400</v>
          </cell>
        </row>
        <row r="3753">
          <cell r="B3753" t="str">
            <v>083-10-007</v>
          </cell>
          <cell r="C3753" t="str">
            <v>Комплект клеммников SV50 3x KE10.504 + 1x KE10.506 (Al 10-50 / Cu 2,5-35) для сетей уличного освещения HLT</v>
          </cell>
          <cell r="D3753" t="str">
            <v>шт.</v>
          </cell>
        </row>
        <row r="3753">
          <cell r="J3753">
            <v>4630076446417</v>
          </cell>
        </row>
        <row r="3754">
          <cell r="B3754" t="str">
            <v>Гильза изолированная фазная</v>
          </cell>
        </row>
        <row r="3755">
          <cell r="B3755" t="str">
            <v>083-10-008</v>
          </cell>
          <cell r="C3755" t="str">
            <v>Гильза изолированная фазная MJPT 16 HLT</v>
          </cell>
          <cell r="D3755" t="str">
            <v>шт.</v>
          </cell>
        </row>
        <row r="3755">
          <cell r="J3755">
            <v>4630076446134</v>
          </cell>
        </row>
        <row r="3756">
          <cell r="B3756" t="str">
            <v>083-10-009</v>
          </cell>
          <cell r="C3756" t="str">
            <v>Гильза изолированная фазная MJPT 25 HLT</v>
          </cell>
          <cell r="D3756" t="str">
            <v>шт.</v>
          </cell>
        </row>
        <row r="3756">
          <cell r="J3756">
            <v>4630076446431</v>
          </cell>
        </row>
        <row r="3757">
          <cell r="B3757" t="str">
            <v>083-10-010</v>
          </cell>
          <cell r="C3757" t="str">
            <v>Гильза изолированная фазная MJPT 35 HLT</v>
          </cell>
          <cell r="D3757" t="str">
            <v>шт.</v>
          </cell>
        </row>
        <row r="3757">
          <cell r="J3757">
            <v>4630076446424</v>
          </cell>
        </row>
        <row r="3758">
          <cell r="B3758" t="str">
            <v>083-10-011</v>
          </cell>
          <cell r="C3758" t="str">
            <v>Гильза изолированная фазная MJPT 50 HLT</v>
          </cell>
          <cell r="D3758" t="str">
            <v>шт.</v>
          </cell>
        </row>
        <row r="3758">
          <cell r="J3758">
            <v>4630076446448</v>
          </cell>
        </row>
        <row r="3759">
          <cell r="B3759" t="str">
            <v>083-10-012</v>
          </cell>
          <cell r="C3759" t="str">
            <v>Гильза изолированная фазная MJPT 70 HLT</v>
          </cell>
          <cell r="D3759" t="str">
            <v>шт.</v>
          </cell>
        </row>
        <row r="3759">
          <cell r="J3759">
            <v>4630076446455</v>
          </cell>
        </row>
        <row r="3760">
          <cell r="B3760" t="str">
            <v>083-10-013</v>
          </cell>
          <cell r="C3760" t="str">
            <v>Гильза изолированная фазная MJPT 95 HLT</v>
          </cell>
          <cell r="D3760" t="str">
            <v>шт.</v>
          </cell>
        </row>
        <row r="3760">
          <cell r="J3760">
            <v>4630076446462</v>
          </cell>
        </row>
        <row r="3761">
          <cell r="B3761" t="str">
            <v>083-10-014</v>
          </cell>
          <cell r="C3761" t="str">
            <v>Гильза изолированная нулевая MJPT 25N HLT</v>
          </cell>
          <cell r="D3761" t="str">
            <v>шт.</v>
          </cell>
        </row>
        <row r="3761">
          <cell r="J3761">
            <v>4630076446479</v>
          </cell>
        </row>
        <row r="3762">
          <cell r="B3762" t="str">
            <v>083-10-015</v>
          </cell>
          <cell r="C3762" t="str">
            <v>Гильза изолированная нулевая MJPT 35N HLT</v>
          </cell>
          <cell r="D3762" t="str">
            <v>шт.</v>
          </cell>
        </row>
        <row r="3762">
          <cell r="J3762">
            <v>4630076446486</v>
          </cell>
        </row>
        <row r="3763">
          <cell r="B3763" t="str">
            <v>083-10-016</v>
          </cell>
          <cell r="C3763" t="str">
            <v>Гильза изолированная нулевая MJPT 50N HLT</v>
          </cell>
          <cell r="D3763" t="str">
            <v>шт.</v>
          </cell>
        </row>
        <row r="3763">
          <cell r="J3763">
            <v>4630076446509</v>
          </cell>
        </row>
        <row r="3764">
          <cell r="B3764" t="str">
            <v>083-10-017</v>
          </cell>
          <cell r="C3764" t="str">
            <v>Гильза изолированная нулевая MJPT 54-70N HLT</v>
          </cell>
          <cell r="D3764" t="str">
            <v>шт.</v>
          </cell>
        </row>
        <row r="3764">
          <cell r="J3764">
            <v>4630076446516</v>
          </cell>
        </row>
        <row r="3765">
          <cell r="B3765" t="str">
            <v>083-10-018</v>
          </cell>
          <cell r="C3765" t="str">
            <v>Гильза изолированная нулевая MJPT 54N HLT</v>
          </cell>
          <cell r="D3765" t="str">
            <v>шт.</v>
          </cell>
        </row>
        <row r="3765">
          <cell r="J3765">
            <v>4630076446523</v>
          </cell>
        </row>
        <row r="3766">
          <cell r="B3766" t="str">
            <v>083-10-019</v>
          </cell>
          <cell r="C3766" t="str">
            <v>Гильза изолированная нулевая MJPT 70N HLT</v>
          </cell>
          <cell r="D3766" t="str">
            <v>шт.</v>
          </cell>
        </row>
        <row r="3766">
          <cell r="J3766">
            <v>4630076446530</v>
          </cell>
        </row>
        <row r="3767">
          <cell r="B3767" t="str">
            <v>083-10-020</v>
          </cell>
          <cell r="C3767" t="str">
            <v>Гильза изолированная нулевая MJPT 95N HLT</v>
          </cell>
          <cell r="D3767" t="str">
            <v>шт.</v>
          </cell>
        </row>
        <row r="3767">
          <cell r="J3767">
            <v>4630076446547</v>
          </cell>
        </row>
        <row r="3768">
          <cell r="B3768" t="str">
            <v>083-10-021</v>
          </cell>
          <cell r="C3768" t="str">
            <v>Гильза изолированная абонентская MJPB  4-16 HLT</v>
          </cell>
          <cell r="D3768" t="str">
            <v>шт.</v>
          </cell>
        </row>
        <row r="3768">
          <cell r="J3768">
            <v>4630076446554</v>
          </cell>
        </row>
        <row r="3769">
          <cell r="B3769" t="str">
            <v>083-10-022</v>
          </cell>
          <cell r="C3769" t="str">
            <v>Гильза изолированная абонентская MJPB  6-16 HLT</v>
          </cell>
          <cell r="D3769" t="str">
            <v>шт.</v>
          </cell>
        </row>
        <row r="3769">
          <cell r="J3769">
            <v>4630076446561</v>
          </cell>
        </row>
        <row r="3770">
          <cell r="B3770" t="str">
            <v>083-10-023</v>
          </cell>
          <cell r="C3770" t="str">
            <v>Гильза изолированная абонентская MJPB 10-16 HLT</v>
          </cell>
          <cell r="D3770" t="str">
            <v>шт.</v>
          </cell>
        </row>
        <row r="3770">
          <cell r="J3770">
            <v>4630076446578</v>
          </cell>
        </row>
        <row r="3771">
          <cell r="B3771" t="str">
            <v>083-10-024</v>
          </cell>
          <cell r="C3771" t="str">
            <v>Гильза изолированная абонентская MJPB 10-25 HLT</v>
          </cell>
          <cell r="D3771" t="str">
            <v>шт.</v>
          </cell>
        </row>
        <row r="3771">
          <cell r="J3771">
            <v>4630076446585</v>
          </cell>
        </row>
        <row r="3772">
          <cell r="B3772" t="str">
            <v>083-10-025</v>
          </cell>
          <cell r="C3772" t="str">
            <v>Гильза изолированная абонентская MJPB 16 HLT</v>
          </cell>
          <cell r="D3772" t="str">
            <v>шт.</v>
          </cell>
        </row>
        <row r="3772">
          <cell r="J3772">
            <v>4630076446493</v>
          </cell>
        </row>
        <row r="3773">
          <cell r="B3773" t="str">
            <v>083-10-026</v>
          </cell>
          <cell r="C3773" t="str">
            <v>Гильза изолированная абонентская MJPB 16-25 HLT</v>
          </cell>
          <cell r="D3773" t="str">
            <v>шт.</v>
          </cell>
        </row>
        <row r="3773">
          <cell r="J3773">
            <v>4630076446592</v>
          </cell>
        </row>
        <row r="3774">
          <cell r="B3774" t="str">
            <v>083-10-027</v>
          </cell>
          <cell r="C3774" t="str">
            <v>Гильза изолированная абонентская MJPB 25 HLT</v>
          </cell>
          <cell r="D3774" t="str">
            <v>шт.</v>
          </cell>
        </row>
        <row r="3774">
          <cell r="J3774">
            <v>4630076446608</v>
          </cell>
        </row>
        <row r="3775">
          <cell r="B3775" t="str">
            <v>083-10-028</v>
          </cell>
          <cell r="C3775" t="str">
            <v>Гильза изолированная абонентская MJPB 25-35 HLT</v>
          </cell>
          <cell r="D3775" t="str">
            <v>шт.</v>
          </cell>
        </row>
        <row r="3775">
          <cell r="J3775">
            <v>4670042799994</v>
          </cell>
        </row>
        <row r="3776">
          <cell r="B3776" t="str">
            <v>083-10-029</v>
          </cell>
          <cell r="C3776" t="str">
            <v>Гильза изолированная абонентская MJPB 35 HLT</v>
          </cell>
          <cell r="D3776" t="str">
            <v>шт.</v>
          </cell>
        </row>
        <row r="3776">
          <cell r="J3776">
            <v>4630076446639</v>
          </cell>
        </row>
        <row r="3777">
          <cell r="B3777" t="str">
            <v>Герметичный изолированный алюмомедный наконечник</v>
          </cell>
        </row>
        <row r="3778">
          <cell r="B3778" t="str">
            <v>083-10-030</v>
          </cell>
          <cell r="C3778" t="str">
            <v>Герметичный изолированный алюмомедный наконечник CPTAU  16 HLT</v>
          </cell>
          <cell r="D3778" t="str">
            <v>шт.</v>
          </cell>
        </row>
        <row r="3778">
          <cell r="J3778">
            <v>4630076446646</v>
          </cell>
        </row>
        <row r="3779">
          <cell r="B3779" t="str">
            <v>083-10-031</v>
          </cell>
          <cell r="C3779" t="str">
            <v>Герметичный изолированный алюмомедный наконечник CPTAU  25 HLT</v>
          </cell>
          <cell r="D3779" t="str">
            <v>шт.</v>
          </cell>
        </row>
        <row r="3779">
          <cell r="J3779">
            <v>4630076446653</v>
          </cell>
        </row>
        <row r="3780">
          <cell r="B3780" t="str">
            <v>083-10-032</v>
          </cell>
          <cell r="C3780" t="str">
            <v>Герметичный изолированный алюмомедный наконечник CPTAU  35 HLT</v>
          </cell>
          <cell r="D3780" t="str">
            <v>шт.</v>
          </cell>
        </row>
        <row r="3780">
          <cell r="J3780">
            <v>4630076446660</v>
          </cell>
        </row>
        <row r="3781">
          <cell r="B3781" t="str">
            <v>083-10-033</v>
          </cell>
          <cell r="C3781" t="str">
            <v>Герметичный изолированный алюмомедный наконечник CPTAU  50 HLT</v>
          </cell>
          <cell r="D3781" t="str">
            <v>шт.</v>
          </cell>
        </row>
        <row r="3781">
          <cell r="J3781">
            <v>4630076446677</v>
          </cell>
        </row>
        <row r="3782">
          <cell r="B3782" t="str">
            <v>083-10-034</v>
          </cell>
          <cell r="C3782" t="str">
            <v>Герметичный изолированный алюмомедный наконечник CPTAU  54 HLT</v>
          </cell>
          <cell r="D3782" t="str">
            <v>шт.</v>
          </cell>
        </row>
        <row r="3782">
          <cell r="J3782">
            <v>4630076446684</v>
          </cell>
        </row>
        <row r="3783">
          <cell r="B3783" t="str">
            <v>083-10-035</v>
          </cell>
          <cell r="C3783" t="str">
            <v>Герметичный изолированный алюмомедный наконечник CPTAU  70 HLT</v>
          </cell>
          <cell r="D3783" t="str">
            <v>шт.</v>
          </cell>
        </row>
        <row r="3783">
          <cell r="J3783">
            <v>4630076446691</v>
          </cell>
        </row>
        <row r="3784">
          <cell r="B3784" t="str">
            <v>083-10-036</v>
          </cell>
          <cell r="C3784" t="str">
            <v>Герметичный изолированный алюмомедный наконечник CPTAU  95 HLT</v>
          </cell>
          <cell r="D3784" t="str">
            <v>шт.</v>
          </cell>
        </row>
        <row r="3784">
          <cell r="J3784">
            <v>4630076446707</v>
          </cell>
        </row>
        <row r="3785">
          <cell r="B3785" t="str">
            <v>083-10-037</v>
          </cell>
          <cell r="C3785" t="str">
            <v>Герметичный изолированный алюмомедный наконечник CPTAU 120 HLT</v>
          </cell>
          <cell r="D3785" t="str">
            <v>шт.</v>
          </cell>
        </row>
        <row r="3785">
          <cell r="J3785">
            <v>4630076446714</v>
          </cell>
        </row>
        <row r="3786">
          <cell r="B3786" t="str">
            <v>083-10-038</v>
          </cell>
          <cell r="C3786" t="str">
            <v>Герметичный изолированный алюмомедный наконечник CPTAU 150 HLT</v>
          </cell>
          <cell r="D3786" t="str">
            <v>шт.</v>
          </cell>
        </row>
        <row r="3786">
          <cell r="J3786">
            <v>4630076446615</v>
          </cell>
        </row>
        <row r="3787">
          <cell r="B3787" t="str">
            <v>Алюминиевая механическая гильза</v>
          </cell>
        </row>
        <row r="3788">
          <cell r="B3788" t="str">
            <v>083-10-039</v>
          </cell>
          <cell r="C3788" t="str">
            <v>Алюминиевая механическая гильза SMOE-81974 (25-95мм) HLT</v>
          </cell>
          <cell r="D3788" t="str">
            <v>шт.</v>
          </cell>
        </row>
        <row r="3788">
          <cell r="J3788">
            <v>4630076446622</v>
          </cell>
        </row>
        <row r="3789">
          <cell r="B3789" t="str">
            <v>083-10-040</v>
          </cell>
          <cell r="C3789" t="str">
            <v>Алюминиевая механическая гильза SMOE-81975 (35-150мм) HLT</v>
          </cell>
          <cell r="D3789" t="str">
            <v>шт.</v>
          </cell>
        </row>
        <row r="3789">
          <cell r="J3789">
            <v>4630076446721</v>
          </cell>
        </row>
        <row r="3790">
          <cell r="B3790" t="str">
            <v>083-10-041</v>
          </cell>
          <cell r="C3790" t="str">
            <v>Алюминиевая механическая гильза SMOE-81976 (95-240мм) HLT</v>
          </cell>
          <cell r="D3790" t="str">
            <v>шт.</v>
          </cell>
        </row>
        <row r="3790">
          <cell r="J3790">
            <v>4630076446738</v>
          </cell>
        </row>
        <row r="3791">
          <cell r="B3791" t="str">
            <v>083-10-042</v>
          </cell>
          <cell r="C3791" t="str">
            <v>Алюминиевый механический наконечник SMOE-81971 (25-95мм) HLT</v>
          </cell>
          <cell r="D3791" t="str">
            <v>шт.</v>
          </cell>
        </row>
        <row r="3791">
          <cell r="J3791">
            <v>4630076446745</v>
          </cell>
        </row>
        <row r="3792">
          <cell r="B3792" t="str">
            <v>083-10-043</v>
          </cell>
          <cell r="C3792" t="str">
            <v>Алюминиевый механический наконечник SMOE-81972 (50-150мм) HLT</v>
          </cell>
          <cell r="D3792" t="str">
            <v>шт.</v>
          </cell>
        </row>
        <row r="3792">
          <cell r="J3792">
            <v>4630076446752</v>
          </cell>
        </row>
        <row r="3793">
          <cell r="B3793" t="str">
            <v>083-10-044</v>
          </cell>
          <cell r="C3793" t="str">
            <v>Алюминиевый механический наконечник SMOE-81973 (95-240мм) HLT</v>
          </cell>
          <cell r="D3793" t="str">
            <v>шт.</v>
          </cell>
        </row>
        <row r="3793">
          <cell r="J3793">
            <v>4630076446769</v>
          </cell>
        </row>
        <row r="3794">
          <cell r="B3794" t="str">
            <v>085-27-001</v>
          </cell>
          <cell r="C3794" t="str">
            <v>Концевой выключатель Z-15GQ22-B роликовый толкатель 15А HLT</v>
          </cell>
        </row>
        <row r="3794">
          <cell r="J3794" t="str">
            <v>4650358703953</v>
          </cell>
        </row>
        <row r="3830">
          <cell r="B3830" t="str">
            <v>Трансформаторы тока измерительные</v>
          </cell>
        </row>
        <row r="3830">
          <cell r="G3830">
            <v>0</v>
          </cell>
        </row>
        <row r="3831">
          <cell r="C3831" t="str">
            <v>Трансформатор тока опорный BH-0.66 50/5A solid class 0.5s</v>
          </cell>
          <cell r="D3831" t="str">
            <v>шт.</v>
          </cell>
        </row>
        <row r="3832">
          <cell r="C3832" t="str">
            <v>Трансформатор тока опорный BH-0.66 75/5A solid class 0.5s</v>
          </cell>
          <cell r="D3832" t="str">
            <v>шт.</v>
          </cell>
        </row>
        <row r="3833">
          <cell r="C3833" t="str">
            <v>Трансформатор тока опорный BH-0.66 100/5A solid class 0.5s</v>
          </cell>
          <cell r="D3833" t="str">
            <v>шт.</v>
          </cell>
        </row>
        <row r="3834">
          <cell r="C3834" t="str">
            <v>Трансформатор тока шинный BH-0.66 30I 150/5A solid class 0.5s</v>
          </cell>
          <cell r="D3834" t="str">
            <v>шт.</v>
          </cell>
        </row>
        <row r="3835">
          <cell r="C3835" t="str">
            <v>Трансформатор тока шинный BH-0.66 30I 300/5A solid class 0.5s</v>
          </cell>
          <cell r="D3835" t="str">
            <v>шт.</v>
          </cell>
        </row>
        <row r="3836">
          <cell r="C3836" t="str">
            <v>Трансформатор тока шинный BH-0.66 100I 1000/5A class 0.5s</v>
          </cell>
          <cell r="D3836" t="str">
            <v>шт.</v>
          </cell>
        </row>
        <row r="3837">
          <cell r="D3837" t="str">
            <v>шт.</v>
          </cell>
        </row>
        <row r="3840">
          <cell r="C3840" t="str">
            <v>led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Apothecary">
      <a:dk1>
        <a:sysClr val="windowText" lastClr="000000"/>
      </a:dk1>
      <a:lt1>
        <a:sysClr val="window" lastClr="FFFFFF"/>
      </a:lt1>
      <a:dk2>
        <a:srgbClr val="564B3C"/>
      </a:dk2>
      <a:lt2>
        <a:srgbClr val="ECEDD1"/>
      </a:lt2>
      <a:accent1>
        <a:srgbClr val="93A299"/>
      </a:accent1>
      <a:accent2>
        <a:srgbClr val="CF543F"/>
      </a:accent2>
      <a:accent3>
        <a:srgbClr val="B5AE53"/>
      </a:accent3>
      <a:accent4>
        <a:srgbClr val="848058"/>
      </a:accent4>
      <a:accent5>
        <a:srgbClr val="E8B54D"/>
      </a:accent5>
      <a:accent6>
        <a:srgbClr val="786C71"/>
      </a:accent6>
      <a:hlink>
        <a:srgbClr val="CCCC00"/>
      </a:hlink>
      <a:folHlink>
        <a:srgbClr val="B2B2B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Adjacency">
      <a:fillStyleLst>
        <a:solidFill>
          <a:schemeClr val="phClr"/>
        </a:solidFill>
        <a:solidFill>
          <a:schemeClr val="phClr">
            <a:tint val="55000"/>
          </a:schemeClr>
        </a:solidFill>
        <a:solidFill>
          <a:schemeClr val="phClr"/>
        </a:solidFill>
      </a:fillStyleLst>
      <a:lnStyleLst>
        <a:ln w="12700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25400" algn="bl" rotWithShape="0">
              <a:srgbClr val="000000">
                <a:alpha val="60000"/>
              </a:srgbClr>
            </a:outerShdw>
          </a:effectLst>
        </a:effectStyle>
        <a:effectStyle>
          <a:effectLst/>
          <a:scene3d>
            <a:camera prst="orthographicFront">
              <a:rot lat="0" lon="0" rev="0"/>
            </a:camera>
            <a:lightRig rig="brightRoom" dir="tl">
              <a:rot lat="0" lon="0" rev="1800000"/>
            </a:lightRig>
          </a:scene3d>
          <a:sp3d contourW="10160" prstMaterial="dkEdge">
            <a:bevelT w="38100" h="50800" prst="angle"/>
            <a:contourClr>
              <a:schemeClr val="phClr">
                <a:shade val="40000"/>
                <a:satMod val="150000"/>
              </a:schemeClr>
            </a:contourClr>
          </a:sp3d>
        </a:effectStyle>
      </a:effectStyleLst>
      <a:bgFillStyleLst>
        <a:noFill/>
        <a:noFill/>
        <a:noFill/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999" Type="http://schemas.openxmlformats.org/officeDocument/2006/relationships/hyperlink" Target="http://www.hlt.su/products/081-19-074-hlt.html" TargetMode="External"/><Relationship Id="rId998" Type="http://schemas.openxmlformats.org/officeDocument/2006/relationships/hyperlink" Target="http://www.hlt.su/products/081-19-073.html" TargetMode="External"/><Relationship Id="rId997" Type="http://schemas.openxmlformats.org/officeDocument/2006/relationships/hyperlink" Target="http://www.hlt.su/products/081-19-068-hlt.html" TargetMode="External"/><Relationship Id="rId996" Type="http://schemas.openxmlformats.org/officeDocument/2006/relationships/hyperlink" Target="http://www.hlt.su/products/081-19-067-hlt.html" TargetMode="External"/><Relationship Id="rId995" Type="http://schemas.openxmlformats.org/officeDocument/2006/relationships/hyperlink" Target="http://www.hlt.su/products/081-19-066-hlt.html" TargetMode="External"/><Relationship Id="rId994" Type="http://schemas.openxmlformats.org/officeDocument/2006/relationships/hyperlink" Target="http://www.hlt.su/products/081-19-065.html" TargetMode="External"/><Relationship Id="rId993" Type="http://schemas.openxmlformats.org/officeDocument/2006/relationships/hyperlink" Target="http://www.hlt.su/products/081-29-007-hlt.html" TargetMode="External"/><Relationship Id="rId992" Type="http://schemas.openxmlformats.org/officeDocument/2006/relationships/hyperlink" Target="http://www.hlt.su/products/081-29-006-hlt.html" TargetMode="External"/><Relationship Id="rId991" Type="http://schemas.openxmlformats.org/officeDocument/2006/relationships/hyperlink" Target="http://www.hlt.su/products/081-29-005-hlt.html" TargetMode="External"/><Relationship Id="rId990" Type="http://schemas.openxmlformats.org/officeDocument/2006/relationships/hyperlink" Target="http://www.hlt.su/products/081-29-03-hlt.html" TargetMode="External"/><Relationship Id="rId99" Type="http://schemas.openxmlformats.org/officeDocument/2006/relationships/hyperlink" Target="http://www.hlt.su/products/081-03-42.html" TargetMode="External"/><Relationship Id="rId989" Type="http://schemas.openxmlformats.org/officeDocument/2006/relationships/hyperlink" Target="http://www.hlt.su/products/081-29-02-hlt.html" TargetMode="External"/><Relationship Id="rId988" Type="http://schemas.openxmlformats.org/officeDocument/2006/relationships/hyperlink" Target="http://www.hlt.su/products/081-29-01-hlt.html" TargetMode="External"/><Relationship Id="rId987" Type="http://schemas.openxmlformats.org/officeDocument/2006/relationships/hyperlink" Target="http://www.hlt.su/products/081-19-024.html" TargetMode="External"/><Relationship Id="rId986" Type="http://schemas.openxmlformats.org/officeDocument/2006/relationships/hyperlink" Target="http://www.hlt.su/products/081-19-022-hlt.html" TargetMode="External"/><Relationship Id="rId985" Type="http://schemas.openxmlformats.org/officeDocument/2006/relationships/hyperlink" Target="http://www.hlt.su/products/081-19-021-hlt.html" TargetMode="External"/><Relationship Id="rId984" Type="http://schemas.openxmlformats.org/officeDocument/2006/relationships/hyperlink" Target="http://www.hlt.su/products/081-19-020-hlt.html" TargetMode="External"/><Relationship Id="rId983" Type="http://schemas.openxmlformats.org/officeDocument/2006/relationships/hyperlink" Target="http://www.hlt.su/products/081-19-102-hlt.html" TargetMode="External"/><Relationship Id="rId982" Type="http://schemas.openxmlformats.org/officeDocument/2006/relationships/hyperlink" Target="http://www.hlt.su/products/081-19-101-hlt.html" TargetMode="External"/><Relationship Id="rId981" Type="http://schemas.openxmlformats.org/officeDocument/2006/relationships/hyperlink" Target="http://www.hlt.su/products/081-19-100-hlt.html" TargetMode="External"/><Relationship Id="rId980" Type="http://schemas.openxmlformats.org/officeDocument/2006/relationships/hyperlink" Target="http://www.hlt.su/products/081-19-019-hlt.html" TargetMode="External"/><Relationship Id="rId98" Type="http://schemas.openxmlformats.org/officeDocument/2006/relationships/hyperlink" Target="http://www.hlt.su/products/081-03-44.html" TargetMode="External"/><Relationship Id="rId979" Type="http://schemas.openxmlformats.org/officeDocument/2006/relationships/hyperlink" Target="http://www.hlt.su/products/081-19-018-hlt.html" TargetMode="External"/><Relationship Id="rId978" Type="http://schemas.openxmlformats.org/officeDocument/2006/relationships/hyperlink" Target="http://www.hlt.su/products/081-19-017-hlt.html" TargetMode="External"/><Relationship Id="rId977" Type="http://schemas.openxmlformats.org/officeDocument/2006/relationships/hyperlink" Target="http://www.hlt.su/products/081-19-023-hlt.html" TargetMode="External"/><Relationship Id="rId976" Type="http://schemas.openxmlformats.org/officeDocument/2006/relationships/hyperlink" Target="http://www.hlt.su/products/081-19-009.html" TargetMode="External"/><Relationship Id="rId975" Type="http://schemas.openxmlformats.org/officeDocument/2006/relationships/hyperlink" Target="http://www.hlt.su/products/081-19-013.html" TargetMode="External"/><Relationship Id="rId974" Type="http://schemas.openxmlformats.org/officeDocument/2006/relationships/hyperlink" Target="http://www.hlt.su/products/081-19-008.html" TargetMode="External"/><Relationship Id="rId973" Type="http://schemas.openxmlformats.org/officeDocument/2006/relationships/hyperlink" Target="http://www.hlt.su/products/081-19-007.html" TargetMode="External"/><Relationship Id="rId972" Type="http://schemas.openxmlformats.org/officeDocument/2006/relationships/hyperlink" Target="http://www.hlt.su/products/081-19-03.html" TargetMode="External"/><Relationship Id="rId971" Type="http://schemas.openxmlformats.org/officeDocument/2006/relationships/hyperlink" Target="http://www.hlt.su/products/081-19-07.html" TargetMode="External"/><Relationship Id="rId970" Type="http://schemas.openxmlformats.org/officeDocument/2006/relationships/hyperlink" Target="http://www.hlt.su/products/081-19-02.html" TargetMode="External"/><Relationship Id="rId97" Type="http://schemas.openxmlformats.org/officeDocument/2006/relationships/hyperlink" Target="http://www.hlt.su/products/081-03-41.html" TargetMode="External"/><Relationship Id="rId969" Type="http://schemas.openxmlformats.org/officeDocument/2006/relationships/hyperlink" Target="http://www.hlt.su/products/081-19-01.html" TargetMode="External"/><Relationship Id="rId968" Type="http://schemas.openxmlformats.org/officeDocument/2006/relationships/hyperlink" Target="http://www.hlt.su/products/081-38-007.html" TargetMode="External"/><Relationship Id="rId967" Type="http://schemas.openxmlformats.org/officeDocument/2006/relationships/hyperlink" Target="http://www.hlt.su/products/081-38-006.html" TargetMode="External"/><Relationship Id="rId966" Type="http://schemas.openxmlformats.org/officeDocument/2006/relationships/hyperlink" Target="http://www.hlt.su/products/081-38-005.html" TargetMode="External"/><Relationship Id="rId965" Type="http://schemas.openxmlformats.org/officeDocument/2006/relationships/hyperlink" Target="http://www.hlt.su/products/081-38-004.html" TargetMode="External"/><Relationship Id="rId964" Type="http://schemas.openxmlformats.org/officeDocument/2006/relationships/hyperlink" Target="http://www.hlt.su/products/081-38-003.html" TargetMode="External"/><Relationship Id="rId963" Type="http://schemas.openxmlformats.org/officeDocument/2006/relationships/hyperlink" Target="http://www.hlt.su/products/081-38-002.html" TargetMode="External"/><Relationship Id="rId962" Type="http://schemas.openxmlformats.org/officeDocument/2006/relationships/hyperlink" Target="http://www.hlt.su/products/081-38-001.html" TargetMode="External"/><Relationship Id="rId961" Type="http://schemas.openxmlformats.org/officeDocument/2006/relationships/hyperlink" Target="http://www.hlt.su/products/081-14-011-hlt.html" TargetMode="External"/><Relationship Id="rId960" Type="http://schemas.openxmlformats.org/officeDocument/2006/relationships/hyperlink" Target="http://www.hlt.su/products/081-14-010-hlt.html" TargetMode="External"/><Relationship Id="rId96" Type="http://schemas.openxmlformats.org/officeDocument/2006/relationships/hyperlink" Target="http://www.hlt.su/products/081-03-07.html" TargetMode="External"/><Relationship Id="rId959" Type="http://schemas.openxmlformats.org/officeDocument/2006/relationships/hyperlink" Target="http://www.hlt.su/products/081-14-009-hlt.html" TargetMode="External"/><Relationship Id="rId958" Type="http://schemas.openxmlformats.org/officeDocument/2006/relationships/hyperlink" Target="http://www.hlt.su/products/081-14-008-hlt.html" TargetMode="External"/><Relationship Id="rId957" Type="http://schemas.openxmlformats.org/officeDocument/2006/relationships/hyperlink" Target="http://www.hlt.su/products/081-14-007-hlt.html" TargetMode="External"/><Relationship Id="rId956" Type="http://schemas.openxmlformats.org/officeDocument/2006/relationships/hyperlink" Target="http://www.hlt.su/products/081-14-05-hlt.html" TargetMode="External"/><Relationship Id="rId955" Type="http://schemas.openxmlformats.org/officeDocument/2006/relationships/hyperlink" Target="http://www.hlt.su/products/081-14-04-hlt.html" TargetMode="External"/><Relationship Id="rId954" Type="http://schemas.openxmlformats.org/officeDocument/2006/relationships/hyperlink" Target="http://www.hlt.su/products/081-14-03-hlt.html" TargetMode="External"/><Relationship Id="rId953" Type="http://schemas.openxmlformats.org/officeDocument/2006/relationships/hyperlink" Target="http://www.hlt.su/products/081-14-02-hlt.html" TargetMode="External"/><Relationship Id="rId952" Type="http://schemas.openxmlformats.org/officeDocument/2006/relationships/hyperlink" Target="http://www.hlt.su/products/081-14-01-hlt.html" TargetMode="External"/><Relationship Id="rId951" Type="http://schemas.openxmlformats.org/officeDocument/2006/relationships/hyperlink" Target="http://www.hlt.su/products/081-30-018-hlt.html" TargetMode="External"/><Relationship Id="rId950" Type="http://schemas.openxmlformats.org/officeDocument/2006/relationships/hyperlink" Target="http://www.hlt.su/products/081-30-017-hlt.html" TargetMode="External"/><Relationship Id="rId95" Type="http://schemas.openxmlformats.org/officeDocument/2006/relationships/hyperlink" Target="http://www.hlt.su/products/081-03-06.html" TargetMode="External"/><Relationship Id="rId949" Type="http://schemas.openxmlformats.org/officeDocument/2006/relationships/hyperlink" Target="http://www.hlt.su/products/081-30-016-hlt.html" TargetMode="External"/><Relationship Id="rId948" Type="http://schemas.openxmlformats.org/officeDocument/2006/relationships/hyperlink" Target="http://www.hlt.su/products/081-30-015-hlt.html" TargetMode="External"/><Relationship Id="rId947" Type="http://schemas.openxmlformats.org/officeDocument/2006/relationships/hyperlink" Target="http://www.hlt.su/products/081-30-014-hlt.html" TargetMode="External"/><Relationship Id="rId946" Type="http://schemas.openxmlformats.org/officeDocument/2006/relationships/hyperlink" Target="http://www.hlt.su/products/081-30-013-hlt.html" TargetMode="External"/><Relationship Id="rId945" Type="http://schemas.openxmlformats.org/officeDocument/2006/relationships/hyperlink" Target="http://www.hlt.su/products/081-30-009-hlt.html" TargetMode="External"/><Relationship Id="rId944" Type="http://schemas.openxmlformats.org/officeDocument/2006/relationships/hyperlink" Target="http://www.hlt.su/products/081-30-008-hlt.html" TargetMode="External"/><Relationship Id="rId943" Type="http://schemas.openxmlformats.org/officeDocument/2006/relationships/hyperlink" Target="http://www.hlt.su/products/081-30-007-hlt.html" TargetMode="External"/><Relationship Id="rId942" Type="http://schemas.openxmlformats.org/officeDocument/2006/relationships/hyperlink" Target="http://www.hlt.su/products/081-30-006-hlt.html" TargetMode="External"/><Relationship Id="rId941" Type="http://schemas.openxmlformats.org/officeDocument/2006/relationships/hyperlink" Target="http://www.hlt.su/products/081-30-005-hlt.html" TargetMode="External"/><Relationship Id="rId940" Type="http://schemas.openxmlformats.org/officeDocument/2006/relationships/hyperlink" Target="http://www.hlt.su/products/081-30-004-hlt.html" TargetMode="External"/><Relationship Id="rId94" Type="http://schemas.openxmlformats.org/officeDocument/2006/relationships/hyperlink" Target="http://www.hlt.su/products/081-03-05.html" TargetMode="External"/><Relationship Id="rId939" Type="http://schemas.openxmlformats.org/officeDocument/2006/relationships/hyperlink" Target="http://www.hlt.su/products/081-30-003-hlt.html" TargetMode="External"/><Relationship Id="rId938" Type="http://schemas.openxmlformats.org/officeDocument/2006/relationships/hyperlink" Target="http://www.hlt.su/products/081-30-002-hlt.html" TargetMode="External"/><Relationship Id="rId937" Type="http://schemas.openxmlformats.org/officeDocument/2006/relationships/hyperlink" Target="http://www.hlt.su/products/081-30-001-hlt.html" TargetMode="External"/><Relationship Id="rId936" Type="http://schemas.openxmlformats.org/officeDocument/2006/relationships/hyperlink" Target="http://www.hlt.su/products/081-30-012-hlt.html" TargetMode="External"/><Relationship Id="rId935" Type="http://schemas.openxmlformats.org/officeDocument/2006/relationships/hyperlink" Target="http://www.hlt.su/products/081-30-011-hlt.html" TargetMode="External"/><Relationship Id="rId934" Type="http://schemas.openxmlformats.org/officeDocument/2006/relationships/hyperlink" Target="http://www.hlt.su/products/081-30-010-hlt.html" TargetMode="External"/><Relationship Id="rId933" Type="http://schemas.openxmlformats.org/officeDocument/2006/relationships/hyperlink" Target="http://www.hlt.su/products/081-39-008.html" TargetMode="External"/><Relationship Id="rId932" Type="http://schemas.openxmlformats.org/officeDocument/2006/relationships/hyperlink" Target="http://www.hlt.su/products/081-39-007.html" TargetMode="External"/><Relationship Id="rId931" Type="http://schemas.openxmlformats.org/officeDocument/2006/relationships/hyperlink" Target="http://www.hlt.su/products/081-39-006.html" TargetMode="External"/><Relationship Id="rId930" Type="http://schemas.openxmlformats.org/officeDocument/2006/relationships/hyperlink" Target="http://www.hlt.su/products/081-39-005.html" TargetMode="External"/><Relationship Id="rId93" Type="http://schemas.openxmlformats.org/officeDocument/2006/relationships/hyperlink" Target="http://www.hlt.su/products/081-03-04.html" TargetMode="External"/><Relationship Id="rId929" Type="http://schemas.openxmlformats.org/officeDocument/2006/relationships/hyperlink" Target="http://www.hlt.su/products/081-39-004.html" TargetMode="External"/><Relationship Id="rId928" Type="http://schemas.openxmlformats.org/officeDocument/2006/relationships/hyperlink" Target="http://www.hlt.su/products/081-39-003.html" TargetMode="External"/><Relationship Id="rId927" Type="http://schemas.openxmlformats.org/officeDocument/2006/relationships/hyperlink" Target="http://www.hlt.su/products/081-39-002.html" TargetMode="External"/><Relationship Id="rId926" Type="http://schemas.openxmlformats.org/officeDocument/2006/relationships/hyperlink" Target="http://www.hlt.su/products/081-39-001.html" TargetMode="External"/><Relationship Id="rId925" Type="http://schemas.openxmlformats.org/officeDocument/2006/relationships/hyperlink" Target="http://www.hlt.su/products/081-10-51.html" TargetMode="External"/><Relationship Id="rId924" Type="http://schemas.openxmlformats.org/officeDocument/2006/relationships/hyperlink" Target="http://www.hlt.su/products/081-10-50.html" TargetMode="External"/><Relationship Id="rId923" Type="http://schemas.openxmlformats.org/officeDocument/2006/relationships/hyperlink" Target="http://www.hlt.su/products/081-10-49.html" TargetMode="External"/><Relationship Id="rId922" Type="http://schemas.openxmlformats.org/officeDocument/2006/relationships/hyperlink" Target="http://www.hlt.su/products/081-10-48.html" TargetMode="External"/><Relationship Id="rId921" Type="http://schemas.openxmlformats.org/officeDocument/2006/relationships/hyperlink" Target="http://www.hlt.su/products/081-10-46.html" TargetMode="External"/><Relationship Id="rId920" Type="http://schemas.openxmlformats.org/officeDocument/2006/relationships/hyperlink" Target="http://www.hlt.su/products/081-10-45.html" TargetMode="External"/><Relationship Id="rId92" Type="http://schemas.openxmlformats.org/officeDocument/2006/relationships/hyperlink" Target="http://www.hlt.su/products/081-03-03.html" TargetMode="External"/><Relationship Id="rId919" Type="http://schemas.openxmlformats.org/officeDocument/2006/relationships/hyperlink" Target="http://www.hlt.su/products/081-10-43.html" TargetMode="External"/><Relationship Id="rId918" Type="http://schemas.openxmlformats.org/officeDocument/2006/relationships/hyperlink" Target="http://www.hlt.su/products/081-10-42.html" TargetMode="External"/><Relationship Id="rId917" Type="http://schemas.openxmlformats.org/officeDocument/2006/relationships/hyperlink" Target="http://www.hlt.su/products/081-10-41.html" TargetMode="External"/><Relationship Id="rId916" Type="http://schemas.openxmlformats.org/officeDocument/2006/relationships/hyperlink" Target="http://www.hlt.su/products/081-10-31-hlt.html" TargetMode="External"/><Relationship Id="rId915" Type="http://schemas.openxmlformats.org/officeDocument/2006/relationships/hyperlink" Target="http://www.hlt.su/products/081-10-30-hlt.html" TargetMode="External"/><Relationship Id="rId914" Type="http://schemas.openxmlformats.org/officeDocument/2006/relationships/hyperlink" Target="http://www.hlt.su/products/081-10-29-hlt.html" TargetMode="External"/><Relationship Id="rId913" Type="http://schemas.openxmlformats.org/officeDocument/2006/relationships/hyperlink" Target="http://www.hlt.su/products/081-10-28-hlt.html" TargetMode="External"/><Relationship Id="rId912" Type="http://schemas.openxmlformats.org/officeDocument/2006/relationships/hyperlink" Target="http://www.hlt.su/products/081-10-26-hlt.html" TargetMode="External"/><Relationship Id="rId911" Type="http://schemas.openxmlformats.org/officeDocument/2006/relationships/hyperlink" Target="http://www.hlt.su/products/081-10-25-hlt.html" TargetMode="External"/><Relationship Id="rId910" Type="http://schemas.openxmlformats.org/officeDocument/2006/relationships/hyperlink" Target="http://www.hlt.su/products/081-10-23-hlt.html" TargetMode="External"/><Relationship Id="rId91" Type="http://schemas.openxmlformats.org/officeDocument/2006/relationships/hyperlink" Target="http://www.hlt.su/products/081-03-02.html" TargetMode="External"/><Relationship Id="rId909" Type="http://schemas.openxmlformats.org/officeDocument/2006/relationships/hyperlink" Target="http://www.hlt.su/products/081-10-22-hlt.html" TargetMode="External"/><Relationship Id="rId908" Type="http://schemas.openxmlformats.org/officeDocument/2006/relationships/hyperlink" Target="http://www.hlt.su/products/081-10-21-hlt.html" TargetMode="External"/><Relationship Id="rId907" Type="http://schemas.openxmlformats.org/officeDocument/2006/relationships/hyperlink" Target="http://www.hlt.su/products/081-10-12.html" TargetMode="External"/><Relationship Id="rId906" Type="http://schemas.openxmlformats.org/officeDocument/2006/relationships/hyperlink" Target="http://www.hlt.su/products/081-10-11.html" TargetMode="External"/><Relationship Id="rId905" Type="http://schemas.openxmlformats.org/officeDocument/2006/relationships/hyperlink" Target="http://www.hlt.su/products/081-10-10.html" TargetMode="External"/><Relationship Id="rId904" Type="http://schemas.openxmlformats.org/officeDocument/2006/relationships/hyperlink" Target="http://www.hlt.su/products/081-10-09.html" TargetMode="External"/><Relationship Id="rId903" Type="http://schemas.openxmlformats.org/officeDocument/2006/relationships/hyperlink" Target="http://www.hlt.su/products/081-10-07.html" TargetMode="External"/><Relationship Id="rId902" Type="http://schemas.openxmlformats.org/officeDocument/2006/relationships/hyperlink" Target="http://www.hlt.su/products/081-10-06.html" TargetMode="External"/><Relationship Id="rId901" Type="http://schemas.openxmlformats.org/officeDocument/2006/relationships/hyperlink" Target="http://www.hlt.su/products/081-10-04.html" TargetMode="External"/><Relationship Id="rId900" Type="http://schemas.openxmlformats.org/officeDocument/2006/relationships/hyperlink" Target="http://www.hlt.su/products/081-10-03.html" TargetMode="External"/><Relationship Id="rId90" Type="http://schemas.openxmlformats.org/officeDocument/2006/relationships/hyperlink" Target="http://www.hlt.su/products/081-03-01.html" TargetMode="External"/><Relationship Id="rId9" Type="http://schemas.openxmlformats.org/officeDocument/2006/relationships/hyperlink" Target="http://www.hlt.su/products/081-07-06.html" TargetMode="External"/><Relationship Id="rId899" Type="http://schemas.openxmlformats.org/officeDocument/2006/relationships/hyperlink" Target="http://www.hlt.su/products/081-10-02.html" TargetMode="External"/><Relationship Id="rId898" Type="http://schemas.openxmlformats.org/officeDocument/2006/relationships/hyperlink" Target="http://www.hlt.su/products/081-10-01.html" TargetMode="External"/><Relationship Id="rId897" Type="http://schemas.openxmlformats.org/officeDocument/2006/relationships/hyperlink" Target="http://www.hlt.su/products/081-26-035.html" TargetMode="External"/><Relationship Id="rId896" Type="http://schemas.openxmlformats.org/officeDocument/2006/relationships/hyperlink" Target="http://www.hlt.su/products/081-26-037.html" TargetMode="External"/><Relationship Id="rId895" Type="http://schemas.openxmlformats.org/officeDocument/2006/relationships/hyperlink" Target="http://www.hlt.su/products/081-26-034.html" TargetMode="External"/><Relationship Id="rId894" Type="http://schemas.openxmlformats.org/officeDocument/2006/relationships/hyperlink" Target="http://www.hlt.su/products/081-26-033.html" TargetMode="External"/><Relationship Id="rId893" Type="http://schemas.openxmlformats.org/officeDocument/2006/relationships/hyperlink" Target="http://www.hlt.su/products/081-26-036-hlt.html" TargetMode="External"/><Relationship Id="rId892" Type="http://schemas.openxmlformats.org/officeDocument/2006/relationships/hyperlink" Target="http://www.hlt.su/products/081-26-032-hlt.html" TargetMode="External"/><Relationship Id="rId891" Type="http://schemas.openxmlformats.org/officeDocument/2006/relationships/hyperlink" Target="http://www.hlt.su/products/081-26-10-hlt.html" TargetMode="External"/><Relationship Id="rId890" Type="http://schemas.openxmlformats.org/officeDocument/2006/relationships/hyperlink" Target="http://www.hlt.su/products/081-26-031-hlt.html" TargetMode="External"/><Relationship Id="rId89" Type="http://schemas.openxmlformats.org/officeDocument/2006/relationships/hyperlink" Target="http://www.hlt.su/products/081-05-014.html" TargetMode="External"/><Relationship Id="rId889" Type="http://schemas.openxmlformats.org/officeDocument/2006/relationships/hyperlink" Target="http://www.hlt.su/products/081-26-11-hlt.html" TargetMode="External"/><Relationship Id="rId888" Type="http://schemas.openxmlformats.org/officeDocument/2006/relationships/hyperlink" Target="http://www.hlt.su/products/081-26-030-hlt.html" TargetMode="External"/><Relationship Id="rId887" Type="http://schemas.openxmlformats.org/officeDocument/2006/relationships/hyperlink" Target="http://www.hlt.su/products/081-26-029-hlt.html" TargetMode="External"/><Relationship Id="rId886" Type="http://schemas.openxmlformats.org/officeDocument/2006/relationships/hyperlink" Target="http://www.hlt.su/products/081-26-028-hlt.html" TargetMode="External"/><Relationship Id="rId885" Type="http://schemas.openxmlformats.org/officeDocument/2006/relationships/hyperlink" Target="http://www.hlt.su/products/081-26-027.html" TargetMode="External"/><Relationship Id="rId884" Type="http://schemas.openxmlformats.org/officeDocument/2006/relationships/hyperlink" Target="http://www.hlt.su/products/081-26-026-hlt.html" TargetMode="External"/><Relationship Id="rId883" Type="http://schemas.openxmlformats.org/officeDocument/2006/relationships/hyperlink" Target="http://www.hlt.su/products/081-26-025-hlt.html" TargetMode="External"/><Relationship Id="rId882" Type="http://schemas.openxmlformats.org/officeDocument/2006/relationships/hyperlink" Target="http://www.hlt.su/products/081-26-024-hlt.html" TargetMode="External"/><Relationship Id="rId881" Type="http://schemas.openxmlformats.org/officeDocument/2006/relationships/hyperlink" Target="http://www.hlt.su/products/081-26-023-hlt.html" TargetMode="External"/><Relationship Id="rId880" Type="http://schemas.openxmlformats.org/officeDocument/2006/relationships/hyperlink" Target="http://www.hlt.su/products/081-26-022-hlt.html" TargetMode="External"/><Relationship Id="rId88" Type="http://schemas.openxmlformats.org/officeDocument/2006/relationships/hyperlink" Target="http://www.hlt.su/products/081-05-013.html" TargetMode="External"/><Relationship Id="rId879" Type="http://schemas.openxmlformats.org/officeDocument/2006/relationships/hyperlink" Target="http://www.hlt.su/products/081-26-021-hlt.html" TargetMode="External"/><Relationship Id="rId878" Type="http://schemas.openxmlformats.org/officeDocument/2006/relationships/hyperlink" Target="http://www.hlt.su/products/081-26-14-hlt.html" TargetMode="External"/><Relationship Id="rId877" Type="http://schemas.openxmlformats.org/officeDocument/2006/relationships/hyperlink" Target="http://www.hlt.su/products/081-26-13-hlt.html" TargetMode="External"/><Relationship Id="rId876" Type="http://schemas.openxmlformats.org/officeDocument/2006/relationships/hyperlink" Target="http://www.hlt.su/products/081-26-20-hlt.html" TargetMode="External"/><Relationship Id="rId875" Type="http://schemas.openxmlformats.org/officeDocument/2006/relationships/hyperlink" Target="http://www.hlt.su/products/081-26-018-hlt.html" TargetMode="External"/><Relationship Id="rId874" Type="http://schemas.openxmlformats.org/officeDocument/2006/relationships/hyperlink" Target="http://www.hlt.su/products/081-26-17-hlt.html" TargetMode="External"/><Relationship Id="rId873" Type="http://schemas.openxmlformats.org/officeDocument/2006/relationships/hyperlink" Target="http://www.hlt.su/products/081-26-16-hlt.html" TargetMode="External"/><Relationship Id="rId872" Type="http://schemas.openxmlformats.org/officeDocument/2006/relationships/hyperlink" Target="http://www.hlt.su/products/081-26-015-hlt.html" TargetMode="External"/><Relationship Id="rId871" Type="http://schemas.openxmlformats.org/officeDocument/2006/relationships/hyperlink" Target="http://www.hlt.su/products/081-26-19-hlt.html" TargetMode="External"/><Relationship Id="rId870" Type="http://schemas.openxmlformats.org/officeDocument/2006/relationships/hyperlink" Target="http://www.hlt.su/products/081-26-12-hlt.html" TargetMode="External"/><Relationship Id="rId87" Type="http://schemas.openxmlformats.org/officeDocument/2006/relationships/hyperlink" Target="http://www.hlt.su/products/081-05-012.html" TargetMode="External"/><Relationship Id="rId869" Type="http://schemas.openxmlformats.org/officeDocument/2006/relationships/hyperlink" Target="http://www.hlt.su/products/081-26-09-hlt.html" TargetMode="External"/><Relationship Id="rId868" Type="http://schemas.openxmlformats.org/officeDocument/2006/relationships/hyperlink" Target="http://www.hlt.su/products/081-26-08-hlt.html" TargetMode="External"/><Relationship Id="rId867" Type="http://schemas.openxmlformats.org/officeDocument/2006/relationships/hyperlink" Target="http://www.hlt.su/products/081-26-07-hlt.html" TargetMode="External"/><Relationship Id="rId866" Type="http://schemas.openxmlformats.org/officeDocument/2006/relationships/hyperlink" Target="http://www.hlt.su/products/081-26-006.html" TargetMode="External"/><Relationship Id="rId865" Type="http://schemas.openxmlformats.org/officeDocument/2006/relationships/hyperlink" Target="http://www.hlt.su/products/081-26-05-hlt.html" TargetMode="External"/><Relationship Id="rId864" Type="http://schemas.openxmlformats.org/officeDocument/2006/relationships/hyperlink" Target="http://www.hlt.su/products/081-26-04-hlt.html" TargetMode="External"/><Relationship Id="rId863" Type="http://schemas.openxmlformats.org/officeDocument/2006/relationships/hyperlink" Target="http://www.hlt.su/products/081-26-03-hlt.html" TargetMode="External"/><Relationship Id="rId862" Type="http://schemas.openxmlformats.org/officeDocument/2006/relationships/hyperlink" Target="http://www.hlt.su/products/081-26-02-hlt.html" TargetMode="External"/><Relationship Id="rId861" Type="http://schemas.openxmlformats.org/officeDocument/2006/relationships/hyperlink" Target="http://www.hlt.su/products/081-26-01-hlt.html" TargetMode="External"/><Relationship Id="rId860" Type="http://schemas.openxmlformats.org/officeDocument/2006/relationships/hyperlink" Target="http://www.hlt.su/products/081-25-04.html" TargetMode="External"/><Relationship Id="rId86" Type="http://schemas.openxmlformats.org/officeDocument/2006/relationships/hyperlink" Target="http://www.hlt.su/products/081-05-011.html" TargetMode="External"/><Relationship Id="rId859" Type="http://schemas.openxmlformats.org/officeDocument/2006/relationships/hyperlink" Target="http://www.hlt.su/products/081-25-01.html" TargetMode="External"/><Relationship Id="rId858" Type="http://schemas.openxmlformats.org/officeDocument/2006/relationships/hyperlink" Target="http://www.hlt.su/products/081-25-03.html" TargetMode="External"/><Relationship Id="rId857" Type="http://schemas.openxmlformats.org/officeDocument/2006/relationships/hyperlink" Target="http://www.hlt.su/products/081-25-02.html" TargetMode="External"/><Relationship Id="rId856" Type="http://schemas.openxmlformats.org/officeDocument/2006/relationships/hyperlink" Target="http://www.hlt.su/products/084-17-012.html" TargetMode="External"/><Relationship Id="rId855" Type="http://schemas.openxmlformats.org/officeDocument/2006/relationships/hyperlink" Target="http://www.hlt.su/products/084-17-011.html" TargetMode="External"/><Relationship Id="rId854" Type="http://schemas.openxmlformats.org/officeDocument/2006/relationships/hyperlink" Target="http://www.hlt.su/products/084-17-010.html" TargetMode="External"/><Relationship Id="rId853" Type="http://schemas.openxmlformats.org/officeDocument/2006/relationships/hyperlink" Target="http://www.hlt.su/products/084-17-003.html" TargetMode="External"/><Relationship Id="rId852" Type="http://schemas.openxmlformats.org/officeDocument/2006/relationships/hyperlink" Target="http://www.hlt.su/products/084-17-002.html" TargetMode="External"/><Relationship Id="rId851" Type="http://schemas.openxmlformats.org/officeDocument/2006/relationships/hyperlink" Target="http://www.hlt.su/products/084-17-001.html" TargetMode="External"/><Relationship Id="rId850" Type="http://schemas.openxmlformats.org/officeDocument/2006/relationships/hyperlink" Target="http://www.hlt.su/products/084-16-026.html" TargetMode="External"/><Relationship Id="rId85" Type="http://schemas.openxmlformats.org/officeDocument/2006/relationships/hyperlink" Target="http://www.hlt.su/products/081-05-04.html" TargetMode="External"/><Relationship Id="rId849" Type="http://schemas.openxmlformats.org/officeDocument/2006/relationships/hyperlink" Target="http://www.hlt.su/products/084-16-025.html" TargetMode="External"/><Relationship Id="rId848" Type="http://schemas.openxmlformats.org/officeDocument/2006/relationships/hyperlink" Target="http://www.hlt.su/products/084-16-024.html" TargetMode="External"/><Relationship Id="rId847" Type="http://schemas.openxmlformats.org/officeDocument/2006/relationships/hyperlink" Target="http://www.hlt.su/products/084-16-023.html" TargetMode="External"/><Relationship Id="rId846" Type="http://schemas.openxmlformats.org/officeDocument/2006/relationships/hyperlink" Target="http://www.hlt.su/products/084-16-022.html" TargetMode="External"/><Relationship Id="rId845" Type="http://schemas.openxmlformats.org/officeDocument/2006/relationships/hyperlink" Target="http://www.hlt.su/products/084-16-021.html" TargetMode="External"/><Relationship Id="rId844" Type="http://schemas.openxmlformats.org/officeDocument/2006/relationships/hyperlink" Target="http://www.hlt.su/products/084-16-020.html" TargetMode="External"/><Relationship Id="rId843" Type="http://schemas.openxmlformats.org/officeDocument/2006/relationships/hyperlink" Target="http://www.hlt.su/products/084-16-076.html" TargetMode="External"/><Relationship Id="rId842" Type="http://schemas.openxmlformats.org/officeDocument/2006/relationships/hyperlink" Target="http://www.hlt.su/products/084-16-075.html" TargetMode="External"/><Relationship Id="rId841" Type="http://schemas.openxmlformats.org/officeDocument/2006/relationships/hyperlink" Target="http://www.hlt.su/products/084-16-074.html" TargetMode="External"/><Relationship Id="rId840" Type="http://schemas.openxmlformats.org/officeDocument/2006/relationships/hyperlink" Target="http://www.hlt.su/products/084-16-073.html" TargetMode="External"/><Relationship Id="rId84" Type="http://schemas.openxmlformats.org/officeDocument/2006/relationships/hyperlink" Target="http://www.hlt.su/products/081-03-22.html" TargetMode="External"/><Relationship Id="rId839" Type="http://schemas.openxmlformats.org/officeDocument/2006/relationships/hyperlink" Target="http://www.hlt.su/products/084-16-072.html" TargetMode="External"/><Relationship Id="rId838" Type="http://schemas.openxmlformats.org/officeDocument/2006/relationships/hyperlink" Target="http://www.hlt.su/products/084-16-071.html" TargetMode="External"/><Relationship Id="rId837" Type="http://schemas.openxmlformats.org/officeDocument/2006/relationships/hyperlink" Target="http://www.hlt.su/products/084-16-070.html" TargetMode="External"/><Relationship Id="rId836" Type="http://schemas.openxmlformats.org/officeDocument/2006/relationships/hyperlink" Target="http://www.hlt.su/products/084-16-007.html" TargetMode="External"/><Relationship Id="rId835" Type="http://schemas.openxmlformats.org/officeDocument/2006/relationships/hyperlink" Target="http://www.hlt.su/products/084-16-006.html" TargetMode="External"/><Relationship Id="rId834" Type="http://schemas.openxmlformats.org/officeDocument/2006/relationships/hyperlink" Target="http://www.hlt.su/products/084-16-005.html" TargetMode="External"/><Relationship Id="rId833" Type="http://schemas.openxmlformats.org/officeDocument/2006/relationships/hyperlink" Target="http://www.hlt.su/products/084-16-004.html" TargetMode="External"/><Relationship Id="rId832" Type="http://schemas.openxmlformats.org/officeDocument/2006/relationships/hyperlink" Target="http://www.hlt.su/products/084-16-003.html" TargetMode="External"/><Relationship Id="rId831" Type="http://schemas.openxmlformats.org/officeDocument/2006/relationships/hyperlink" Target="http://www.hlt.su/products/084-16-002.html" TargetMode="External"/><Relationship Id="rId830" Type="http://schemas.openxmlformats.org/officeDocument/2006/relationships/hyperlink" Target="http://www.hlt.su/products/084-16-001.html" TargetMode="External"/><Relationship Id="rId83" Type="http://schemas.openxmlformats.org/officeDocument/2006/relationships/hyperlink" Target="http://www.hlt.su/products/081-05-02.html" TargetMode="External"/><Relationship Id="rId829" Type="http://schemas.openxmlformats.org/officeDocument/2006/relationships/hyperlink" Target="http://www.hlt.su/products/084-16-056.html" TargetMode="External"/><Relationship Id="rId828" Type="http://schemas.openxmlformats.org/officeDocument/2006/relationships/hyperlink" Target="http://www.hlt.su/products/084-16-055.html" TargetMode="External"/><Relationship Id="rId827" Type="http://schemas.openxmlformats.org/officeDocument/2006/relationships/hyperlink" Target="http://www.hlt.su/products/084-16-054.html" TargetMode="External"/><Relationship Id="rId826" Type="http://schemas.openxmlformats.org/officeDocument/2006/relationships/hyperlink" Target="http://www.hlt.su/products/084-16-053.html" TargetMode="External"/><Relationship Id="rId825" Type="http://schemas.openxmlformats.org/officeDocument/2006/relationships/hyperlink" Target="http://www.hlt.su/products/084-16-052.html" TargetMode="External"/><Relationship Id="rId824" Type="http://schemas.openxmlformats.org/officeDocument/2006/relationships/hyperlink" Target="http://www.hlt.su/products/084-16-051.html" TargetMode="External"/><Relationship Id="rId823" Type="http://schemas.openxmlformats.org/officeDocument/2006/relationships/hyperlink" Target="http://www.hlt.su/products/084-16-050.html" TargetMode="External"/><Relationship Id="rId822" Type="http://schemas.openxmlformats.org/officeDocument/2006/relationships/hyperlink" Target="http://www.hlt.su/products/084-08-164.html" TargetMode="External"/><Relationship Id="rId821" Type="http://schemas.openxmlformats.org/officeDocument/2006/relationships/hyperlink" Target="http://www.hlt.su/products/084-08-163.html" TargetMode="External"/><Relationship Id="rId820" Type="http://schemas.openxmlformats.org/officeDocument/2006/relationships/hyperlink" Target="http://www.hlt.su/products/084-08-162.html" TargetMode="External"/><Relationship Id="rId82" Type="http://schemas.openxmlformats.org/officeDocument/2006/relationships/hyperlink" Target="http://www.hlt.su/products/081-03-21.html" TargetMode="External"/><Relationship Id="rId819" Type="http://schemas.openxmlformats.org/officeDocument/2006/relationships/hyperlink" Target="http://www.hlt.su/products/084-08-161.html" TargetMode="External"/><Relationship Id="rId818" Type="http://schemas.openxmlformats.org/officeDocument/2006/relationships/hyperlink" Target="http://www.hlt.su/products/084-08-159.html" TargetMode="External"/><Relationship Id="rId817" Type="http://schemas.openxmlformats.org/officeDocument/2006/relationships/hyperlink" Target="http://www.hlt.su/products/084-08-158.html" TargetMode="External"/><Relationship Id="rId816" Type="http://schemas.openxmlformats.org/officeDocument/2006/relationships/hyperlink" Target="http://www.hlt.su/products/084-08-157.html" TargetMode="External"/><Relationship Id="rId815" Type="http://schemas.openxmlformats.org/officeDocument/2006/relationships/hyperlink" Target="http://www.hlt.su/products/084-08-156.html" TargetMode="External"/><Relationship Id="rId814" Type="http://schemas.openxmlformats.org/officeDocument/2006/relationships/hyperlink" Target="http://www.hlt.su/products/084-08-155.html" TargetMode="External"/><Relationship Id="rId813" Type="http://schemas.openxmlformats.org/officeDocument/2006/relationships/hyperlink" Target="http://www.hlt.su/products/084-08-154.html" TargetMode="External"/><Relationship Id="rId812" Type="http://schemas.openxmlformats.org/officeDocument/2006/relationships/hyperlink" Target="http://www.hlt.su/products/084-08-153.html" TargetMode="External"/><Relationship Id="rId811" Type="http://schemas.openxmlformats.org/officeDocument/2006/relationships/hyperlink" Target="http://www.hlt.su/products/084-08-152.html" TargetMode="External"/><Relationship Id="rId810" Type="http://schemas.openxmlformats.org/officeDocument/2006/relationships/hyperlink" Target="http://www.hlt.su/products/084-08-151.html" TargetMode="External"/><Relationship Id="rId81" Type="http://schemas.openxmlformats.org/officeDocument/2006/relationships/hyperlink" Target="http://www.hlt.su/products/084-25-023.html" TargetMode="External"/><Relationship Id="rId809" Type="http://schemas.openxmlformats.org/officeDocument/2006/relationships/hyperlink" Target="http://www.hlt.su/products/084-08-149.html" TargetMode="External"/><Relationship Id="rId808" Type="http://schemas.openxmlformats.org/officeDocument/2006/relationships/hyperlink" Target="http://www.hlt.su/products/084-08-148.html" TargetMode="External"/><Relationship Id="rId807" Type="http://schemas.openxmlformats.org/officeDocument/2006/relationships/hyperlink" Target="http://www.hlt.su/products/084-08-147.html" TargetMode="External"/><Relationship Id="rId806" Type="http://schemas.openxmlformats.org/officeDocument/2006/relationships/hyperlink" Target="http://www.hlt.su/products/084-08-146.html" TargetMode="External"/><Relationship Id="rId805" Type="http://schemas.openxmlformats.org/officeDocument/2006/relationships/hyperlink" Target="http://www.hlt.su/products/084-08-145.html" TargetMode="External"/><Relationship Id="rId804" Type="http://schemas.openxmlformats.org/officeDocument/2006/relationships/hyperlink" Target="http://www.hlt.su/products/084-08-144.html" TargetMode="External"/><Relationship Id="rId803" Type="http://schemas.openxmlformats.org/officeDocument/2006/relationships/hyperlink" Target="http://www.hlt.su/products/084-08-143.html" TargetMode="External"/><Relationship Id="rId802" Type="http://schemas.openxmlformats.org/officeDocument/2006/relationships/hyperlink" Target="http://www.hlt.su/products/084-08-142.html" TargetMode="External"/><Relationship Id="rId801" Type="http://schemas.openxmlformats.org/officeDocument/2006/relationships/hyperlink" Target="http://www.hlt.su/products/084-08-141.html" TargetMode="External"/><Relationship Id="rId800" Type="http://schemas.openxmlformats.org/officeDocument/2006/relationships/hyperlink" Target="http://www.hlt.su/products/084-08-139.html" TargetMode="External"/><Relationship Id="rId80" Type="http://schemas.openxmlformats.org/officeDocument/2006/relationships/hyperlink" Target="http://www.hlt.su/products/084-25-022.html" TargetMode="External"/><Relationship Id="rId8" Type="http://schemas.openxmlformats.org/officeDocument/2006/relationships/hyperlink" Target="http://www.hlt.su/products/081-07-05.html" TargetMode="External"/><Relationship Id="rId799" Type="http://schemas.openxmlformats.org/officeDocument/2006/relationships/hyperlink" Target="http://www.hlt.su/products/084-08-138.html" TargetMode="External"/><Relationship Id="rId798" Type="http://schemas.openxmlformats.org/officeDocument/2006/relationships/hyperlink" Target="http://www.hlt.su/products/084-08-137.html" TargetMode="External"/><Relationship Id="rId797" Type="http://schemas.openxmlformats.org/officeDocument/2006/relationships/hyperlink" Target="http://www.hlt.su/products/084-08-136.html" TargetMode="External"/><Relationship Id="rId796" Type="http://schemas.openxmlformats.org/officeDocument/2006/relationships/hyperlink" Target="http://www.hlt.su/products/084-08-135.html" TargetMode="External"/><Relationship Id="rId795" Type="http://schemas.openxmlformats.org/officeDocument/2006/relationships/hyperlink" Target="http://www.hlt.su/products/084-08-134.html" TargetMode="External"/><Relationship Id="rId794" Type="http://schemas.openxmlformats.org/officeDocument/2006/relationships/hyperlink" Target="http://www.hlt.su/products/084-08-133.html" TargetMode="External"/><Relationship Id="rId793" Type="http://schemas.openxmlformats.org/officeDocument/2006/relationships/hyperlink" Target="http://www.hlt.su/products/084-08-132.html" TargetMode="External"/><Relationship Id="rId792" Type="http://schemas.openxmlformats.org/officeDocument/2006/relationships/hyperlink" Target="http://www.hlt.su/products/084-08-131.html" TargetMode="External"/><Relationship Id="rId791" Type="http://schemas.openxmlformats.org/officeDocument/2006/relationships/hyperlink" Target="http://www.hlt.su/products/084-08-129.html" TargetMode="External"/><Relationship Id="rId790" Type="http://schemas.openxmlformats.org/officeDocument/2006/relationships/hyperlink" Target="http://www.hlt.su/products/084-08-128.html" TargetMode="External"/><Relationship Id="rId79" Type="http://schemas.openxmlformats.org/officeDocument/2006/relationships/hyperlink" Target="http://www.hlt.su/products/084-25-021.html" TargetMode="External"/><Relationship Id="rId789" Type="http://schemas.openxmlformats.org/officeDocument/2006/relationships/hyperlink" Target="http://www.hlt.su/products/084-08-127.html" TargetMode="External"/><Relationship Id="rId788" Type="http://schemas.openxmlformats.org/officeDocument/2006/relationships/hyperlink" Target="http://www.hlt.su/products/084-08-126.html" TargetMode="External"/><Relationship Id="rId787" Type="http://schemas.openxmlformats.org/officeDocument/2006/relationships/hyperlink" Target="http://www.hlt.su/products/084-08-125.html" TargetMode="External"/><Relationship Id="rId786" Type="http://schemas.openxmlformats.org/officeDocument/2006/relationships/hyperlink" Target="http://www.hlt.su/products/084-08-124.html" TargetMode="External"/><Relationship Id="rId785" Type="http://schemas.openxmlformats.org/officeDocument/2006/relationships/hyperlink" Target="http://www.hlt.su/products/084-08-123.html" TargetMode="External"/><Relationship Id="rId784" Type="http://schemas.openxmlformats.org/officeDocument/2006/relationships/hyperlink" Target="http://www.hlt.su/products/084-08-122.html" TargetMode="External"/><Relationship Id="rId783" Type="http://schemas.openxmlformats.org/officeDocument/2006/relationships/hyperlink" Target="http://www.hlt.su/products/084-08-121.html" TargetMode="External"/><Relationship Id="rId782" Type="http://schemas.openxmlformats.org/officeDocument/2006/relationships/hyperlink" Target="http://www.hlt.su/products/084-08-119.html" TargetMode="External"/><Relationship Id="rId781" Type="http://schemas.openxmlformats.org/officeDocument/2006/relationships/hyperlink" Target="http://www.hlt.su/products/084-08-118.html" TargetMode="External"/><Relationship Id="rId780" Type="http://schemas.openxmlformats.org/officeDocument/2006/relationships/hyperlink" Target="http://www.hlt.su/products/084-08-117.html" TargetMode="External"/><Relationship Id="rId78" Type="http://schemas.openxmlformats.org/officeDocument/2006/relationships/hyperlink" Target="http://www.hlt.su/products/084-25-020.html" TargetMode="External"/><Relationship Id="rId779" Type="http://schemas.openxmlformats.org/officeDocument/2006/relationships/hyperlink" Target="http://www.hlt.su/products/084-08-116.html" TargetMode="External"/><Relationship Id="rId778" Type="http://schemas.openxmlformats.org/officeDocument/2006/relationships/hyperlink" Target="http://www.hlt.su/products/084-08-115.html" TargetMode="External"/><Relationship Id="rId777" Type="http://schemas.openxmlformats.org/officeDocument/2006/relationships/hyperlink" Target="http://www.hlt.su/products/084-08-114.html" TargetMode="External"/><Relationship Id="rId776" Type="http://schemas.openxmlformats.org/officeDocument/2006/relationships/hyperlink" Target="http://www.hlt.su/products/084-08-113.html" TargetMode="External"/><Relationship Id="rId775" Type="http://schemas.openxmlformats.org/officeDocument/2006/relationships/hyperlink" Target="http://www.hlt.su/products/084-08-112.html" TargetMode="External"/><Relationship Id="rId774" Type="http://schemas.openxmlformats.org/officeDocument/2006/relationships/hyperlink" Target="http://www.hlt.su/products/084-08-111.html" TargetMode="External"/><Relationship Id="rId773" Type="http://schemas.openxmlformats.org/officeDocument/2006/relationships/hyperlink" Target="http://www.hlt.su/products/084-08-160.html" TargetMode="External"/><Relationship Id="rId772" Type="http://schemas.openxmlformats.org/officeDocument/2006/relationships/hyperlink" Target="http://www.hlt.su/products/084-08-150.html" TargetMode="External"/><Relationship Id="rId771" Type="http://schemas.openxmlformats.org/officeDocument/2006/relationships/hyperlink" Target="http://www.hlt.su/products/084-08-140.html" TargetMode="External"/><Relationship Id="rId770" Type="http://schemas.openxmlformats.org/officeDocument/2006/relationships/hyperlink" Target="http://www.hlt.su/products/084-08-130.html" TargetMode="External"/><Relationship Id="rId77" Type="http://schemas.openxmlformats.org/officeDocument/2006/relationships/hyperlink" Target="http://www.hlt.su/products/084-25-019.html" TargetMode="External"/><Relationship Id="rId769" Type="http://schemas.openxmlformats.org/officeDocument/2006/relationships/hyperlink" Target="http://www.hlt.su/products/084-08-120.html" TargetMode="External"/><Relationship Id="rId768" Type="http://schemas.openxmlformats.org/officeDocument/2006/relationships/hyperlink" Target="http://www.hlt.su/products/084-08-110.html" TargetMode="External"/><Relationship Id="rId767" Type="http://schemas.openxmlformats.org/officeDocument/2006/relationships/hyperlink" Target="http://www.hlt.su/products/084-08-109.html" TargetMode="External"/><Relationship Id="rId766" Type="http://schemas.openxmlformats.org/officeDocument/2006/relationships/hyperlink" Target="http://www.hlt.su/products/084-08-108.html" TargetMode="External"/><Relationship Id="rId765" Type="http://schemas.openxmlformats.org/officeDocument/2006/relationships/hyperlink" Target="http://www.hlt.su/products/084-08-107.html" TargetMode="External"/><Relationship Id="rId764" Type="http://schemas.openxmlformats.org/officeDocument/2006/relationships/hyperlink" Target="http://www.hlt.su/products/084-08-106.html" TargetMode="External"/><Relationship Id="rId763" Type="http://schemas.openxmlformats.org/officeDocument/2006/relationships/hyperlink" Target="http://www.hlt.su/products/084-08-105.html" TargetMode="External"/><Relationship Id="rId762" Type="http://schemas.openxmlformats.org/officeDocument/2006/relationships/hyperlink" Target="http://www.hlt.su/products/084-08-104.html" TargetMode="External"/><Relationship Id="rId761" Type="http://schemas.openxmlformats.org/officeDocument/2006/relationships/hyperlink" Target="http://www.hlt.su/products/084-08-103.html" TargetMode="External"/><Relationship Id="rId760" Type="http://schemas.openxmlformats.org/officeDocument/2006/relationships/hyperlink" Target="http://www.hlt.su/products/084-08-102.html" TargetMode="External"/><Relationship Id="rId76" Type="http://schemas.openxmlformats.org/officeDocument/2006/relationships/hyperlink" Target="http://www.hlt.su/products/084-25-018.html" TargetMode="External"/><Relationship Id="rId759" Type="http://schemas.openxmlformats.org/officeDocument/2006/relationships/hyperlink" Target="http://www.hlt.su/products/084-08-101.html" TargetMode="External"/><Relationship Id="rId758" Type="http://schemas.openxmlformats.org/officeDocument/2006/relationships/hyperlink" Target="http://www.hlt.su/products/084-08-56.html" TargetMode="External"/><Relationship Id="rId757" Type="http://schemas.openxmlformats.org/officeDocument/2006/relationships/hyperlink" Target="http://www.hlt.su/products/084-08-55.html" TargetMode="External"/><Relationship Id="rId756" Type="http://schemas.openxmlformats.org/officeDocument/2006/relationships/hyperlink" Target="http://www.hlt.su/products/084-08-54.html" TargetMode="External"/><Relationship Id="rId755" Type="http://schemas.openxmlformats.org/officeDocument/2006/relationships/hyperlink" Target="http://www.hlt.su/products/084-08-53.html" TargetMode="External"/><Relationship Id="rId754" Type="http://schemas.openxmlformats.org/officeDocument/2006/relationships/hyperlink" Target="http://www.hlt.su/products/084-08-52.html" TargetMode="External"/><Relationship Id="rId753" Type="http://schemas.openxmlformats.org/officeDocument/2006/relationships/hyperlink" Target="http://www.hlt.su/products/084-08-51.html" TargetMode="External"/><Relationship Id="rId752" Type="http://schemas.openxmlformats.org/officeDocument/2006/relationships/hyperlink" Target="http://www.hlt.su/products/084-08-49.html" TargetMode="External"/><Relationship Id="rId751" Type="http://schemas.openxmlformats.org/officeDocument/2006/relationships/hyperlink" Target="http://www.hlt.su/products/084-08-48.html" TargetMode="External"/><Relationship Id="rId750" Type="http://schemas.openxmlformats.org/officeDocument/2006/relationships/hyperlink" Target="http://www.hlt.su/products/084-08-47.html" TargetMode="External"/><Relationship Id="rId75" Type="http://schemas.openxmlformats.org/officeDocument/2006/relationships/hyperlink" Target="http://www.hlt.su/products/084-25-017.html" TargetMode="External"/><Relationship Id="rId749" Type="http://schemas.openxmlformats.org/officeDocument/2006/relationships/hyperlink" Target="http://www.hlt.su/products/084-08-46.html" TargetMode="External"/><Relationship Id="rId748" Type="http://schemas.openxmlformats.org/officeDocument/2006/relationships/hyperlink" Target="http://www.hlt.su/products/084-08-45.html" TargetMode="External"/><Relationship Id="rId747" Type="http://schemas.openxmlformats.org/officeDocument/2006/relationships/hyperlink" Target="http://www.hlt.su/products/084-08-44.html" TargetMode="External"/><Relationship Id="rId746" Type="http://schemas.openxmlformats.org/officeDocument/2006/relationships/hyperlink" Target="http://www.hlt.su/products/084-08-43.html" TargetMode="External"/><Relationship Id="rId745" Type="http://schemas.openxmlformats.org/officeDocument/2006/relationships/hyperlink" Target="http://www.hlt.su/products/084-08-42.html" TargetMode="External"/><Relationship Id="rId744" Type="http://schemas.openxmlformats.org/officeDocument/2006/relationships/hyperlink" Target="http://www.hlt.su/products/084-08-41.html" TargetMode="External"/><Relationship Id="rId743" Type="http://schemas.openxmlformats.org/officeDocument/2006/relationships/hyperlink" Target="http://www.hlt.su/products/084-08-39.html" TargetMode="External"/><Relationship Id="rId742" Type="http://schemas.openxmlformats.org/officeDocument/2006/relationships/hyperlink" Target="http://www.hlt.su/products/084-08-38.html" TargetMode="External"/><Relationship Id="rId741" Type="http://schemas.openxmlformats.org/officeDocument/2006/relationships/hyperlink" Target="http://www.hlt.su/products/084-08-37.html" TargetMode="External"/><Relationship Id="rId740" Type="http://schemas.openxmlformats.org/officeDocument/2006/relationships/hyperlink" Target="http://www.hlt.su/products/084-08-36.html" TargetMode="External"/><Relationship Id="rId74" Type="http://schemas.openxmlformats.org/officeDocument/2006/relationships/hyperlink" Target="http://www.hlt.su/products/084-25-016.html" TargetMode="External"/><Relationship Id="rId739" Type="http://schemas.openxmlformats.org/officeDocument/2006/relationships/hyperlink" Target="http://www.hlt.su/products/084-08-35.html" TargetMode="External"/><Relationship Id="rId738" Type="http://schemas.openxmlformats.org/officeDocument/2006/relationships/hyperlink" Target="http://www.hlt.su/products/084-08-34.html" TargetMode="External"/><Relationship Id="rId737" Type="http://schemas.openxmlformats.org/officeDocument/2006/relationships/hyperlink" Target="http://www.hlt.su/products/084-08-33.html" TargetMode="External"/><Relationship Id="rId736" Type="http://schemas.openxmlformats.org/officeDocument/2006/relationships/hyperlink" Target="http://www.hlt.su/products/084-08-32.html" TargetMode="External"/><Relationship Id="rId735" Type="http://schemas.openxmlformats.org/officeDocument/2006/relationships/hyperlink" Target="http://www.hlt.su/products/084-08-31.html" TargetMode="External"/><Relationship Id="rId734" Type="http://schemas.openxmlformats.org/officeDocument/2006/relationships/hyperlink" Target="http://www.hlt.su/products/084-08-29.html" TargetMode="External"/><Relationship Id="rId733" Type="http://schemas.openxmlformats.org/officeDocument/2006/relationships/hyperlink" Target="http://www.hlt.su/products/084-08-28.html" TargetMode="External"/><Relationship Id="rId732" Type="http://schemas.openxmlformats.org/officeDocument/2006/relationships/hyperlink" Target="http://www.hlt.su/products/084-08-27.html" TargetMode="External"/><Relationship Id="rId731" Type="http://schemas.openxmlformats.org/officeDocument/2006/relationships/hyperlink" Target="http://www.hlt.su/products/084-08-26.html" TargetMode="External"/><Relationship Id="rId730" Type="http://schemas.openxmlformats.org/officeDocument/2006/relationships/hyperlink" Target="http://www.hlt.su/products/084-08-25.html" TargetMode="External"/><Relationship Id="rId73" Type="http://schemas.openxmlformats.org/officeDocument/2006/relationships/hyperlink" Target="http://www.hlt.su/products/084-25-015.html" TargetMode="External"/><Relationship Id="rId729" Type="http://schemas.openxmlformats.org/officeDocument/2006/relationships/hyperlink" Target="http://www.hlt.su/products/084-08-24.html" TargetMode="External"/><Relationship Id="rId728" Type="http://schemas.openxmlformats.org/officeDocument/2006/relationships/hyperlink" Target="http://www.hlt.su/products/084-08-23.html" TargetMode="External"/><Relationship Id="rId727" Type="http://schemas.openxmlformats.org/officeDocument/2006/relationships/hyperlink" Target="http://www.hlt.su/products/084-08-22.html" TargetMode="External"/><Relationship Id="rId726" Type="http://schemas.openxmlformats.org/officeDocument/2006/relationships/hyperlink" Target="http://www.hlt.su/products/084-08-21.html" TargetMode="External"/><Relationship Id="rId725" Type="http://schemas.openxmlformats.org/officeDocument/2006/relationships/hyperlink" Target="http://www.hlt.su/products/084-08-19.html" TargetMode="External"/><Relationship Id="rId724" Type="http://schemas.openxmlformats.org/officeDocument/2006/relationships/hyperlink" Target="http://www.hlt.su/products/084-08-18.html" TargetMode="External"/><Relationship Id="rId723" Type="http://schemas.openxmlformats.org/officeDocument/2006/relationships/hyperlink" Target="http://www.hlt.su/products/084-08-17.html" TargetMode="External"/><Relationship Id="rId722" Type="http://schemas.openxmlformats.org/officeDocument/2006/relationships/hyperlink" Target="http://www.hlt.su/products/084-08-16.html" TargetMode="External"/><Relationship Id="rId721" Type="http://schemas.openxmlformats.org/officeDocument/2006/relationships/hyperlink" Target="http://www.hlt.su/products/084-08-15.html" TargetMode="External"/><Relationship Id="rId720" Type="http://schemas.openxmlformats.org/officeDocument/2006/relationships/hyperlink" Target="http://www.hlt.su/products/084-08-14.html" TargetMode="External"/><Relationship Id="rId72" Type="http://schemas.openxmlformats.org/officeDocument/2006/relationships/hyperlink" Target="http://www.hlt.su/products/084-25-013.html" TargetMode="External"/><Relationship Id="rId719" Type="http://schemas.openxmlformats.org/officeDocument/2006/relationships/hyperlink" Target="http://www.hlt.su/products/084-08-13.html" TargetMode="External"/><Relationship Id="rId718" Type="http://schemas.openxmlformats.org/officeDocument/2006/relationships/hyperlink" Target="http://www.hlt.su/products/084-08-12.html" TargetMode="External"/><Relationship Id="rId717" Type="http://schemas.openxmlformats.org/officeDocument/2006/relationships/hyperlink" Target="http://www.hlt.su/products/084-08-11.html" TargetMode="External"/><Relationship Id="rId716" Type="http://schemas.openxmlformats.org/officeDocument/2006/relationships/hyperlink" Target="http://www.hlt.su/products/084-08-50.html" TargetMode="External"/><Relationship Id="rId715" Type="http://schemas.openxmlformats.org/officeDocument/2006/relationships/hyperlink" Target="http://www.hlt.su/products/084-08-40.html" TargetMode="External"/><Relationship Id="rId714" Type="http://schemas.openxmlformats.org/officeDocument/2006/relationships/hyperlink" Target="http://www.hlt.su/products/084-08-30.html" TargetMode="External"/><Relationship Id="rId713" Type="http://schemas.openxmlformats.org/officeDocument/2006/relationships/hyperlink" Target="http://www.hlt.su/products/084-08-20.html" TargetMode="External"/><Relationship Id="rId712" Type="http://schemas.openxmlformats.org/officeDocument/2006/relationships/hyperlink" Target="http://www.hlt.su/products/084-08-10.html" TargetMode="External"/><Relationship Id="rId711" Type="http://schemas.openxmlformats.org/officeDocument/2006/relationships/hyperlink" Target="http://www.hlt.su/products/084-08-09.html" TargetMode="External"/><Relationship Id="rId710" Type="http://schemas.openxmlformats.org/officeDocument/2006/relationships/hyperlink" Target="http://www.hlt.su/products/084-08-08.html" TargetMode="External"/><Relationship Id="rId71" Type="http://schemas.openxmlformats.org/officeDocument/2006/relationships/hyperlink" Target="http://www.hlt.su/products/084-25-011.html" TargetMode="External"/><Relationship Id="rId709" Type="http://schemas.openxmlformats.org/officeDocument/2006/relationships/hyperlink" Target="http://www.hlt.su/products/084-08-07.html" TargetMode="External"/><Relationship Id="rId708" Type="http://schemas.openxmlformats.org/officeDocument/2006/relationships/hyperlink" Target="http://www.hlt.su/products/084-08-06.html" TargetMode="External"/><Relationship Id="rId707" Type="http://schemas.openxmlformats.org/officeDocument/2006/relationships/hyperlink" Target="http://www.hlt.su/products/084-08-05.html" TargetMode="External"/><Relationship Id="rId706" Type="http://schemas.openxmlformats.org/officeDocument/2006/relationships/hyperlink" Target="http://www.hlt.su/products/084-08-04.html" TargetMode="External"/><Relationship Id="rId705" Type="http://schemas.openxmlformats.org/officeDocument/2006/relationships/hyperlink" Target="http://www.hlt.su/products/084-08-03.html" TargetMode="External"/><Relationship Id="rId704" Type="http://schemas.openxmlformats.org/officeDocument/2006/relationships/hyperlink" Target="http://www.hlt.su/products/084-08-02.html" TargetMode="External"/><Relationship Id="rId703" Type="http://schemas.openxmlformats.org/officeDocument/2006/relationships/hyperlink" Target="http://www.hlt.su/products/084-08-01.html" TargetMode="External"/><Relationship Id="rId702" Type="http://schemas.openxmlformats.org/officeDocument/2006/relationships/hyperlink" Target="http://www.hlt.su/products/086-07-10.html" TargetMode="External"/><Relationship Id="rId701" Type="http://schemas.openxmlformats.org/officeDocument/2006/relationships/hyperlink" Target="http://www.hlt.su/products/086-07-09.html" TargetMode="External"/><Relationship Id="rId700" Type="http://schemas.openxmlformats.org/officeDocument/2006/relationships/hyperlink" Target="http://www.hlt.su/products/086-07-08.html" TargetMode="External"/><Relationship Id="rId70" Type="http://schemas.openxmlformats.org/officeDocument/2006/relationships/hyperlink" Target="http://www.hlt.su/products/084-25-010.html" TargetMode="External"/><Relationship Id="rId7" Type="http://schemas.openxmlformats.org/officeDocument/2006/relationships/hyperlink" Target="http://www.hlt.su/products/081-07-04.html" TargetMode="External"/><Relationship Id="rId699" Type="http://schemas.openxmlformats.org/officeDocument/2006/relationships/hyperlink" Target="http://www.hlt.su/products/086-07-07.html" TargetMode="External"/><Relationship Id="rId698" Type="http://schemas.openxmlformats.org/officeDocument/2006/relationships/hyperlink" Target="http://www.hlt.su/products/086-07-06.html" TargetMode="External"/><Relationship Id="rId697" Type="http://schemas.openxmlformats.org/officeDocument/2006/relationships/hyperlink" Target="http://www.hlt.su/products/086-07-05.html" TargetMode="External"/><Relationship Id="rId696" Type="http://schemas.openxmlformats.org/officeDocument/2006/relationships/hyperlink" Target="http://www.hlt.su/products/086-07-04.html" TargetMode="External"/><Relationship Id="rId695" Type="http://schemas.openxmlformats.org/officeDocument/2006/relationships/hyperlink" Target="http://www.hlt.su/products/086-07-03.html" TargetMode="External"/><Relationship Id="rId694" Type="http://schemas.openxmlformats.org/officeDocument/2006/relationships/hyperlink" Target="http://www.hlt.su/products/086-07-12.html" TargetMode="External"/><Relationship Id="rId693" Type="http://schemas.openxmlformats.org/officeDocument/2006/relationships/hyperlink" Target="http://www.hlt.su/products/086-07-11.html" TargetMode="External"/><Relationship Id="rId692" Type="http://schemas.openxmlformats.org/officeDocument/2006/relationships/hyperlink" Target="http://www.hlt.su/products/086-07-02.html" TargetMode="External"/><Relationship Id="rId691" Type="http://schemas.openxmlformats.org/officeDocument/2006/relationships/hyperlink" Target="http://www.hlt.su/products/086-07-01.html" TargetMode="External"/><Relationship Id="rId690" Type="http://schemas.openxmlformats.org/officeDocument/2006/relationships/hyperlink" Target="http://www.hlt.su/products/084-02-063.html" TargetMode="External"/><Relationship Id="rId69" Type="http://schemas.openxmlformats.org/officeDocument/2006/relationships/hyperlink" Target="http://www.hlt.su/products/084-25-009.html" TargetMode="External"/><Relationship Id="rId689" Type="http://schemas.openxmlformats.org/officeDocument/2006/relationships/hyperlink" Target="http://www.hlt.su/products/084-02-062.html" TargetMode="External"/><Relationship Id="rId688" Type="http://schemas.openxmlformats.org/officeDocument/2006/relationships/hyperlink" Target="http://www.hlt.su/products/084-02-061.html" TargetMode="External"/><Relationship Id="rId687" Type="http://schemas.openxmlformats.org/officeDocument/2006/relationships/hyperlink" Target="http://www.hlt.su/products/084-02-060.html" TargetMode="External"/><Relationship Id="rId686" Type="http://schemas.openxmlformats.org/officeDocument/2006/relationships/hyperlink" Target="http://www.hlt.su/products/084-02-16.html" TargetMode="External"/><Relationship Id="rId685" Type="http://schemas.openxmlformats.org/officeDocument/2006/relationships/hyperlink" Target="http://www.hlt.su/products/084-02-15.html" TargetMode="External"/><Relationship Id="rId684" Type="http://schemas.openxmlformats.org/officeDocument/2006/relationships/hyperlink" Target="http://www.hlt.su/products/084-02-14.html" TargetMode="External"/><Relationship Id="rId683" Type="http://schemas.openxmlformats.org/officeDocument/2006/relationships/hyperlink" Target="http://www.hlt.su/products/084-02-13.html" TargetMode="External"/><Relationship Id="rId682" Type="http://schemas.openxmlformats.org/officeDocument/2006/relationships/hyperlink" Target="http://www.hlt.su/products/084-02-12.html" TargetMode="External"/><Relationship Id="rId681" Type="http://schemas.openxmlformats.org/officeDocument/2006/relationships/hyperlink" Target="http://www.hlt.su/products/084-02-11.html" TargetMode="External"/><Relationship Id="rId680" Type="http://schemas.openxmlformats.org/officeDocument/2006/relationships/hyperlink" Target="http://www.hlt.su/products/084-02-10.html" TargetMode="External"/><Relationship Id="rId68" Type="http://schemas.openxmlformats.org/officeDocument/2006/relationships/hyperlink" Target="http://www.hlt.su/products/084-25-008.html" TargetMode="External"/><Relationship Id="rId679" Type="http://schemas.openxmlformats.org/officeDocument/2006/relationships/hyperlink" Target="http://www.hlt.su/products/084-02-06.html" TargetMode="External"/><Relationship Id="rId678" Type="http://schemas.openxmlformats.org/officeDocument/2006/relationships/hyperlink" Target="http://www.hlt.su/products/084-02-05.html" TargetMode="External"/><Relationship Id="rId677" Type="http://schemas.openxmlformats.org/officeDocument/2006/relationships/hyperlink" Target="http://www.hlt.su/products/084-02-07.html" TargetMode="External"/><Relationship Id="rId676" Type="http://schemas.openxmlformats.org/officeDocument/2006/relationships/hyperlink" Target="http://www.hlt.su/products/084-02-04.html" TargetMode="External"/><Relationship Id="rId675" Type="http://schemas.openxmlformats.org/officeDocument/2006/relationships/hyperlink" Target="http://www.hlt.su/products/084-02-03.html" TargetMode="External"/><Relationship Id="rId674" Type="http://schemas.openxmlformats.org/officeDocument/2006/relationships/hyperlink" Target="http://www.hlt.su/products/084-02-02.html" TargetMode="External"/><Relationship Id="rId673" Type="http://schemas.openxmlformats.org/officeDocument/2006/relationships/hyperlink" Target="http://www.hlt.su/products/084-02-01.html" TargetMode="External"/><Relationship Id="rId672" Type="http://schemas.openxmlformats.org/officeDocument/2006/relationships/hyperlink" Target="http://www.hlt.su/products/083-06-401.html" TargetMode="External"/><Relationship Id="rId671" Type="http://schemas.openxmlformats.org/officeDocument/2006/relationships/hyperlink" Target="http://www.hlt.su/products/083-07-006.html" TargetMode="External"/><Relationship Id="rId670" Type="http://schemas.openxmlformats.org/officeDocument/2006/relationships/hyperlink" Target="http://www.hlt.su/products/083-07-005.html" TargetMode="External"/><Relationship Id="rId67" Type="http://schemas.openxmlformats.org/officeDocument/2006/relationships/hyperlink" Target="http://www.hlt.su/products/084-25-007.html" TargetMode="External"/><Relationship Id="rId669" Type="http://schemas.openxmlformats.org/officeDocument/2006/relationships/hyperlink" Target="http://www.hlt.su/products/083-07-004.html" TargetMode="External"/><Relationship Id="rId668" Type="http://schemas.openxmlformats.org/officeDocument/2006/relationships/hyperlink" Target="http://www.hlt.su/products/083-07-003.html" TargetMode="External"/><Relationship Id="rId667" Type="http://schemas.openxmlformats.org/officeDocument/2006/relationships/hyperlink" Target="http://www.hlt.su/products/083-07-002.html" TargetMode="External"/><Relationship Id="rId666" Type="http://schemas.openxmlformats.org/officeDocument/2006/relationships/hyperlink" Target="http://www.hlt.su/products/083-07-001.html" TargetMode="External"/><Relationship Id="rId665" Type="http://schemas.openxmlformats.org/officeDocument/2006/relationships/hyperlink" Target="http://www.hlt.su/products/083-11-005.html" TargetMode="External"/><Relationship Id="rId664" Type="http://schemas.openxmlformats.org/officeDocument/2006/relationships/hyperlink" Target="http://www.hlt.su/products/083-11-004.html" TargetMode="External"/><Relationship Id="rId663" Type="http://schemas.openxmlformats.org/officeDocument/2006/relationships/hyperlink" Target="http://www.hlt.su/products/083-11-003.html" TargetMode="External"/><Relationship Id="rId662" Type="http://schemas.openxmlformats.org/officeDocument/2006/relationships/hyperlink" Target="http://www.hlt.su/products/083-11-002.html" TargetMode="External"/><Relationship Id="rId661" Type="http://schemas.openxmlformats.org/officeDocument/2006/relationships/hyperlink" Target="http://www.hlt.su/products/083-11-001.html" TargetMode="External"/><Relationship Id="rId660" Type="http://schemas.openxmlformats.org/officeDocument/2006/relationships/hyperlink" Target="http://www.hlt.su/products/083-12-006.html" TargetMode="External"/><Relationship Id="rId66" Type="http://schemas.openxmlformats.org/officeDocument/2006/relationships/hyperlink" Target="http://www.hlt.su/products/084-25-006.html" TargetMode="External"/><Relationship Id="rId659" Type="http://schemas.openxmlformats.org/officeDocument/2006/relationships/hyperlink" Target="http://www.hlt.su/products/083-12-005.html" TargetMode="External"/><Relationship Id="rId658" Type="http://schemas.openxmlformats.org/officeDocument/2006/relationships/hyperlink" Target="http://www.hlt.su/products/083-12-004.html" TargetMode="External"/><Relationship Id="rId657" Type="http://schemas.openxmlformats.org/officeDocument/2006/relationships/hyperlink" Target="http://www.hlt.su/products/083-12-003.html" TargetMode="External"/><Relationship Id="rId656" Type="http://schemas.openxmlformats.org/officeDocument/2006/relationships/hyperlink" Target="http://www.hlt.su/products/083-12-002.html" TargetMode="External"/><Relationship Id="rId655" Type="http://schemas.openxmlformats.org/officeDocument/2006/relationships/hyperlink" Target="http://www.hlt.su/products/083-12-001.html" TargetMode="External"/><Relationship Id="rId654" Type="http://schemas.openxmlformats.org/officeDocument/2006/relationships/hyperlink" Target="http://www.hlt.su/products/083-06-59.html" TargetMode="External"/><Relationship Id="rId653" Type="http://schemas.openxmlformats.org/officeDocument/2006/relationships/hyperlink" Target="http://www.hlt.su/products/083-06-58.html" TargetMode="External"/><Relationship Id="rId652" Type="http://schemas.openxmlformats.org/officeDocument/2006/relationships/hyperlink" Target="http://www.hlt.su/products/083-06-57.html" TargetMode="External"/><Relationship Id="rId651" Type="http://schemas.openxmlformats.org/officeDocument/2006/relationships/hyperlink" Target="http://www.hlt.su/products/083-06-56.html" TargetMode="External"/><Relationship Id="rId650" Type="http://schemas.openxmlformats.org/officeDocument/2006/relationships/hyperlink" Target="http://www.hlt.su/products/083-06-55.html" TargetMode="External"/><Relationship Id="rId65" Type="http://schemas.openxmlformats.org/officeDocument/2006/relationships/hyperlink" Target="http://www.hlt.su/products/084-25-005.html" TargetMode="External"/><Relationship Id="rId649" Type="http://schemas.openxmlformats.org/officeDocument/2006/relationships/hyperlink" Target="http://www.hlt.su/products/083-06-54.html" TargetMode="External"/><Relationship Id="rId648" Type="http://schemas.openxmlformats.org/officeDocument/2006/relationships/hyperlink" Target="http://www.hlt.su/products/083-06-53.html" TargetMode="External"/><Relationship Id="rId647" Type="http://schemas.openxmlformats.org/officeDocument/2006/relationships/hyperlink" Target="http://www.hlt.su/products/083-06-52.html" TargetMode="External"/><Relationship Id="rId646" Type="http://schemas.openxmlformats.org/officeDocument/2006/relationships/hyperlink" Target="http://www.hlt.su/products/083-06-51.html" TargetMode="External"/><Relationship Id="rId645" Type="http://schemas.openxmlformats.org/officeDocument/2006/relationships/hyperlink" Target="http://www.hlt.su/products/083-06-50.html" TargetMode="External"/><Relationship Id="rId644" Type="http://schemas.openxmlformats.org/officeDocument/2006/relationships/hyperlink" Target="http://www.hlt.su/products/083-02-28.html" TargetMode="External"/><Relationship Id="rId643" Type="http://schemas.openxmlformats.org/officeDocument/2006/relationships/hyperlink" Target="http://www.hlt.su/products/083-02-27.html" TargetMode="External"/><Relationship Id="rId642" Type="http://schemas.openxmlformats.org/officeDocument/2006/relationships/hyperlink" Target="http://www.hlt.su/products/083-02-26.html" TargetMode="External"/><Relationship Id="rId641" Type="http://schemas.openxmlformats.org/officeDocument/2006/relationships/hyperlink" Target="http://www.hlt.su/products/083-02-25.html" TargetMode="External"/><Relationship Id="rId640" Type="http://schemas.openxmlformats.org/officeDocument/2006/relationships/hyperlink" Target="http://www.hlt.su/products/083-02-24.html" TargetMode="External"/><Relationship Id="rId64" Type="http://schemas.openxmlformats.org/officeDocument/2006/relationships/hyperlink" Target="http://www.hlt.su/products/084-25-004.html" TargetMode="External"/><Relationship Id="rId639" Type="http://schemas.openxmlformats.org/officeDocument/2006/relationships/hyperlink" Target="http://www.hlt.su/products/083-02-23.html" TargetMode="External"/><Relationship Id="rId638" Type="http://schemas.openxmlformats.org/officeDocument/2006/relationships/hyperlink" Target="http://www.hlt.su/products/083-02-22.html" TargetMode="External"/><Relationship Id="rId637" Type="http://schemas.openxmlformats.org/officeDocument/2006/relationships/hyperlink" Target="http://www.hlt.su/products/083-02-21.html" TargetMode="External"/><Relationship Id="rId636" Type="http://schemas.openxmlformats.org/officeDocument/2006/relationships/hyperlink" Target="http://www.hlt.su/products/083-02-13.html" TargetMode="External"/><Relationship Id="rId635" Type="http://schemas.openxmlformats.org/officeDocument/2006/relationships/hyperlink" Target="http://www.hlt.su/products/083-02-12.html" TargetMode="External"/><Relationship Id="rId634" Type="http://schemas.openxmlformats.org/officeDocument/2006/relationships/hyperlink" Target="http://www.hlt.su/products/083-02-11.html" TargetMode="External"/><Relationship Id="rId633" Type="http://schemas.openxmlformats.org/officeDocument/2006/relationships/hyperlink" Target="http://www.hlt.su/products/083-02-10.html" TargetMode="External"/><Relationship Id="rId632" Type="http://schemas.openxmlformats.org/officeDocument/2006/relationships/hyperlink" Target="http://www.hlt.su/products/083-02-09.html" TargetMode="External"/><Relationship Id="rId631" Type="http://schemas.openxmlformats.org/officeDocument/2006/relationships/hyperlink" Target="http://www.hlt.su/products/083-02-08.html" TargetMode="External"/><Relationship Id="rId630" Type="http://schemas.openxmlformats.org/officeDocument/2006/relationships/hyperlink" Target="http://www.hlt.su/products/083-02-07.html" TargetMode="External"/><Relationship Id="rId63" Type="http://schemas.openxmlformats.org/officeDocument/2006/relationships/hyperlink" Target="http://www.hlt.su/products/084-25-003.html" TargetMode="External"/><Relationship Id="rId629" Type="http://schemas.openxmlformats.org/officeDocument/2006/relationships/hyperlink" Target="http://www.hlt.su/products/083-02-06.html" TargetMode="External"/><Relationship Id="rId628" Type="http://schemas.openxmlformats.org/officeDocument/2006/relationships/hyperlink" Target="http://www.hlt.su/products/083-02-05.html" TargetMode="External"/><Relationship Id="rId627" Type="http://schemas.openxmlformats.org/officeDocument/2006/relationships/hyperlink" Target="http://www.hlt.su/products/083-02-04.html" TargetMode="External"/><Relationship Id="rId626" Type="http://schemas.openxmlformats.org/officeDocument/2006/relationships/hyperlink" Target="http://www.hlt.su/products/083-02-03.html" TargetMode="External"/><Relationship Id="rId625" Type="http://schemas.openxmlformats.org/officeDocument/2006/relationships/hyperlink" Target="http://www.hlt.su/products/083-02-02.html" TargetMode="External"/><Relationship Id="rId624" Type="http://schemas.openxmlformats.org/officeDocument/2006/relationships/hyperlink" Target="http://www.hlt.su/products/083-02-01.html" TargetMode="External"/><Relationship Id="rId623" Type="http://schemas.openxmlformats.org/officeDocument/2006/relationships/hyperlink" Target="http://www.hlt.su/products/083-01-061.html" TargetMode="External"/><Relationship Id="rId622" Type="http://schemas.openxmlformats.org/officeDocument/2006/relationships/hyperlink" Target="http://www.hlt.su/products/083-01-060.html" TargetMode="External"/><Relationship Id="rId621" Type="http://schemas.openxmlformats.org/officeDocument/2006/relationships/hyperlink" Target="http://www.hlt.su/products/083-01-059.html" TargetMode="External"/><Relationship Id="rId620" Type="http://schemas.openxmlformats.org/officeDocument/2006/relationships/hyperlink" Target="http://www.hlt.su/products/083-01-058.html" TargetMode="External"/><Relationship Id="rId62" Type="http://schemas.openxmlformats.org/officeDocument/2006/relationships/hyperlink" Target="http://www.hlt.su/products/084-25-001.html" TargetMode="External"/><Relationship Id="rId619" Type="http://schemas.openxmlformats.org/officeDocument/2006/relationships/hyperlink" Target="http://www.hlt.su/products/083-01-057.html" TargetMode="External"/><Relationship Id="rId618" Type="http://schemas.openxmlformats.org/officeDocument/2006/relationships/hyperlink" Target="http://www.hlt.su/products/083-01-056.html" TargetMode="External"/><Relationship Id="rId617" Type="http://schemas.openxmlformats.org/officeDocument/2006/relationships/hyperlink" Target="http://www.hlt.su/products/083-01-055.html" TargetMode="External"/><Relationship Id="rId616" Type="http://schemas.openxmlformats.org/officeDocument/2006/relationships/hyperlink" Target="http://www.hlt.su/products/083-01-054.html" TargetMode="External"/><Relationship Id="rId615" Type="http://schemas.openxmlformats.org/officeDocument/2006/relationships/hyperlink" Target="http://www.hlt.su/products/083-01-53.html" TargetMode="External"/><Relationship Id="rId614" Type="http://schemas.openxmlformats.org/officeDocument/2006/relationships/hyperlink" Target="http://www.hlt.su/products/083-01-52.html" TargetMode="External"/><Relationship Id="rId613" Type="http://schemas.openxmlformats.org/officeDocument/2006/relationships/hyperlink" Target="http://www.hlt.su/products/083-01-51.html" TargetMode="External"/><Relationship Id="rId612" Type="http://schemas.openxmlformats.org/officeDocument/2006/relationships/hyperlink" Target="http://www.hlt.su/products/083-01-49.html" TargetMode="External"/><Relationship Id="rId611" Type="http://schemas.openxmlformats.org/officeDocument/2006/relationships/hyperlink" Target="http://www.hlt.su/products/083-01-46.html" TargetMode="External"/><Relationship Id="rId610" Type="http://schemas.openxmlformats.org/officeDocument/2006/relationships/hyperlink" Target="http://www.hlt.su/products/083-01-43.html" TargetMode="External"/><Relationship Id="rId61" Type="http://schemas.openxmlformats.org/officeDocument/2006/relationships/hyperlink" Target="http://www.hlt.su/products/084-25-073.html" TargetMode="External"/><Relationship Id="rId609" Type="http://schemas.openxmlformats.org/officeDocument/2006/relationships/hyperlink" Target="http://www.hlt.su/products/083-01-41.html" TargetMode="External"/><Relationship Id="rId608" Type="http://schemas.openxmlformats.org/officeDocument/2006/relationships/hyperlink" Target="http://www.hlt.su/products/083-01-40.html" TargetMode="External"/><Relationship Id="rId607" Type="http://schemas.openxmlformats.org/officeDocument/2006/relationships/hyperlink" Target="http://www.hlt.su/products/083-01-413.html" TargetMode="External"/><Relationship Id="rId606" Type="http://schemas.openxmlformats.org/officeDocument/2006/relationships/hyperlink" Target="http://www.hlt.su/products/083-01-412.html" TargetMode="External"/><Relationship Id="rId605" Type="http://schemas.openxmlformats.org/officeDocument/2006/relationships/hyperlink" Target="http://www.hlt.su/products/083-01-411.html" TargetMode="External"/><Relationship Id="rId604" Type="http://schemas.openxmlformats.org/officeDocument/2006/relationships/hyperlink" Target="http://www.hlt.su/products/083-01-410.html" TargetMode="External"/><Relationship Id="rId603" Type="http://schemas.openxmlformats.org/officeDocument/2006/relationships/hyperlink" Target="http://www.hlt.su/products/083-01-409.html" TargetMode="External"/><Relationship Id="rId602" Type="http://schemas.openxmlformats.org/officeDocument/2006/relationships/hyperlink" Target="http://www.hlt.su/products/083-01-408.html" TargetMode="External"/><Relationship Id="rId601" Type="http://schemas.openxmlformats.org/officeDocument/2006/relationships/hyperlink" Target="http://www.hlt.su/products/083-01-407.html" TargetMode="External"/><Relationship Id="rId600" Type="http://schemas.openxmlformats.org/officeDocument/2006/relationships/hyperlink" Target="http://www.hlt.su/products/083-01-406.html" TargetMode="External"/><Relationship Id="rId60" Type="http://schemas.openxmlformats.org/officeDocument/2006/relationships/hyperlink" Target="http://www.hlt.su/products/084-25-072.html" TargetMode="External"/><Relationship Id="rId6" Type="http://schemas.openxmlformats.org/officeDocument/2006/relationships/hyperlink" Target="http://www.hlt.su/products/081-07-03.html" TargetMode="External"/><Relationship Id="rId599" Type="http://schemas.openxmlformats.org/officeDocument/2006/relationships/hyperlink" Target="http://www.hlt.su/products/083-01-405.html" TargetMode="External"/><Relationship Id="rId598" Type="http://schemas.openxmlformats.org/officeDocument/2006/relationships/hyperlink" Target="http://www.hlt.su/products/083-01-404.html" TargetMode="External"/><Relationship Id="rId597" Type="http://schemas.openxmlformats.org/officeDocument/2006/relationships/hyperlink" Target="http://www.hlt.su/products/083-01-403.html" TargetMode="External"/><Relationship Id="rId596" Type="http://schemas.openxmlformats.org/officeDocument/2006/relationships/hyperlink" Target="http://www.hlt.su/products/083-01-402.html" TargetMode="External"/><Relationship Id="rId595" Type="http://schemas.openxmlformats.org/officeDocument/2006/relationships/hyperlink" Target="http://www.hlt.su/products/083-01-401.html" TargetMode="External"/><Relationship Id="rId594" Type="http://schemas.openxmlformats.org/officeDocument/2006/relationships/hyperlink" Target="http://www.hlt.su/products/083-01-31.html" TargetMode="External"/><Relationship Id="rId593" Type="http://schemas.openxmlformats.org/officeDocument/2006/relationships/hyperlink" Target="http://www.hlt.su/products/083-01-30.html" TargetMode="External"/><Relationship Id="rId592" Type="http://schemas.openxmlformats.org/officeDocument/2006/relationships/hyperlink" Target="http://www.hlt.su/products/083-01-29.html" TargetMode="External"/><Relationship Id="rId591" Type="http://schemas.openxmlformats.org/officeDocument/2006/relationships/hyperlink" Target="http://www.hlt.su/products/083-01-28.html" TargetMode="External"/><Relationship Id="rId590" Type="http://schemas.openxmlformats.org/officeDocument/2006/relationships/hyperlink" Target="http://www.hlt.su/products/083-01-26.html" TargetMode="External"/><Relationship Id="rId59" Type="http://schemas.openxmlformats.org/officeDocument/2006/relationships/hyperlink" Target="http://www.hlt.su/products/084-25-071.html" TargetMode="External"/><Relationship Id="rId589" Type="http://schemas.openxmlformats.org/officeDocument/2006/relationships/hyperlink" Target="http://www.hlt.su/products/083-01-25.html" TargetMode="External"/><Relationship Id="rId588" Type="http://schemas.openxmlformats.org/officeDocument/2006/relationships/hyperlink" Target="http://www.hlt.su/products/083-01-24.html" TargetMode="External"/><Relationship Id="rId587" Type="http://schemas.openxmlformats.org/officeDocument/2006/relationships/hyperlink" Target="http://www.hlt.su/products/083-01-23.html" TargetMode="External"/><Relationship Id="rId586" Type="http://schemas.openxmlformats.org/officeDocument/2006/relationships/hyperlink" Target="http://www.hlt.su/products/083-01-22.html" TargetMode="External"/><Relationship Id="rId585" Type="http://schemas.openxmlformats.org/officeDocument/2006/relationships/hyperlink" Target="http://www.hlt.su/products/083-01-21.html" TargetMode="External"/><Relationship Id="rId584" Type="http://schemas.openxmlformats.org/officeDocument/2006/relationships/hyperlink" Target="http://www.hlt.su/products/083-01-20.html" TargetMode="External"/><Relationship Id="rId583" Type="http://schemas.openxmlformats.org/officeDocument/2006/relationships/hyperlink" Target="http://www.hlt.su/products/083-01-12.html" TargetMode="External"/><Relationship Id="rId582" Type="http://schemas.openxmlformats.org/officeDocument/2006/relationships/hyperlink" Target="http://www.hlt.su/products/083-01-11.html" TargetMode="External"/><Relationship Id="rId581" Type="http://schemas.openxmlformats.org/officeDocument/2006/relationships/hyperlink" Target="http://www.hlt.su/products/083-01-13.html" TargetMode="External"/><Relationship Id="rId580" Type="http://schemas.openxmlformats.org/officeDocument/2006/relationships/hyperlink" Target="http://www.hlt.su/products/083-01-10.html" TargetMode="External"/><Relationship Id="rId58" Type="http://schemas.openxmlformats.org/officeDocument/2006/relationships/hyperlink" Target="http://www.hlt.su/products/084-25-070.html" TargetMode="External"/><Relationship Id="rId579" Type="http://schemas.openxmlformats.org/officeDocument/2006/relationships/hyperlink" Target="http://www.hlt.su/products/083-01-09.html" TargetMode="External"/><Relationship Id="rId578" Type="http://schemas.openxmlformats.org/officeDocument/2006/relationships/hyperlink" Target="http://www.hlt.su/products/083-01-08.html" TargetMode="External"/><Relationship Id="rId577" Type="http://schemas.openxmlformats.org/officeDocument/2006/relationships/hyperlink" Target="http://www.hlt.su/products/083-01-07.html" TargetMode="External"/><Relationship Id="rId576" Type="http://schemas.openxmlformats.org/officeDocument/2006/relationships/hyperlink" Target="http://www.hlt.su/products/083-01-06.html" TargetMode="External"/><Relationship Id="rId575" Type="http://schemas.openxmlformats.org/officeDocument/2006/relationships/hyperlink" Target="http://www.hlt.su/products/083-01-05.html" TargetMode="External"/><Relationship Id="rId574" Type="http://schemas.openxmlformats.org/officeDocument/2006/relationships/hyperlink" Target="http://www.hlt.su/products/083-01-04.html" TargetMode="External"/><Relationship Id="rId573" Type="http://schemas.openxmlformats.org/officeDocument/2006/relationships/hyperlink" Target="http://www.hlt.su/products/083-01-03.html" TargetMode="External"/><Relationship Id="rId572" Type="http://schemas.openxmlformats.org/officeDocument/2006/relationships/hyperlink" Target="http://www.hlt.su/products/083-01-02.html" TargetMode="External"/><Relationship Id="rId571" Type="http://schemas.openxmlformats.org/officeDocument/2006/relationships/hyperlink" Target="http://www.hlt.su/products/083-01-01.html" TargetMode="External"/><Relationship Id="rId570" Type="http://schemas.openxmlformats.org/officeDocument/2006/relationships/hyperlink" Target="http://www.hlt.su/products/u457uike.html" TargetMode="External"/><Relationship Id="rId57" Type="http://schemas.openxmlformats.org/officeDocument/2006/relationships/hyperlink" Target="http://www.hlt.su/products/084-25-069.html" TargetMode="External"/><Relationship Id="rId569" Type="http://schemas.openxmlformats.org/officeDocument/2006/relationships/hyperlink" Target="http://www.hlt.su/products/c3pgn7qj.html" TargetMode="External"/><Relationship Id="rId568" Type="http://schemas.openxmlformats.org/officeDocument/2006/relationships/hyperlink" Target="http://www.hlt.su/products/081-27-030.html" TargetMode="External"/><Relationship Id="rId567" Type="http://schemas.openxmlformats.org/officeDocument/2006/relationships/hyperlink" Target="http://www.hlt.su/products/081-27-028.html" TargetMode="External"/><Relationship Id="rId566" Type="http://schemas.openxmlformats.org/officeDocument/2006/relationships/hyperlink" Target="http://www.hlt.su/products/081-27-026.html" TargetMode="External"/><Relationship Id="rId565" Type="http://schemas.openxmlformats.org/officeDocument/2006/relationships/hyperlink" Target="http://www.hlt.su/products/081-27-024.html" TargetMode="External"/><Relationship Id="rId564" Type="http://schemas.openxmlformats.org/officeDocument/2006/relationships/hyperlink" Target="http://www.hlt.su/products/081-27-022.html" TargetMode="External"/><Relationship Id="rId563" Type="http://schemas.openxmlformats.org/officeDocument/2006/relationships/hyperlink" Target="http://www.hlt.su/products/081-27-020.html" TargetMode="External"/><Relationship Id="rId562" Type="http://schemas.openxmlformats.org/officeDocument/2006/relationships/hyperlink" Target="http://www.hlt.su/products/081-27-018.html" TargetMode="External"/><Relationship Id="rId561" Type="http://schemas.openxmlformats.org/officeDocument/2006/relationships/hyperlink" Target="http://www.hlt.su/products/081-27-016.html" TargetMode="External"/><Relationship Id="rId560" Type="http://schemas.openxmlformats.org/officeDocument/2006/relationships/hyperlink" Target="http://www.hlt.su/products/081-27-014.html" TargetMode="External"/><Relationship Id="rId56" Type="http://schemas.openxmlformats.org/officeDocument/2006/relationships/hyperlink" Target="http://www.hlt.su/products/084-25-068.html" TargetMode="External"/><Relationship Id="rId559" Type="http://schemas.openxmlformats.org/officeDocument/2006/relationships/hyperlink" Target="http://www.hlt.su/products/081-27-012.html" TargetMode="External"/><Relationship Id="rId558" Type="http://schemas.openxmlformats.org/officeDocument/2006/relationships/hyperlink" Target="http://www.hlt.su/products/081-27-029.html" TargetMode="External"/><Relationship Id="rId557" Type="http://schemas.openxmlformats.org/officeDocument/2006/relationships/hyperlink" Target="http://www.hlt.su/products/081-27-027.html" TargetMode="External"/><Relationship Id="rId556" Type="http://schemas.openxmlformats.org/officeDocument/2006/relationships/hyperlink" Target="http://www.hlt.su/products/081-27-025.html" TargetMode="External"/><Relationship Id="rId555" Type="http://schemas.openxmlformats.org/officeDocument/2006/relationships/hyperlink" Target="http://www.hlt.su/products/081-27-023.html" TargetMode="External"/><Relationship Id="rId554" Type="http://schemas.openxmlformats.org/officeDocument/2006/relationships/hyperlink" Target="http://www.hlt.su/products/081-27-021.html" TargetMode="External"/><Relationship Id="rId553" Type="http://schemas.openxmlformats.org/officeDocument/2006/relationships/hyperlink" Target="http://www.hlt.su/products/081-27-019.html" TargetMode="External"/><Relationship Id="rId552" Type="http://schemas.openxmlformats.org/officeDocument/2006/relationships/hyperlink" Target="http://www.hlt.su/products/081-27-017.html" TargetMode="External"/><Relationship Id="rId551" Type="http://schemas.openxmlformats.org/officeDocument/2006/relationships/hyperlink" Target="http://www.hlt.su/products/081-27-015.html" TargetMode="External"/><Relationship Id="rId550" Type="http://schemas.openxmlformats.org/officeDocument/2006/relationships/hyperlink" Target="http://www.hlt.su/products/081-27-013.html" TargetMode="External"/><Relationship Id="rId55" Type="http://schemas.openxmlformats.org/officeDocument/2006/relationships/hyperlink" Target="http://www.hlt.su/products/084-25-067.html" TargetMode="External"/><Relationship Id="rId549" Type="http://schemas.openxmlformats.org/officeDocument/2006/relationships/hyperlink" Target="http://www.hlt.su/products/081-27-011.html" TargetMode="External"/><Relationship Id="rId548" Type="http://schemas.openxmlformats.org/officeDocument/2006/relationships/hyperlink" Target="http://www.hlt.su/products/081-27-010.html" TargetMode="External"/><Relationship Id="rId547" Type="http://schemas.openxmlformats.org/officeDocument/2006/relationships/hyperlink" Target="http://www.hlt.su/products/081-27-009.html" TargetMode="External"/><Relationship Id="rId546" Type="http://schemas.openxmlformats.org/officeDocument/2006/relationships/hyperlink" Target="http://www.hlt.su/products/081-27-008.html" TargetMode="External"/><Relationship Id="rId545" Type="http://schemas.openxmlformats.org/officeDocument/2006/relationships/hyperlink" Target="http://www.hlt.su/products/081-27-007.html" TargetMode="External"/><Relationship Id="rId544" Type="http://schemas.openxmlformats.org/officeDocument/2006/relationships/hyperlink" Target="http://www.hlt.su/products/081-27-006.html" TargetMode="External"/><Relationship Id="rId543" Type="http://schemas.openxmlformats.org/officeDocument/2006/relationships/hyperlink" Target="http://www.hlt.su/products/081-27-005.html" TargetMode="External"/><Relationship Id="rId542" Type="http://schemas.openxmlformats.org/officeDocument/2006/relationships/hyperlink" Target="http://www.hlt.su/products/081-27-004.html" TargetMode="External"/><Relationship Id="rId541" Type="http://schemas.openxmlformats.org/officeDocument/2006/relationships/hyperlink" Target="http://www.hlt.su/products/081-27-003.html" TargetMode="External"/><Relationship Id="rId540" Type="http://schemas.openxmlformats.org/officeDocument/2006/relationships/hyperlink" Target="http://www.hlt.su/products/081-27-002.html" TargetMode="External"/><Relationship Id="rId54" Type="http://schemas.openxmlformats.org/officeDocument/2006/relationships/hyperlink" Target="http://www.hlt.su/products/084-25-066.html" TargetMode="External"/><Relationship Id="rId539" Type="http://schemas.openxmlformats.org/officeDocument/2006/relationships/hyperlink" Target="http://www.hlt.su/products/081-27-001.html" TargetMode="External"/><Relationship Id="rId538" Type="http://schemas.openxmlformats.org/officeDocument/2006/relationships/hyperlink" Target="http://www.hlt.su/products/081-25-109.html" TargetMode="External"/><Relationship Id="rId537" Type="http://schemas.openxmlformats.org/officeDocument/2006/relationships/hyperlink" Target="http://www.hlt.su/products/081-25-108.html" TargetMode="External"/><Relationship Id="rId536" Type="http://schemas.openxmlformats.org/officeDocument/2006/relationships/hyperlink" Target="http://www.hlt.su/products/081-25-107.html" TargetMode="External"/><Relationship Id="rId535" Type="http://schemas.openxmlformats.org/officeDocument/2006/relationships/hyperlink" Target="http://www.hlt.su/products/081-25-106.html" TargetMode="External"/><Relationship Id="rId534" Type="http://schemas.openxmlformats.org/officeDocument/2006/relationships/hyperlink" Target="http://www.hlt.su/products/081-25-105.html" TargetMode="External"/><Relationship Id="rId533" Type="http://schemas.openxmlformats.org/officeDocument/2006/relationships/hyperlink" Target="http://www.hlt.su/products/081-25-104.html" TargetMode="External"/><Relationship Id="rId532" Type="http://schemas.openxmlformats.org/officeDocument/2006/relationships/hyperlink" Target="http://www.hlt.su/products/081-25-103.html" TargetMode="External"/><Relationship Id="rId531" Type="http://schemas.openxmlformats.org/officeDocument/2006/relationships/hyperlink" Target="http://www.hlt.su/products/081-25-102.html" TargetMode="External"/><Relationship Id="rId530" Type="http://schemas.openxmlformats.org/officeDocument/2006/relationships/hyperlink" Target="http://www.hlt.su/products/081-25-101.html" TargetMode="External"/><Relationship Id="rId53" Type="http://schemas.openxmlformats.org/officeDocument/2006/relationships/hyperlink" Target="http://www.hlt.su/products/084-25-065.html" TargetMode="External"/><Relationship Id="rId529" Type="http://schemas.openxmlformats.org/officeDocument/2006/relationships/hyperlink" Target="http://www.hlt.su/products/081-25-100.html" TargetMode="External"/><Relationship Id="rId528" Type="http://schemas.openxmlformats.org/officeDocument/2006/relationships/hyperlink" Target="http://www.hlt.su/products/081-25-114.html" TargetMode="External"/><Relationship Id="rId527" Type="http://schemas.openxmlformats.org/officeDocument/2006/relationships/hyperlink" Target="http://www.hlt.su/products/081-25-113.html" TargetMode="External"/><Relationship Id="rId526" Type="http://schemas.openxmlformats.org/officeDocument/2006/relationships/hyperlink" Target="http://www.hlt.su/products/081-25-112.html" TargetMode="External"/><Relationship Id="rId525" Type="http://schemas.openxmlformats.org/officeDocument/2006/relationships/hyperlink" Target="http://www.hlt.su/products/081-25-111.html" TargetMode="External"/><Relationship Id="rId524" Type="http://schemas.openxmlformats.org/officeDocument/2006/relationships/hyperlink" Target="http://www.hlt.su/products/081-25-110.html" TargetMode="External"/><Relationship Id="rId523" Type="http://schemas.openxmlformats.org/officeDocument/2006/relationships/hyperlink" Target="http://www.hlt.su/products/081-25-045.html" TargetMode="External"/><Relationship Id="rId522" Type="http://schemas.openxmlformats.org/officeDocument/2006/relationships/hyperlink" Target="http://www.hlt.su/products/081-25-047.html" TargetMode="External"/><Relationship Id="rId521" Type="http://schemas.openxmlformats.org/officeDocument/2006/relationships/hyperlink" Target="http://www.hlt.su/products/081-25-040.html" TargetMode="External"/><Relationship Id="rId520" Type="http://schemas.openxmlformats.org/officeDocument/2006/relationships/hyperlink" Target="http://www.hlt.su/products/081-25-044.html" TargetMode="External"/><Relationship Id="rId52" Type="http://schemas.openxmlformats.org/officeDocument/2006/relationships/hyperlink" Target="http://www.hlt.su/products/084-25-064.html" TargetMode="External"/><Relationship Id="rId519" Type="http://schemas.openxmlformats.org/officeDocument/2006/relationships/hyperlink" Target="http://www.hlt.su/products/081-25-046.html" TargetMode="External"/><Relationship Id="rId518" Type="http://schemas.openxmlformats.org/officeDocument/2006/relationships/hyperlink" Target="http://www.hlt.su/products/081-25-038.html" TargetMode="External"/><Relationship Id="rId517" Type="http://schemas.openxmlformats.org/officeDocument/2006/relationships/hyperlink" Target="http://www.hlt.su/products/081-25-037.html" TargetMode="External"/><Relationship Id="rId516" Type="http://schemas.openxmlformats.org/officeDocument/2006/relationships/hyperlink" Target="http://www.hlt.su/products/081-25-036.html" TargetMode="External"/><Relationship Id="rId515" Type="http://schemas.openxmlformats.org/officeDocument/2006/relationships/hyperlink" Target="http://www.hlt.su/products/081-25-032.html" TargetMode="External"/><Relationship Id="rId514" Type="http://schemas.openxmlformats.org/officeDocument/2006/relationships/hyperlink" Target="http://www.hlt.su/products/081-25-031.html" TargetMode="External"/><Relationship Id="rId513" Type="http://schemas.openxmlformats.org/officeDocument/2006/relationships/hyperlink" Target="http://www.hlt.su/products/081-25-030.html" TargetMode="External"/><Relationship Id="rId512" Type="http://schemas.openxmlformats.org/officeDocument/2006/relationships/hyperlink" Target="http://www.hlt.su/products/081-25-029.html" TargetMode="External"/><Relationship Id="rId511" Type="http://schemas.openxmlformats.org/officeDocument/2006/relationships/hyperlink" Target="http://www.hlt.su/products/081-25-028.html" TargetMode="External"/><Relationship Id="rId510" Type="http://schemas.openxmlformats.org/officeDocument/2006/relationships/hyperlink" Target="http://www.hlt.su/products/081-25-027.html" TargetMode="External"/><Relationship Id="rId51" Type="http://schemas.openxmlformats.org/officeDocument/2006/relationships/hyperlink" Target="http://www.hlt.su/products/084-25-062.html" TargetMode="External"/><Relationship Id="rId509" Type="http://schemas.openxmlformats.org/officeDocument/2006/relationships/hyperlink" Target="http://www.hlt.su/products/081-25-026.html" TargetMode="External"/><Relationship Id="rId508" Type="http://schemas.openxmlformats.org/officeDocument/2006/relationships/hyperlink" Target="http://www.hlt.su/products/081-25-025.html" TargetMode="External"/><Relationship Id="rId507" Type="http://schemas.openxmlformats.org/officeDocument/2006/relationships/hyperlink" Target="http://www.hlt.su/products/081-25-024.html" TargetMode="External"/><Relationship Id="rId506" Type="http://schemas.openxmlformats.org/officeDocument/2006/relationships/hyperlink" Target="http://www.hlt.su/products/081-25-022.html" TargetMode="External"/><Relationship Id="rId505" Type="http://schemas.openxmlformats.org/officeDocument/2006/relationships/hyperlink" Target="http://www.hlt.su/products/081-25-021.html" TargetMode="External"/><Relationship Id="rId504" Type="http://schemas.openxmlformats.org/officeDocument/2006/relationships/hyperlink" Target="http://www.hlt.su/products/081-25-020.html" TargetMode="External"/><Relationship Id="rId503" Type="http://schemas.openxmlformats.org/officeDocument/2006/relationships/hyperlink" Target="http://www.hlt.su/products/081-25-019.html" TargetMode="External"/><Relationship Id="rId502" Type="http://schemas.openxmlformats.org/officeDocument/2006/relationships/hyperlink" Target="http://www.hlt.su/products/081-25-018.html" TargetMode="External"/><Relationship Id="rId501" Type="http://schemas.openxmlformats.org/officeDocument/2006/relationships/hyperlink" Target="http://www.hlt.su/products/081-25-017.html" TargetMode="External"/><Relationship Id="rId500" Type="http://schemas.openxmlformats.org/officeDocument/2006/relationships/hyperlink" Target="http://www.hlt.su/products/081-25-016.html" TargetMode="External"/><Relationship Id="rId50" Type="http://schemas.openxmlformats.org/officeDocument/2006/relationships/hyperlink" Target="http://www.hlt.su/products/084-25-061.html" TargetMode="External"/><Relationship Id="rId5" Type="http://schemas.openxmlformats.org/officeDocument/2006/relationships/hyperlink" Target="http://www.hlt.su/products/081-07-02.html" TargetMode="External"/><Relationship Id="rId499" Type="http://schemas.openxmlformats.org/officeDocument/2006/relationships/hyperlink" Target="http://www.hlt.su/products/081-25-015.html" TargetMode="External"/><Relationship Id="rId498" Type="http://schemas.openxmlformats.org/officeDocument/2006/relationships/hyperlink" Target="http://www.hlt.su/products/081-25-014.html" TargetMode="External"/><Relationship Id="rId497" Type="http://schemas.openxmlformats.org/officeDocument/2006/relationships/hyperlink" Target="http://www.hlt.su/products/081-25-013.html" TargetMode="External"/><Relationship Id="rId496" Type="http://schemas.openxmlformats.org/officeDocument/2006/relationships/hyperlink" Target="http://www.hlt.su/products/081-25-012.html" TargetMode="External"/><Relationship Id="rId495" Type="http://schemas.openxmlformats.org/officeDocument/2006/relationships/hyperlink" Target="http://www.hlt.su/products/081-24-082.html" TargetMode="External"/><Relationship Id="rId494" Type="http://schemas.openxmlformats.org/officeDocument/2006/relationships/hyperlink" Target="http://www.hlt.su/products/081-24-081.html" TargetMode="External"/><Relationship Id="rId493" Type="http://schemas.openxmlformats.org/officeDocument/2006/relationships/hyperlink" Target="http://www.hlt.su/products/081-24-094.html" TargetMode="External"/><Relationship Id="rId492" Type="http://schemas.openxmlformats.org/officeDocument/2006/relationships/hyperlink" Target="http://www.hlt.su/products/081-24-093.html" TargetMode="External"/><Relationship Id="rId491" Type="http://schemas.openxmlformats.org/officeDocument/2006/relationships/hyperlink" Target="http://www.hlt.su/products/081-24-092.html" TargetMode="External"/><Relationship Id="rId490" Type="http://schemas.openxmlformats.org/officeDocument/2006/relationships/hyperlink" Target="http://www.hlt.su/products/081-24-096.html" TargetMode="External"/><Relationship Id="rId49" Type="http://schemas.openxmlformats.org/officeDocument/2006/relationships/hyperlink" Target="http://www.hlt.su/products/084-25-060.html" TargetMode="External"/><Relationship Id="rId489" Type="http://schemas.openxmlformats.org/officeDocument/2006/relationships/hyperlink" Target="http://www.hlt.su/products/081-24-095.html" TargetMode="External"/><Relationship Id="rId488" Type="http://schemas.openxmlformats.org/officeDocument/2006/relationships/hyperlink" Target="http://www.hlt.su/products/081-24-091.html" TargetMode="External"/><Relationship Id="rId487" Type="http://schemas.openxmlformats.org/officeDocument/2006/relationships/hyperlink" Target="http://www.hlt.su/products/081-24-070.html" TargetMode="External"/><Relationship Id="rId486" Type="http://schemas.openxmlformats.org/officeDocument/2006/relationships/hyperlink" Target="http://www.hlt.su/products/081-24-069.html" TargetMode="External"/><Relationship Id="rId485" Type="http://schemas.openxmlformats.org/officeDocument/2006/relationships/hyperlink" Target="http://www.hlt.su/products/081-24-064.html" TargetMode="External"/><Relationship Id="rId484" Type="http://schemas.openxmlformats.org/officeDocument/2006/relationships/hyperlink" Target="http://www.hlt.su/products/081-24-063.html" TargetMode="External"/><Relationship Id="rId483" Type="http://schemas.openxmlformats.org/officeDocument/2006/relationships/hyperlink" Target="http://www.hlt.su/products/081-24-062.html" TargetMode="External"/><Relationship Id="rId482" Type="http://schemas.openxmlformats.org/officeDocument/2006/relationships/hyperlink" Target="http://www.hlt.su/products/081-24-061.html" TargetMode="External"/><Relationship Id="rId481" Type="http://schemas.openxmlformats.org/officeDocument/2006/relationships/hyperlink" Target="http://www.hlt.su/products/081-24-043.html" TargetMode="External"/><Relationship Id="rId480" Type="http://schemas.openxmlformats.org/officeDocument/2006/relationships/hyperlink" Target="http://www.hlt.su/products/081-24-036.html" TargetMode="External"/><Relationship Id="rId48" Type="http://schemas.openxmlformats.org/officeDocument/2006/relationships/hyperlink" Target="http://www.hlt.su/products/084-25-059.html" TargetMode="External"/><Relationship Id="rId479" Type="http://schemas.openxmlformats.org/officeDocument/2006/relationships/hyperlink" Target="http://www.hlt.su/products/081-24-035.html" TargetMode="External"/><Relationship Id="rId478" Type="http://schemas.openxmlformats.org/officeDocument/2006/relationships/hyperlink" Target="http://www.hlt.su/products/081-24-034.html" TargetMode="External"/><Relationship Id="rId477" Type="http://schemas.openxmlformats.org/officeDocument/2006/relationships/hyperlink" Target="http://www.hlt.su/products/081-24-033.html" TargetMode="External"/><Relationship Id="rId476" Type="http://schemas.openxmlformats.org/officeDocument/2006/relationships/hyperlink" Target="http://www.hlt.su/products/081-24-032.html" TargetMode="External"/><Relationship Id="rId475" Type="http://schemas.openxmlformats.org/officeDocument/2006/relationships/hyperlink" Target="http://www.hlt.su/products/081-24-031.html" TargetMode="External"/><Relationship Id="rId474" Type="http://schemas.openxmlformats.org/officeDocument/2006/relationships/hyperlink" Target="http://www.hlt.su/products/081-24-042.html" TargetMode="External"/><Relationship Id="rId473" Type="http://schemas.openxmlformats.org/officeDocument/2006/relationships/hyperlink" Target="http://www.hlt.su/products/081-24-041.html" TargetMode="External"/><Relationship Id="rId472" Type="http://schemas.openxmlformats.org/officeDocument/2006/relationships/hyperlink" Target="http://www.hlt.su/products/081-24-028.html" TargetMode="External"/><Relationship Id="rId471" Type="http://schemas.openxmlformats.org/officeDocument/2006/relationships/hyperlink" Target="http://www.hlt.su/products/081-24-026.html" TargetMode="External"/><Relationship Id="rId470" Type="http://schemas.openxmlformats.org/officeDocument/2006/relationships/hyperlink" Target="http://www.hlt.su/products/081-24-025.html" TargetMode="External"/><Relationship Id="rId47" Type="http://schemas.openxmlformats.org/officeDocument/2006/relationships/hyperlink" Target="http://www.hlt.su/products/084-25-058.html" TargetMode="External"/><Relationship Id="rId469" Type="http://schemas.openxmlformats.org/officeDocument/2006/relationships/hyperlink" Target="http://www.hlt.su/products/081-24-024.html" TargetMode="External"/><Relationship Id="rId468" Type="http://schemas.openxmlformats.org/officeDocument/2006/relationships/hyperlink" Target="http://www.hlt.su/products/081-24-023.html" TargetMode="External"/><Relationship Id="rId467" Type="http://schemas.openxmlformats.org/officeDocument/2006/relationships/hyperlink" Target="http://www.hlt.su/products/081-24-022.html" TargetMode="External"/><Relationship Id="rId466" Type="http://schemas.openxmlformats.org/officeDocument/2006/relationships/hyperlink" Target="http://www.hlt.su/products/081-24-021.html" TargetMode="External"/><Relationship Id="rId465" Type="http://schemas.openxmlformats.org/officeDocument/2006/relationships/hyperlink" Target="http://www.hlt.su/products/081-23-62.html" TargetMode="External"/><Relationship Id="rId464" Type="http://schemas.openxmlformats.org/officeDocument/2006/relationships/hyperlink" Target="http://www.hlt.su/products/081-23-61.html" TargetMode="External"/><Relationship Id="rId463" Type="http://schemas.openxmlformats.org/officeDocument/2006/relationships/hyperlink" Target="http://www.hlt.su/products/081-23-60.html" TargetMode="External"/><Relationship Id="rId462" Type="http://schemas.openxmlformats.org/officeDocument/2006/relationships/hyperlink" Target="http://www.hlt.su/products/081-23-53.html" TargetMode="External"/><Relationship Id="rId461" Type="http://schemas.openxmlformats.org/officeDocument/2006/relationships/hyperlink" Target="http://www.hlt.su/products/081-23-51.html" TargetMode="External"/><Relationship Id="rId460" Type="http://schemas.openxmlformats.org/officeDocument/2006/relationships/hyperlink" Target="http://www.hlt.su/products/081-23-84.html" TargetMode="External"/><Relationship Id="rId46" Type="http://schemas.openxmlformats.org/officeDocument/2006/relationships/hyperlink" Target="http://www.hlt.su/products/084-25-057.html" TargetMode="External"/><Relationship Id="rId459" Type="http://schemas.openxmlformats.org/officeDocument/2006/relationships/hyperlink" Target="http://www.hlt.su/products/081-23-81.html" TargetMode="External"/><Relationship Id="rId458" Type="http://schemas.openxmlformats.org/officeDocument/2006/relationships/hyperlink" Target="http://www.hlt.su/products/081-23-78.html" TargetMode="External"/><Relationship Id="rId457" Type="http://schemas.openxmlformats.org/officeDocument/2006/relationships/hyperlink" Target="http://www.hlt.su/products/081-23-75.html" TargetMode="External"/><Relationship Id="rId456" Type="http://schemas.openxmlformats.org/officeDocument/2006/relationships/hyperlink" Target="http://www.hlt.su/products/081-23-72.html" TargetMode="External"/><Relationship Id="rId455" Type="http://schemas.openxmlformats.org/officeDocument/2006/relationships/hyperlink" Target="http://www.hlt.su/products/081-23-048.html" TargetMode="External"/><Relationship Id="rId454" Type="http://schemas.openxmlformats.org/officeDocument/2006/relationships/hyperlink" Target="http://www.hlt.su/products/081-23-047.html" TargetMode="External"/><Relationship Id="rId453" Type="http://schemas.openxmlformats.org/officeDocument/2006/relationships/hyperlink" Target="http://www.hlt.su/products/081-23-046.html" TargetMode="External"/><Relationship Id="rId452" Type="http://schemas.openxmlformats.org/officeDocument/2006/relationships/hyperlink" Target="http://www.hlt.su/products/081-23-045.html" TargetMode="External"/><Relationship Id="rId451" Type="http://schemas.openxmlformats.org/officeDocument/2006/relationships/hyperlink" Target="http://www.hlt.su/products/081-23-99.html" TargetMode="External"/><Relationship Id="rId450" Type="http://schemas.openxmlformats.org/officeDocument/2006/relationships/hyperlink" Target="http://www.hlt.su/products/081-23-97.html" TargetMode="External"/><Relationship Id="rId45" Type="http://schemas.openxmlformats.org/officeDocument/2006/relationships/hyperlink" Target="http://www.hlt.su/products/084-25-056.html" TargetMode="External"/><Relationship Id="rId449" Type="http://schemas.openxmlformats.org/officeDocument/2006/relationships/hyperlink" Target="http://www.hlt.su/products/081-23-44.html" TargetMode="External"/><Relationship Id="rId448" Type="http://schemas.openxmlformats.org/officeDocument/2006/relationships/hyperlink" Target="http://www.hlt.su/products/081-23-98.html" TargetMode="External"/><Relationship Id="rId447" Type="http://schemas.openxmlformats.org/officeDocument/2006/relationships/hyperlink" Target="http://www.hlt.su/products/081-23-96.html" TargetMode="External"/><Relationship Id="rId446" Type="http://schemas.openxmlformats.org/officeDocument/2006/relationships/hyperlink" Target="http://www.hlt.su/products/081-23-07.html" TargetMode="External"/><Relationship Id="rId445" Type="http://schemas.openxmlformats.org/officeDocument/2006/relationships/hyperlink" Target="http://www.hlt.su/products/081-23-06.html" TargetMode="External"/><Relationship Id="rId444" Type="http://schemas.openxmlformats.org/officeDocument/2006/relationships/hyperlink" Target="http://www.hlt.su/products/081-23-05.html" TargetMode="External"/><Relationship Id="rId443" Type="http://schemas.openxmlformats.org/officeDocument/2006/relationships/hyperlink" Target="http://www.hlt.su/products/081-23-04.html" TargetMode="External"/><Relationship Id="rId442" Type="http://schemas.openxmlformats.org/officeDocument/2006/relationships/hyperlink" Target="http://www.hlt.su/products/081-23-03.html" TargetMode="External"/><Relationship Id="rId441" Type="http://schemas.openxmlformats.org/officeDocument/2006/relationships/hyperlink" Target="http://www.hlt.su/products/081-23-02.html" TargetMode="External"/><Relationship Id="rId440" Type="http://schemas.openxmlformats.org/officeDocument/2006/relationships/hyperlink" Target="http://www.hlt.su/products/081-23-01.html" TargetMode="External"/><Relationship Id="rId44" Type="http://schemas.openxmlformats.org/officeDocument/2006/relationships/hyperlink" Target="http://www.hlt.su/products/084-25-055.html" TargetMode="External"/><Relationship Id="rId439" Type="http://schemas.openxmlformats.org/officeDocument/2006/relationships/hyperlink" Target="http://www.hlt.su/products/081-23-125.html" TargetMode="External"/><Relationship Id="rId438" Type="http://schemas.openxmlformats.org/officeDocument/2006/relationships/hyperlink" Target="http://www.hlt.su/products/081-23-124.html" TargetMode="External"/><Relationship Id="rId437" Type="http://schemas.openxmlformats.org/officeDocument/2006/relationships/hyperlink" Target="http://www.hlt.su/products/081-23-123.html" TargetMode="External"/><Relationship Id="rId436" Type="http://schemas.openxmlformats.org/officeDocument/2006/relationships/hyperlink" Target="http://www.hlt.su/products/081-23-122.html" TargetMode="External"/><Relationship Id="rId435" Type="http://schemas.openxmlformats.org/officeDocument/2006/relationships/hyperlink" Target="http://www.hlt.su/products/081-23-121.html" TargetMode="External"/><Relationship Id="rId434" Type="http://schemas.openxmlformats.org/officeDocument/2006/relationships/hyperlink" Target="http://www.hlt.su/products/081-23-120.html" TargetMode="External"/><Relationship Id="rId433" Type="http://schemas.openxmlformats.org/officeDocument/2006/relationships/hyperlink" Target="http://www.hlt.su/products/081-23-260.html" TargetMode="External"/><Relationship Id="rId432" Type="http://schemas.openxmlformats.org/officeDocument/2006/relationships/hyperlink" Target="http://www.hlt.su/products/081-23-259.html" TargetMode="External"/><Relationship Id="rId431" Type="http://schemas.openxmlformats.org/officeDocument/2006/relationships/hyperlink" Target="http://www.hlt.su/products/081-23-258.html" TargetMode="External"/><Relationship Id="rId430" Type="http://schemas.openxmlformats.org/officeDocument/2006/relationships/hyperlink" Target="http://www.hlt.su/products/081-23-257.html" TargetMode="External"/><Relationship Id="rId43" Type="http://schemas.openxmlformats.org/officeDocument/2006/relationships/hyperlink" Target="http://www.hlt.su/products/084-25-054.html" TargetMode="External"/><Relationship Id="rId429" Type="http://schemas.openxmlformats.org/officeDocument/2006/relationships/hyperlink" Target="http://www.hlt.su/products/081-23-256.html" TargetMode="External"/><Relationship Id="rId428" Type="http://schemas.openxmlformats.org/officeDocument/2006/relationships/hyperlink" Target="http://www.hlt.su/products/081-23-255.html" TargetMode="External"/><Relationship Id="rId427" Type="http://schemas.openxmlformats.org/officeDocument/2006/relationships/hyperlink" Target="http://www.hlt.su/products/081-23-041.html" TargetMode="External"/><Relationship Id="rId426" Type="http://schemas.openxmlformats.org/officeDocument/2006/relationships/hyperlink" Target="http://www.hlt.su/products/081-23-039.html" TargetMode="External"/><Relationship Id="rId425" Type="http://schemas.openxmlformats.org/officeDocument/2006/relationships/hyperlink" Target="http://www.hlt.su/products/081-23-032.html" TargetMode="External"/><Relationship Id="rId424" Type="http://schemas.openxmlformats.org/officeDocument/2006/relationships/hyperlink" Target="http://www.hlt.su/products/081-23-025.html" TargetMode="External"/><Relationship Id="rId423" Type="http://schemas.openxmlformats.org/officeDocument/2006/relationships/hyperlink" Target="http://www.hlt.su/products/081-23-018.html" TargetMode="External"/><Relationship Id="rId422" Type="http://schemas.openxmlformats.org/officeDocument/2006/relationships/hyperlink" Target="http://www.hlt.su/products/081-23-011.html" TargetMode="External"/><Relationship Id="rId421" Type="http://schemas.openxmlformats.org/officeDocument/2006/relationships/hyperlink" Target="http://www.hlt.su/products/081-23-42.html" TargetMode="External"/><Relationship Id="rId420" Type="http://schemas.openxmlformats.org/officeDocument/2006/relationships/hyperlink" Target="http://www.hlt.su/products/081-23-40.html" TargetMode="External"/><Relationship Id="rId42" Type="http://schemas.openxmlformats.org/officeDocument/2006/relationships/hyperlink" Target="http://www.hlt.su/products/084-25-053.html" TargetMode="External"/><Relationship Id="rId419" Type="http://schemas.openxmlformats.org/officeDocument/2006/relationships/hyperlink" Target="http://www.hlt.su/products/081-23-38.html" TargetMode="External"/><Relationship Id="rId418" Type="http://schemas.openxmlformats.org/officeDocument/2006/relationships/hyperlink" Target="http://www.hlt.su/products/081-23-31.html" TargetMode="External"/><Relationship Id="rId417" Type="http://schemas.openxmlformats.org/officeDocument/2006/relationships/hyperlink" Target="http://www.hlt.su/products/081-23-24.html" TargetMode="External"/><Relationship Id="rId416" Type="http://schemas.openxmlformats.org/officeDocument/2006/relationships/hyperlink" Target="http://www.hlt.su/products/081-23-17.html" TargetMode="External"/><Relationship Id="rId415" Type="http://schemas.openxmlformats.org/officeDocument/2006/relationships/hyperlink" Target="http://www.hlt.su/products/081-23-10.html" TargetMode="External"/><Relationship Id="rId414" Type="http://schemas.openxmlformats.org/officeDocument/2006/relationships/hyperlink" Target="http://www.hlt.su/products/081-25-033.html" TargetMode="External"/><Relationship Id="rId413" Type="http://schemas.openxmlformats.org/officeDocument/2006/relationships/hyperlink" Target="http://www.hlt.su/products/081-24-040.html" TargetMode="External"/><Relationship Id="rId412" Type="http://schemas.openxmlformats.org/officeDocument/2006/relationships/hyperlink" Target="http://www.hlt.su/products/086-03-10.html" TargetMode="External"/><Relationship Id="rId411" Type="http://schemas.openxmlformats.org/officeDocument/2006/relationships/hyperlink" Target="http://www.hlt.su/products/086-03-09.html" TargetMode="External"/><Relationship Id="rId410" Type="http://schemas.openxmlformats.org/officeDocument/2006/relationships/hyperlink" Target="http://www.hlt.su/products/086-03-08.html" TargetMode="External"/><Relationship Id="rId41" Type="http://schemas.openxmlformats.org/officeDocument/2006/relationships/hyperlink" Target="http://www.hlt.su/products/084-25-052.html" TargetMode="External"/><Relationship Id="rId409" Type="http://schemas.openxmlformats.org/officeDocument/2006/relationships/hyperlink" Target="http://www.hlt.su/products/086-03-035.html" TargetMode="External"/><Relationship Id="rId408" Type="http://schemas.openxmlformats.org/officeDocument/2006/relationships/hyperlink" Target="http://www.hlt.su/products/086-03-032.html" TargetMode="External"/><Relationship Id="rId407" Type="http://schemas.openxmlformats.org/officeDocument/2006/relationships/hyperlink" Target="http://www.hlt.su/products/086-03-031.html" TargetMode="External"/><Relationship Id="rId406" Type="http://schemas.openxmlformats.org/officeDocument/2006/relationships/hyperlink" Target="http://www.hlt.su/products/086-03-030.html" TargetMode="External"/><Relationship Id="rId405" Type="http://schemas.openxmlformats.org/officeDocument/2006/relationships/hyperlink" Target="http://www.hlt.su/products/086-03-04.html" TargetMode="External"/><Relationship Id="rId404" Type="http://schemas.openxmlformats.org/officeDocument/2006/relationships/hyperlink" Target="http://www.hlt.su/products/086-03-15.html" TargetMode="External"/><Relationship Id="rId403" Type="http://schemas.openxmlformats.org/officeDocument/2006/relationships/hyperlink" Target="http://www.hlt.su/products/086-03-03.html" TargetMode="External"/><Relationship Id="rId402" Type="http://schemas.openxmlformats.org/officeDocument/2006/relationships/hyperlink" Target="http://www.hlt.su/products/086-03-02.html" TargetMode="External"/><Relationship Id="rId401" Type="http://schemas.openxmlformats.org/officeDocument/2006/relationships/hyperlink" Target="http://www.hlt.su/products/086-03-01.html" TargetMode="External"/><Relationship Id="rId400" Type="http://schemas.openxmlformats.org/officeDocument/2006/relationships/hyperlink" Target="http://www.hlt.su/products/086-03-05.html" TargetMode="External"/><Relationship Id="rId40" Type="http://schemas.openxmlformats.org/officeDocument/2006/relationships/hyperlink" Target="http://www.hlt.su/products/084-25-050.html" TargetMode="External"/><Relationship Id="rId4" Type="http://schemas.openxmlformats.org/officeDocument/2006/relationships/hyperlink" Target="http://www.hlt.su/products/081-07-01.html" TargetMode="External"/><Relationship Id="rId399" Type="http://schemas.openxmlformats.org/officeDocument/2006/relationships/hyperlink" Target="http://www.hlt.su/products/086-03-18.html" TargetMode="External"/><Relationship Id="rId398" Type="http://schemas.openxmlformats.org/officeDocument/2006/relationships/hyperlink" Target="http://www.hlt.su/products/086-03-14.html" TargetMode="External"/><Relationship Id="rId397" Type="http://schemas.openxmlformats.org/officeDocument/2006/relationships/hyperlink" Target="http://www.hlt.su/products/086-03-17.html" TargetMode="External"/><Relationship Id="rId396" Type="http://schemas.openxmlformats.org/officeDocument/2006/relationships/hyperlink" Target="http://www.hlt.su/products/086-03-13.html" TargetMode="External"/><Relationship Id="rId395" Type="http://schemas.openxmlformats.org/officeDocument/2006/relationships/hyperlink" Target="http://www.hlt.su/products/086-03-16.html" TargetMode="External"/><Relationship Id="rId394" Type="http://schemas.openxmlformats.org/officeDocument/2006/relationships/hyperlink" Target="http://www.hlt.su/products/086-03-12.html" TargetMode="External"/><Relationship Id="rId393" Type="http://schemas.openxmlformats.org/officeDocument/2006/relationships/hyperlink" Target="http://www.hlt.su/products/086-03-11.html" TargetMode="External"/><Relationship Id="rId392" Type="http://schemas.openxmlformats.org/officeDocument/2006/relationships/hyperlink" Target="http://www.hlt.su/products/086-05-28.html" TargetMode="External"/><Relationship Id="rId391" Type="http://schemas.openxmlformats.org/officeDocument/2006/relationships/hyperlink" Target="http://www.hlt.su/products/086-05-27.html" TargetMode="External"/><Relationship Id="rId390" Type="http://schemas.openxmlformats.org/officeDocument/2006/relationships/hyperlink" Target="http://www.hlt.su/products/086-05-26.html" TargetMode="External"/><Relationship Id="rId39" Type="http://schemas.openxmlformats.org/officeDocument/2006/relationships/hyperlink" Target="http://www.hlt.su/products/084-27-008.html" TargetMode="External"/><Relationship Id="rId389" Type="http://schemas.openxmlformats.org/officeDocument/2006/relationships/hyperlink" Target="http://www.hlt.su/products/086-05-25.html" TargetMode="External"/><Relationship Id="rId388" Type="http://schemas.openxmlformats.org/officeDocument/2006/relationships/hyperlink" Target="http://www.hlt.su/products/086-05-24.html" TargetMode="External"/><Relationship Id="rId387" Type="http://schemas.openxmlformats.org/officeDocument/2006/relationships/hyperlink" Target="http://www.hlt.su/products/086-05-23.html" TargetMode="External"/><Relationship Id="rId386" Type="http://schemas.openxmlformats.org/officeDocument/2006/relationships/hyperlink" Target="http://www.hlt.su/products/086-05-22.html" TargetMode="External"/><Relationship Id="rId385" Type="http://schemas.openxmlformats.org/officeDocument/2006/relationships/hyperlink" Target="http://www.hlt.su/products/086-05-21.html" TargetMode="External"/><Relationship Id="rId384" Type="http://schemas.openxmlformats.org/officeDocument/2006/relationships/hyperlink" Target="http://www.hlt.su/products/086-05-20.html" TargetMode="External"/><Relationship Id="rId383" Type="http://schemas.openxmlformats.org/officeDocument/2006/relationships/hyperlink" Target="http://www.hlt.su/products/086-05-12.html" TargetMode="External"/><Relationship Id="rId382" Type="http://schemas.openxmlformats.org/officeDocument/2006/relationships/hyperlink" Target="http://www.hlt.su/products/086-05-11.html" TargetMode="External"/><Relationship Id="rId381" Type="http://schemas.openxmlformats.org/officeDocument/2006/relationships/hyperlink" Target="http://www.hlt.su/products/086-05-10.html" TargetMode="External"/><Relationship Id="rId380" Type="http://schemas.openxmlformats.org/officeDocument/2006/relationships/hyperlink" Target="http://www.hlt.su/products/086-05-078.html" TargetMode="External"/><Relationship Id="rId38" Type="http://schemas.openxmlformats.org/officeDocument/2006/relationships/hyperlink" Target="http://www.hlt.su/products/084-27-007.html" TargetMode="External"/><Relationship Id="rId379" Type="http://schemas.openxmlformats.org/officeDocument/2006/relationships/hyperlink" Target="http://www.hlt.su/products/086-05-077.html" TargetMode="External"/><Relationship Id="rId378" Type="http://schemas.openxmlformats.org/officeDocument/2006/relationships/hyperlink" Target="http://www.hlt.su/products/086-05-076.html" TargetMode="External"/><Relationship Id="rId377" Type="http://schemas.openxmlformats.org/officeDocument/2006/relationships/hyperlink" Target="http://www.hlt.su/products/086-05-075.html" TargetMode="External"/><Relationship Id="rId376" Type="http://schemas.openxmlformats.org/officeDocument/2006/relationships/hyperlink" Target="http://www.hlt.su/products/086-05-074.html" TargetMode="External"/><Relationship Id="rId375" Type="http://schemas.openxmlformats.org/officeDocument/2006/relationships/hyperlink" Target="http://www.hlt.su/products/086-05-073.html" TargetMode="External"/><Relationship Id="rId374" Type="http://schemas.openxmlformats.org/officeDocument/2006/relationships/hyperlink" Target="http://www.hlt.su/products/086-05-072.html" TargetMode="External"/><Relationship Id="rId373" Type="http://schemas.openxmlformats.org/officeDocument/2006/relationships/hyperlink" Target="http://www.hlt.su/products/086-05-071.html" TargetMode="External"/><Relationship Id="rId372" Type="http://schemas.openxmlformats.org/officeDocument/2006/relationships/hyperlink" Target="http://www.hlt.su/products/086-02-05.html" TargetMode="External"/><Relationship Id="rId371" Type="http://schemas.openxmlformats.org/officeDocument/2006/relationships/hyperlink" Target="http://www.hlt.su/products/086-02-04.html" TargetMode="External"/><Relationship Id="rId370" Type="http://schemas.openxmlformats.org/officeDocument/2006/relationships/hyperlink" Target="http://www.hlt.su/products/086-02-03.html" TargetMode="External"/><Relationship Id="rId37" Type="http://schemas.openxmlformats.org/officeDocument/2006/relationships/hyperlink" Target="http://www.hlt.su/products/084-27-006.html" TargetMode="External"/><Relationship Id="rId369" Type="http://schemas.openxmlformats.org/officeDocument/2006/relationships/hyperlink" Target="http://www.hlt.su/products/086-02-02.html" TargetMode="External"/><Relationship Id="rId368" Type="http://schemas.openxmlformats.org/officeDocument/2006/relationships/hyperlink" Target="http://www.hlt.su/products/086-02-01.html" TargetMode="External"/><Relationship Id="rId367" Type="http://schemas.openxmlformats.org/officeDocument/2006/relationships/hyperlink" Target="http://www.hlt.su/products/086-01-17.html" TargetMode="External"/><Relationship Id="rId366" Type="http://schemas.openxmlformats.org/officeDocument/2006/relationships/hyperlink" Target="http://www.hlt.su/products/086-01-16.html" TargetMode="External"/><Relationship Id="rId365" Type="http://schemas.openxmlformats.org/officeDocument/2006/relationships/hyperlink" Target="http://www.hlt.su/products/086-01-15.html" TargetMode="External"/><Relationship Id="rId364" Type="http://schemas.openxmlformats.org/officeDocument/2006/relationships/hyperlink" Target="http://www.hlt.su/products/086-01-14.html" TargetMode="External"/><Relationship Id="rId363" Type="http://schemas.openxmlformats.org/officeDocument/2006/relationships/hyperlink" Target="http://www.hlt.su/products/086-01-13.html" TargetMode="External"/><Relationship Id="rId362" Type="http://schemas.openxmlformats.org/officeDocument/2006/relationships/hyperlink" Target="http://www.hlt.su/products/086-01-11.html" TargetMode="External"/><Relationship Id="rId361" Type="http://schemas.openxmlformats.org/officeDocument/2006/relationships/hyperlink" Target="http://www.hlt.su/products/086-01-10.html" TargetMode="External"/><Relationship Id="rId360" Type="http://schemas.openxmlformats.org/officeDocument/2006/relationships/hyperlink" Target="http://www.hlt.su/products/086-01-08.html" TargetMode="External"/><Relationship Id="rId36" Type="http://schemas.openxmlformats.org/officeDocument/2006/relationships/hyperlink" Target="http://www.hlt.su/products/084-27-005.html" TargetMode="External"/><Relationship Id="rId359" Type="http://schemas.openxmlformats.org/officeDocument/2006/relationships/hyperlink" Target="http://www.hlt.su/products/086-01-07.html" TargetMode="External"/><Relationship Id="rId358" Type="http://schemas.openxmlformats.org/officeDocument/2006/relationships/hyperlink" Target="http://www.hlt.su/products/086-01-06.html" TargetMode="External"/><Relationship Id="rId357" Type="http://schemas.openxmlformats.org/officeDocument/2006/relationships/hyperlink" Target="http://www.hlt.su/products/086-01-05.html" TargetMode="External"/><Relationship Id="rId356" Type="http://schemas.openxmlformats.org/officeDocument/2006/relationships/hyperlink" Target="http://www.hlt.su/products/086-01-04.html" TargetMode="External"/><Relationship Id="rId355" Type="http://schemas.openxmlformats.org/officeDocument/2006/relationships/hyperlink" Target="http://www.hlt.su/products/086-01-02.html" TargetMode="External"/><Relationship Id="rId354" Type="http://schemas.openxmlformats.org/officeDocument/2006/relationships/hyperlink" Target="http://www.hlt.su/products/086-01-01.html" TargetMode="External"/><Relationship Id="rId353" Type="http://schemas.openxmlformats.org/officeDocument/2006/relationships/hyperlink" Target="http://www.hlt.su/products/081-13-042.html" TargetMode="External"/><Relationship Id="rId352" Type="http://schemas.openxmlformats.org/officeDocument/2006/relationships/hyperlink" Target="http://www.hlt.su/products/081-13-041.html" TargetMode="External"/><Relationship Id="rId351" Type="http://schemas.openxmlformats.org/officeDocument/2006/relationships/hyperlink" Target="http://www.hlt.su/products/081-13-040.html" TargetMode="External"/><Relationship Id="rId350" Type="http://schemas.openxmlformats.org/officeDocument/2006/relationships/hyperlink" Target="http://www.hlt.su/products/081-13-018.html" TargetMode="External"/><Relationship Id="rId35" Type="http://schemas.openxmlformats.org/officeDocument/2006/relationships/hyperlink" Target="http://www.hlt.su/products/084-27-004.html" TargetMode="External"/><Relationship Id="rId349" Type="http://schemas.openxmlformats.org/officeDocument/2006/relationships/hyperlink" Target="http://www.hlt.su/products/081-13-017.html" TargetMode="External"/><Relationship Id="rId348" Type="http://schemas.openxmlformats.org/officeDocument/2006/relationships/hyperlink" Target="http://www.hlt.su/products/081-13-016.html" TargetMode="External"/><Relationship Id="rId347" Type="http://schemas.openxmlformats.org/officeDocument/2006/relationships/hyperlink" Target="http://www.hlt.su/products/081-13-015.html" TargetMode="External"/><Relationship Id="rId346" Type="http://schemas.openxmlformats.org/officeDocument/2006/relationships/hyperlink" Target="http://www.hlt.su/products/081-13-014.html" TargetMode="External"/><Relationship Id="rId345" Type="http://schemas.openxmlformats.org/officeDocument/2006/relationships/hyperlink" Target="http://www.hlt.su/products/081-13-013.html" TargetMode="External"/><Relationship Id="rId344" Type="http://schemas.openxmlformats.org/officeDocument/2006/relationships/hyperlink" Target="http://www.hlt.su/products/081-13-012.html" TargetMode="External"/><Relationship Id="rId343" Type="http://schemas.openxmlformats.org/officeDocument/2006/relationships/hyperlink" Target="http://www.hlt.su/products/081-13-27.html" TargetMode="External"/><Relationship Id="rId342" Type="http://schemas.openxmlformats.org/officeDocument/2006/relationships/hyperlink" Target="http://www.hlt.su/products/081-13-26.html" TargetMode="External"/><Relationship Id="rId341" Type="http://schemas.openxmlformats.org/officeDocument/2006/relationships/hyperlink" Target="http://www.hlt.su/products/081-13-25.html" TargetMode="External"/><Relationship Id="rId340" Type="http://schemas.openxmlformats.org/officeDocument/2006/relationships/hyperlink" Target="http://www.hlt.su/products/081-13-24.html" TargetMode="External"/><Relationship Id="rId34" Type="http://schemas.openxmlformats.org/officeDocument/2006/relationships/hyperlink" Target="http://www.hlt.su/products/084-27-003.html" TargetMode="External"/><Relationship Id="rId339" Type="http://schemas.openxmlformats.org/officeDocument/2006/relationships/hyperlink" Target="http://www.hlt.su/products/081-13-23.html" TargetMode="External"/><Relationship Id="rId338" Type="http://schemas.openxmlformats.org/officeDocument/2006/relationships/hyperlink" Target="http://www.hlt.su/products/081-13-22.html" TargetMode="External"/><Relationship Id="rId337" Type="http://schemas.openxmlformats.org/officeDocument/2006/relationships/hyperlink" Target="http://www.hlt.su/products/081-13-21.html" TargetMode="External"/><Relationship Id="rId336" Type="http://schemas.openxmlformats.org/officeDocument/2006/relationships/hyperlink" Target="http://www.hlt.su/products/081-13-20.html" TargetMode="External"/><Relationship Id="rId335" Type="http://schemas.openxmlformats.org/officeDocument/2006/relationships/hyperlink" Target="http://www.hlt.su/products/081-13-10.html" TargetMode="External"/><Relationship Id="rId334" Type="http://schemas.openxmlformats.org/officeDocument/2006/relationships/hyperlink" Target="http://www.hlt.su/products/081-13-11.html" TargetMode="External"/><Relationship Id="rId333" Type="http://schemas.openxmlformats.org/officeDocument/2006/relationships/hyperlink" Target="http://www.hlt.su/products/081-13-09.html" TargetMode="External"/><Relationship Id="rId332" Type="http://schemas.openxmlformats.org/officeDocument/2006/relationships/hyperlink" Target="http://www.hlt.su/products/081-13-08.html" TargetMode="External"/><Relationship Id="rId331" Type="http://schemas.openxmlformats.org/officeDocument/2006/relationships/hyperlink" Target="http://www.hlt.su/products/081-13-07.html" TargetMode="External"/><Relationship Id="rId330" Type="http://schemas.openxmlformats.org/officeDocument/2006/relationships/hyperlink" Target="http://www.hlt.su/products/081-13-06.html" TargetMode="External"/><Relationship Id="rId33" Type="http://schemas.openxmlformats.org/officeDocument/2006/relationships/hyperlink" Target="http://www.hlt.su/products/084-27-002.html" TargetMode="External"/><Relationship Id="rId329" Type="http://schemas.openxmlformats.org/officeDocument/2006/relationships/hyperlink" Target="http://www.hlt.su/products/081-13-05.html" TargetMode="External"/><Relationship Id="rId328" Type="http://schemas.openxmlformats.org/officeDocument/2006/relationships/hyperlink" Target="http://www.hlt.su/products/081-13-04.html" TargetMode="External"/><Relationship Id="rId327" Type="http://schemas.openxmlformats.org/officeDocument/2006/relationships/hyperlink" Target="http://www.hlt.su/products/081-13-03.html" TargetMode="External"/><Relationship Id="rId326" Type="http://schemas.openxmlformats.org/officeDocument/2006/relationships/hyperlink" Target="http://www.hlt.su/products/081-13-02.html" TargetMode="External"/><Relationship Id="rId325" Type="http://schemas.openxmlformats.org/officeDocument/2006/relationships/hyperlink" Target="http://www.hlt.su/products/081-13-01.html" TargetMode="External"/><Relationship Id="rId324" Type="http://schemas.openxmlformats.org/officeDocument/2006/relationships/hyperlink" Target="http://www.hlt.su/products/084-11-19.html" TargetMode="External"/><Relationship Id="rId323" Type="http://schemas.openxmlformats.org/officeDocument/2006/relationships/hyperlink" Target="http://www.hlt.su/products/084-11-18.html" TargetMode="External"/><Relationship Id="rId322" Type="http://schemas.openxmlformats.org/officeDocument/2006/relationships/hyperlink" Target="http://www.hlt.su/products/084-11-16.html" TargetMode="External"/><Relationship Id="rId321" Type="http://schemas.openxmlformats.org/officeDocument/2006/relationships/hyperlink" Target="http://www.hlt.su/products/084-11-17.html" TargetMode="External"/><Relationship Id="rId320" Type="http://schemas.openxmlformats.org/officeDocument/2006/relationships/hyperlink" Target="http://www.hlt.su/products/084-11-15.html" TargetMode="External"/><Relationship Id="rId32" Type="http://schemas.openxmlformats.org/officeDocument/2006/relationships/hyperlink" Target="http://www.hlt.su/products/084-27-001.html" TargetMode="External"/><Relationship Id="rId319" Type="http://schemas.openxmlformats.org/officeDocument/2006/relationships/hyperlink" Target="http://www.hlt.su/products/084-11-14.html" TargetMode="External"/><Relationship Id="rId318" Type="http://schemas.openxmlformats.org/officeDocument/2006/relationships/hyperlink" Target="http://www.hlt.su/products/084-11-13.html" TargetMode="External"/><Relationship Id="rId317" Type="http://schemas.openxmlformats.org/officeDocument/2006/relationships/hyperlink" Target="http://www.hlt.su/products/084-11-11.html" TargetMode="External"/><Relationship Id="rId316" Type="http://schemas.openxmlformats.org/officeDocument/2006/relationships/hyperlink" Target="http://www.hlt.su/products/084-11-12.html" TargetMode="External"/><Relationship Id="rId315" Type="http://schemas.openxmlformats.org/officeDocument/2006/relationships/hyperlink" Target="http://www.hlt.su/products/084-11-10.html" TargetMode="External"/><Relationship Id="rId314" Type="http://schemas.openxmlformats.org/officeDocument/2006/relationships/hyperlink" Target="http://www.hlt.su/products/081-37-027-hlt.html" TargetMode="External"/><Relationship Id="rId313" Type="http://schemas.openxmlformats.org/officeDocument/2006/relationships/hyperlink" Target="http://www.hlt.su/products/081-37-026-hlt.html" TargetMode="External"/><Relationship Id="rId312" Type="http://schemas.openxmlformats.org/officeDocument/2006/relationships/hyperlink" Target="http://www.hlt.su/products/081-37-025-hlt.html" TargetMode="External"/><Relationship Id="rId311" Type="http://schemas.openxmlformats.org/officeDocument/2006/relationships/hyperlink" Target="http://www.hlt.su/products/081-37-024-hlt.html" TargetMode="External"/><Relationship Id="rId310" Type="http://schemas.openxmlformats.org/officeDocument/2006/relationships/hyperlink" Target="http://www.hlt.su/products/081-37-023-hlt.html" TargetMode="External"/><Relationship Id="rId31" Type="http://schemas.openxmlformats.org/officeDocument/2006/relationships/hyperlink" Target="http://www.hlt.su/products/081-13-35.html" TargetMode="External"/><Relationship Id="rId309" Type="http://schemas.openxmlformats.org/officeDocument/2006/relationships/hyperlink" Target="http://www.hlt.su/products/081-37-022-hlt.html" TargetMode="External"/><Relationship Id="rId308" Type="http://schemas.openxmlformats.org/officeDocument/2006/relationships/hyperlink" Target="http://www.hlt.su/products/081-37-021-hlt.html" TargetMode="External"/><Relationship Id="rId307" Type="http://schemas.openxmlformats.org/officeDocument/2006/relationships/hyperlink" Target="http://www.hlt.su/products/081-37-019-hlt.html" TargetMode="External"/><Relationship Id="rId306" Type="http://schemas.openxmlformats.org/officeDocument/2006/relationships/hyperlink" Target="http://www.hlt.su/products/081-37-018-hlt.html" TargetMode="External"/><Relationship Id="rId305" Type="http://schemas.openxmlformats.org/officeDocument/2006/relationships/hyperlink" Target="http://www.hlt.su/products/081-37-017-hlt.html" TargetMode="External"/><Relationship Id="rId304" Type="http://schemas.openxmlformats.org/officeDocument/2006/relationships/hyperlink" Target="http://www.hlt.su/products/081-37-016-hlt.html" TargetMode="External"/><Relationship Id="rId303" Type="http://schemas.openxmlformats.org/officeDocument/2006/relationships/hyperlink" Target="http://www.hlt.su/products/081-37-015-hlt.html" TargetMode="External"/><Relationship Id="rId302" Type="http://schemas.openxmlformats.org/officeDocument/2006/relationships/hyperlink" Target="http://www.hlt.su/products/081-37-014-hlt.html" TargetMode="External"/><Relationship Id="rId301" Type="http://schemas.openxmlformats.org/officeDocument/2006/relationships/hyperlink" Target="http://www.hlt.su/products/081-37-013-hlt.html" TargetMode="External"/><Relationship Id="rId300" Type="http://schemas.openxmlformats.org/officeDocument/2006/relationships/hyperlink" Target="http://www.hlt.su/products/081-37-012-hlt.html" TargetMode="External"/><Relationship Id="rId30" Type="http://schemas.openxmlformats.org/officeDocument/2006/relationships/hyperlink" Target="http://www.hlt.su/products/081-13-34.html" TargetMode="External"/><Relationship Id="rId3" Type="http://schemas.openxmlformats.org/officeDocument/2006/relationships/vmlDrawing" Target="../drawings/vmlDrawing1.vml"/><Relationship Id="rId299" Type="http://schemas.openxmlformats.org/officeDocument/2006/relationships/hyperlink" Target="http://www.hlt.su/products/081-37-011-hlt.html" TargetMode="External"/><Relationship Id="rId298" Type="http://schemas.openxmlformats.org/officeDocument/2006/relationships/hyperlink" Target="http://www.hlt.su/products/081-37-020-hlt.html" TargetMode="External"/><Relationship Id="rId297" Type="http://schemas.openxmlformats.org/officeDocument/2006/relationships/hyperlink" Target="http://www.hlt.su/products/081-37-010-hlt.html" TargetMode="External"/><Relationship Id="rId2965" Type="http://schemas.openxmlformats.org/officeDocument/2006/relationships/hyperlink" Target="http://www.hlt.su/products/081-07-008.html" TargetMode="External"/><Relationship Id="rId2964" Type="http://schemas.openxmlformats.org/officeDocument/2006/relationships/hyperlink" Target="http://www.hlt.su/products/081-30-019.html" TargetMode="External"/><Relationship Id="rId2963" Type="http://schemas.openxmlformats.org/officeDocument/2006/relationships/hyperlink" Target="http://www.hlt.su/products/086-06-008.html" TargetMode="External"/><Relationship Id="rId2962" Type="http://schemas.openxmlformats.org/officeDocument/2006/relationships/hyperlink" Target="http://www.hlt.su/products/086-06-007.html" TargetMode="External"/><Relationship Id="rId2961" Type="http://schemas.openxmlformats.org/officeDocument/2006/relationships/hyperlink" Target="http://www.hlt.su/products/086-06-006.html" TargetMode="External"/><Relationship Id="rId2960" Type="http://schemas.openxmlformats.org/officeDocument/2006/relationships/hyperlink" Target="http://www.hlt.su/products/086-06-005.html" TargetMode="External"/><Relationship Id="rId296" Type="http://schemas.openxmlformats.org/officeDocument/2006/relationships/hyperlink" Target="http://www.hlt.su/products/081-37-009-hlt.html" TargetMode="External"/><Relationship Id="rId2959" Type="http://schemas.openxmlformats.org/officeDocument/2006/relationships/hyperlink" Target="http://www.hlt.su/products/086-06-004.html" TargetMode="External"/><Relationship Id="rId2958" Type="http://schemas.openxmlformats.org/officeDocument/2006/relationships/hyperlink" Target="http://www.hlt.su/products/086-06-003.html" TargetMode="External"/><Relationship Id="rId2957" Type="http://schemas.openxmlformats.org/officeDocument/2006/relationships/hyperlink" Target="http://www.hlt.su/products/086-06-002.html" TargetMode="External"/><Relationship Id="rId2956" Type="http://schemas.openxmlformats.org/officeDocument/2006/relationships/hyperlink" Target="http://www.hlt.su/products/086-06-001.html" TargetMode="External"/><Relationship Id="rId2955" Type="http://schemas.openxmlformats.org/officeDocument/2006/relationships/hyperlink" Target="http://www.hlt.su/products/081-34-039.html" TargetMode="External"/><Relationship Id="rId2954" Type="http://schemas.openxmlformats.org/officeDocument/2006/relationships/hyperlink" Target="http://www.hlt.su/products/081-34-038.html" TargetMode="External"/><Relationship Id="rId2953" Type="http://schemas.openxmlformats.org/officeDocument/2006/relationships/hyperlink" Target="http://www.hlt.su/products/081-34-037.html" TargetMode="External"/><Relationship Id="rId2952" Type="http://schemas.openxmlformats.org/officeDocument/2006/relationships/hyperlink" Target="http://www.hlt.su/products/081-34-036.html" TargetMode="External"/><Relationship Id="rId2951" Type="http://schemas.openxmlformats.org/officeDocument/2006/relationships/hyperlink" Target="http://www.hlt.su/products/081-34-022.html" TargetMode="External"/><Relationship Id="rId2950" Type="http://schemas.openxmlformats.org/officeDocument/2006/relationships/hyperlink" Target="http://www.hlt.su/products/081-34-019.html" TargetMode="External"/><Relationship Id="rId295" Type="http://schemas.openxmlformats.org/officeDocument/2006/relationships/hyperlink" Target="http://www.hlt.su/products/081-37-007-hlt.html" TargetMode="External"/><Relationship Id="rId2949" Type="http://schemas.openxmlformats.org/officeDocument/2006/relationships/hyperlink" Target="http://www.hlt.su/products/081-34-016.html" TargetMode="External"/><Relationship Id="rId2948" Type="http://schemas.openxmlformats.org/officeDocument/2006/relationships/hyperlink" Target="http://www.hlt.su/products/081-34-021.html" TargetMode="External"/><Relationship Id="rId2947" Type="http://schemas.openxmlformats.org/officeDocument/2006/relationships/hyperlink" Target="http://www.hlt.su/products/081-34-018.html" TargetMode="External"/><Relationship Id="rId2946" Type="http://schemas.openxmlformats.org/officeDocument/2006/relationships/hyperlink" Target="http://www.hlt.su/products/081-34-015.html" TargetMode="External"/><Relationship Id="rId2945" Type="http://schemas.openxmlformats.org/officeDocument/2006/relationships/hyperlink" Target="http://www.hlt.su/products/081-34-020.html" TargetMode="External"/><Relationship Id="rId2944" Type="http://schemas.openxmlformats.org/officeDocument/2006/relationships/hyperlink" Target="http://www.hlt.su/products/081-34-017.html" TargetMode="External"/><Relationship Id="rId2943" Type="http://schemas.openxmlformats.org/officeDocument/2006/relationships/hyperlink" Target="http://www.hlt.su/products/081-34-014.html" TargetMode="External"/><Relationship Id="rId2942" Type="http://schemas.openxmlformats.org/officeDocument/2006/relationships/hyperlink" Target="http://www.hlt.su/products/081-34-035.html" TargetMode="External"/><Relationship Id="rId2941" Type="http://schemas.openxmlformats.org/officeDocument/2006/relationships/hyperlink" Target="http://www.hlt.su/products/081-34-032.html" TargetMode="External"/><Relationship Id="rId2940" Type="http://schemas.openxmlformats.org/officeDocument/2006/relationships/hyperlink" Target="http://www.hlt.su/products/081-34-029.html" TargetMode="External"/><Relationship Id="rId294" Type="http://schemas.openxmlformats.org/officeDocument/2006/relationships/hyperlink" Target="http://www.hlt.su/products/081-37-006-hlt.html" TargetMode="External"/><Relationship Id="rId2939" Type="http://schemas.openxmlformats.org/officeDocument/2006/relationships/hyperlink" Target="http://www.hlt.su/products/081-34-034.html" TargetMode="External"/><Relationship Id="rId2938" Type="http://schemas.openxmlformats.org/officeDocument/2006/relationships/hyperlink" Target="http://www.hlt.su/products/081-34-031.html" TargetMode="External"/><Relationship Id="rId2937" Type="http://schemas.openxmlformats.org/officeDocument/2006/relationships/hyperlink" Target="http://www.hlt.su/products/081-34-028.html" TargetMode="External"/><Relationship Id="rId2936" Type="http://schemas.openxmlformats.org/officeDocument/2006/relationships/hyperlink" Target="http://www.hlt.su/products/081-34-033.html" TargetMode="External"/><Relationship Id="rId2935" Type="http://schemas.openxmlformats.org/officeDocument/2006/relationships/hyperlink" Target="http://www.hlt.su/products/081-34-030.html" TargetMode="External"/><Relationship Id="rId2934" Type="http://schemas.openxmlformats.org/officeDocument/2006/relationships/hyperlink" Target="http://www.hlt.su/products/081-34-027.html" TargetMode="External"/><Relationship Id="rId2933" Type="http://schemas.openxmlformats.org/officeDocument/2006/relationships/hyperlink" Target="http://www.hlt.su/products/081-38-008.html" TargetMode="External"/><Relationship Id="rId2932" Type="http://schemas.openxmlformats.org/officeDocument/2006/relationships/hyperlink" Target="http://www.hlt.su/products/085-21-128.html" TargetMode="External"/><Relationship Id="rId2931" Type="http://schemas.openxmlformats.org/officeDocument/2006/relationships/hyperlink" Target="http://www.hlt.su/products/085-21-127.html" TargetMode="External"/><Relationship Id="rId2930" Type="http://schemas.openxmlformats.org/officeDocument/2006/relationships/hyperlink" Target="http://www.hlt.su/products/085-21-126.html" TargetMode="External"/><Relationship Id="rId293" Type="http://schemas.openxmlformats.org/officeDocument/2006/relationships/hyperlink" Target="http://www.hlt.su/products/081-37-005-hlt.html" TargetMode="External"/><Relationship Id="rId2929" Type="http://schemas.openxmlformats.org/officeDocument/2006/relationships/hyperlink" Target="http://www.hlt.su/products/085-21-125.html" TargetMode="External"/><Relationship Id="rId2928" Type="http://schemas.openxmlformats.org/officeDocument/2006/relationships/hyperlink" Target="http://www.hlt.su/products/085-21-124.html" TargetMode="External"/><Relationship Id="rId2927" Type="http://schemas.openxmlformats.org/officeDocument/2006/relationships/hyperlink" Target="http://www.hlt.su/products/085-21-123.html" TargetMode="External"/><Relationship Id="rId2926" Type="http://schemas.openxmlformats.org/officeDocument/2006/relationships/hyperlink" Target="http://www.hlt.su/products/085-21-122.html" TargetMode="External"/><Relationship Id="rId2925" Type="http://schemas.openxmlformats.org/officeDocument/2006/relationships/hyperlink" Target="http://www.hlt.su/products/085-21-121.html" TargetMode="External"/><Relationship Id="rId2924" Type="http://schemas.openxmlformats.org/officeDocument/2006/relationships/hyperlink" Target="http://www.hlt.su/products/085-21-120.html" TargetMode="External"/><Relationship Id="rId2923" Type="http://schemas.openxmlformats.org/officeDocument/2006/relationships/hyperlink" Target="http://www.hlt.su/products/085-21-119.html" TargetMode="External"/><Relationship Id="rId2922" Type="http://schemas.openxmlformats.org/officeDocument/2006/relationships/hyperlink" Target="http://www.hlt.su/products/085-21-118.html" TargetMode="External"/><Relationship Id="rId2921" Type="http://schemas.openxmlformats.org/officeDocument/2006/relationships/hyperlink" Target="http://www.hlt.su/products/085-21-117.html" TargetMode="External"/><Relationship Id="rId2920" Type="http://schemas.openxmlformats.org/officeDocument/2006/relationships/hyperlink" Target="http://www.hlt.su/products/085-21-116.html" TargetMode="External"/><Relationship Id="rId292" Type="http://schemas.openxmlformats.org/officeDocument/2006/relationships/hyperlink" Target="http://www.hlt.su/products/081-37-004-hlt.html" TargetMode="External"/><Relationship Id="rId2919" Type="http://schemas.openxmlformats.org/officeDocument/2006/relationships/hyperlink" Target="http://www.hlt.su/products/085-21-115.html" TargetMode="External"/><Relationship Id="rId2918" Type="http://schemas.openxmlformats.org/officeDocument/2006/relationships/hyperlink" Target="http://www.hlt.su/products/085-21-114.html" TargetMode="External"/><Relationship Id="rId2917" Type="http://schemas.openxmlformats.org/officeDocument/2006/relationships/hyperlink" Target="http://www.hlt.su/products/085-21-113.html" TargetMode="External"/><Relationship Id="rId2916" Type="http://schemas.openxmlformats.org/officeDocument/2006/relationships/hyperlink" Target="http://www.hlt.su/products/085-21-112.html" TargetMode="External"/><Relationship Id="rId2915" Type="http://schemas.openxmlformats.org/officeDocument/2006/relationships/hyperlink" Target="http://www.hlt.su/products/085-21-111.html" TargetMode="External"/><Relationship Id="rId2914" Type="http://schemas.openxmlformats.org/officeDocument/2006/relationships/hyperlink" Target="http://www.hlt.su/products/085-21-109.html" TargetMode="External"/><Relationship Id="rId2913" Type="http://schemas.openxmlformats.org/officeDocument/2006/relationships/hyperlink" Target="http://www.hlt.su/products/085-21-107.html" TargetMode="External"/><Relationship Id="rId2912" Type="http://schemas.openxmlformats.org/officeDocument/2006/relationships/hyperlink" Target="http://www.hlt.su/products/085-21-105.html" TargetMode="External"/><Relationship Id="rId2911" Type="http://schemas.openxmlformats.org/officeDocument/2006/relationships/hyperlink" Target="http://www.hlt.su/products/085-21-103.html" TargetMode="External"/><Relationship Id="rId2910" Type="http://schemas.openxmlformats.org/officeDocument/2006/relationships/hyperlink" Target="http://www.hlt.su/products/085-21-101.html" TargetMode="External"/><Relationship Id="rId291" Type="http://schemas.openxmlformats.org/officeDocument/2006/relationships/hyperlink" Target="http://www.hlt.su/products/081-37-003-hlt.html" TargetMode="External"/><Relationship Id="rId2909" Type="http://schemas.openxmlformats.org/officeDocument/2006/relationships/hyperlink" Target="http://www.hlt.su/products/085-21-099.html" TargetMode="External"/><Relationship Id="rId2908" Type="http://schemas.openxmlformats.org/officeDocument/2006/relationships/hyperlink" Target="http://www.hlt.su/products/085-21-097.html" TargetMode="External"/><Relationship Id="rId2907" Type="http://schemas.openxmlformats.org/officeDocument/2006/relationships/hyperlink" Target="http://www.hlt.su/products/085-21-095.html" TargetMode="External"/><Relationship Id="rId2906" Type="http://schemas.openxmlformats.org/officeDocument/2006/relationships/hyperlink" Target="http://www.hlt.su/products/085-21-093.html" TargetMode="External"/><Relationship Id="rId2905" Type="http://schemas.openxmlformats.org/officeDocument/2006/relationships/hyperlink" Target="http://www.hlt.su/products/085-21-088.html" TargetMode="External"/><Relationship Id="rId2904" Type="http://schemas.openxmlformats.org/officeDocument/2006/relationships/hyperlink" Target="http://www.hlt.su/products/085-21-086.html" TargetMode="External"/><Relationship Id="rId2903" Type="http://schemas.openxmlformats.org/officeDocument/2006/relationships/hyperlink" Target="http://www.hlt.su/products/085-21-084.html" TargetMode="External"/><Relationship Id="rId2902" Type="http://schemas.openxmlformats.org/officeDocument/2006/relationships/hyperlink" Target="http://www.hlt.su/products/085-21-082.html" TargetMode="External"/><Relationship Id="rId2901" Type="http://schemas.openxmlformats.org/officeDocument/2006/relationships/hyperlink" Target="http://www.hlt.su/products/085-21-091.html" TargetMode="External"/><Relationship Id="rId2900" Type="http://schemas.openxmlformats.org/officeDocument/2006/relationships/hyperlink" Target="http://www.hlt.su/products/085-21-080.html" TargetMode="External"/><Relationship Id="rId290" Type="http://schemas.openxmlformats.org/officeDocument/2006/relationships/hyperlink" Target="http://www.hlt.su/products/081-37-002-hlt.html" TargetMode="External"/><Relationship Id="rId29" Type="http://schemas.openxmlformats.org/officeDocument/2006/relationships/hyperlink" Target="http://www.hlt.su/products/081-13-33.html" TargetMode="External"/><Relationship Id="rId2899" Type="http://schemas.openxmlformats.org/officeDocument/2006/relationships/hyperlink" Target="http://www.hlt.su/products/085-21-078.html" TargetMode="External"/><Relationship Id="rId2898" Type="http://schemas.openxmlformats.org/officeDocument/2006/relationships/hyperlink" Target="http://www.hlt.su/products/085-21-075.html" TargetMode="External"/><Relationship Id="rId2897" Type="http://schemas.openxmlformats.org/officeDocument/2006/relationships/hyperlink" Target="http://www.hlt.su/products/085-21-073.html" TargetMode="External"/><Relationship Id="rId2896" Type="http://schemas.openxmlformats.org/officeDocument/2006/relationships/hyperlink" Target="http://www.hlt.su/products/085-06-409.html" TargetMode="External"/><Relationship Id="rId2895" Type="http://schemas.openxmlformats.org/officeDocument/2006/relationships/hyperlink" Target="http://www.hlt.su/products/085-06-408.html" TargetMode="External"/><Relationship Id="rId2894" Type="http://schemas.openxmlformats.org/officeDocument/2006/relationships/hyperlink" Target="http://www.hlt.su/products/085-06-407.html" TargetMode="External"/><Relationship Id="rId2893" Type="http://schemas.openxmlformats.org/officeDocument/2006/relationships/hyperlink" Target="http://www.hlt.su/products/085-06-406.html" TargetMode="External"/><Relationship Id="rId2892" Type="http://schemas.openxmlformats.org/officeDocument/2006/relationships/hyperlink" Target="http://www.hlt.su/products/085-06-405.html" TargetMode="External"/><Relationship Id="rId2891" Type="http://schemas.openxmlformats.org/officeDocument/2006/relationships/hyperlink" Target="http://www.hlt.su/products/085-06-404.html" TargetMode="External"/><Relationship Id="rId2890" Type="http://schemas.openxmlformats.org/officeDocument/2006/relationships/hyperlink" Target="http://www.hlt.su/products/085-06-403-hlt.html" TargetMode="External"/><Relationship Id="rId289" Type="http://schemas.openxmlformats.org/officeDocument/2006/relationships/hyperlink" Target="http://www.hlt.su/products/081-37-001-hlt.html" TargetMode="External"/><Relationship Id="rId2889" Type="http://schemas.openxmlformats.org/officeDocument/2006/relationships/hyperlink" Target="http://www.hlt.su/products/081-23-63.html" TargetMode="External"/><Relationship Id="rId2888" Type="http://schemas.openxmlformats.org/officeDocument/2006/relationships/hyperlink" Target="http://www.hlt.su/products/085-21-076.html" TargetMode="External"/><Relationship Id="rId2887" Type="http://schemas.openxmlformats.org/officeDocument/2006/relationships/hyperlink" Target="http://www.hlt.su/products/085-21-070.html" TargetMode="External"/><Relationship Id="rId2886" Type="http://schemas.openxmlformats.org/officeDocument/2006/relationships/hyperlink" Target="http://www.hlt.su/products/085-21-066.html" TargetMode="External"/><Relationship Id="rId2885" Type="http://schemas.openxmlformats.org/officeDocument/2006/relationships/hyperlink" Target="http://www.hlt.su/products/085-21-062.html" TargetMode="External"/><Relationship Id="rId2884" Type="http://schemas.openxmlformats.org/officeDocument/2006/relationships/hyperlink" Target="http://www.hlt.su/products/085-21-061.html" TargetMode="External"/><Relationship Id="rId2883" Type="http://schemas.openxmlformats.org/officeDocument/2006/relationships/hyperlink" Target="http://www.hlt.su/products/085-21-060.html" TargetMode="External"/><Relationship Id="rId2882" Type="http://schemas.openxmlformats.org/officeDocument/2006/relationships/hyperlink" Target="http://www.hlt.su/products/085-21-059.html" TargetMode="External"/><Relationship Id="rId2881" Type="http://schemas.openxmlformats.org/officeDocument/2006/relationships/hyperlink" Target="http://www.hlt.su/products/085-21-058.html" TargetMode="External"/><Relationship Id="rId2880" Type="http://schemas.openxmlformats.org/officeDocument/2006/relationships/hyperlink" Target="http://www.hlt.su/products/085-09-093.html" TargetMode="External"/><Relationship Id="rId288" Type="http://schemas.openxmlformats.org/officeDocument/2006/relationships/hyperlink" Target="http://www.hlt.su/products/081-21-06.html" TargetMode="External"/><Relationship Id="rId2879" Type="http://schemas.openxmlformats.org/officeDocument/2006/relationships/hyperlink" Target="http://www.hlt.su/products/085-09-092.html" TargetMode="External"/><Relationship Id="rId2878" Type="http://schemas.openxmlformats.org/officeDocument/2006/relationships/hyperlink" Target="http://www.hlt.su/products/085-09-091.html" TargetMode="External"/><Relationship Id="rId2877" Type="http://schemas.openxmlformats.org/officeDocument/2006/relationships/hyperlink" Target="http://www.hlt.su/products/085-09-090.html" TargetMode="External"/><Relationship Id="rId2876" Type="http://schemas.openxmlformats.org/officeDocument/2006/relationships/hyperlink" Target="http://www.hlt.su/products/084-23-106.html" TargetMode="External"/><Relationship Id="rId2875" Type="http://schemas.openxmlformats.org/officeDocument/2006/relationships/hyperlink" Target="http://www.hlt.su/products/084-23-105.html" TargetMode="External"/><Relationship Id="rId2874" Type="http://schemas.openxmlformats.org/officeDocument/2006/relationships/hyperlink" Target="http://www.hlt.su/products/084-23-104.html" TargetMode="External"/><Relationship Id="rId2873" Type="http://schemas.openxmlformats.org/officeDocument/2006/relationships/hyperlink" Target="http://www.hlt.su/products/084-23-103.html" TargetMode="External"/><Relationship Id="rId2872" Type="http://schemas.openxmlformats.org/officeDocument/2006/relationships/hyperlink" Target="http://www.hlt.su/products/084-23-102.html" TargetMode="External"/><Relationship Id="rId2871" Type="http://schemas.openxmlformats.org/officeDocument/2006/relationships/hyperlink" Target="http://www.hlt.su/products/084-23-101.html" TargetMode="External"/><Relationship Id="rId2870" Type="http://schemas.openxmlformats.org/officeDocument/2006/relationships/hyperlink" Target="http://www.hlt.su/products/084-23-100.html" TargetMode="External"/><Relationship Id="rId287" Type="http://schemas.openxmlformats.org/officeDocument/2006/relationships/hyperlink" Target="http://www.hlt.su/products/081-21-05.html" TargetMode="External"/><Relationship Id="rId2869" Type="http://schemas.openxmlformats.org/officeDocument/2006/relationships/hyperlink" Target="http://www.hlt.su/products/084-21-014.html" TargetMode="External"/><Relationship Id="rId2868" Type="http://schemas.openxmlformats.org/officeDocument/2006/relationships/hyperlink" Target="http://www.hlt.su/products/084-21-013.html" TargetMode="External"/><Relationship Id="rId2867" Type="http://schemas.openxmlformats.org/officeDocument/2006/relationships/hyperlink" Target="http://www.hlt.su/products/084-21-012.html" TargetMode="External"/><Relationship Id="rId2866" Type="http://schemas.openxmlformats.org/officeDocument/2006/relationships/hyperlink" Target="http://www.hlt.su/products/084-21-011.html" TargetMode="External"/><Relationship Id="rId2865" Type="http://schemas.openxmlformats.org/officeDocument/2006/relationships/hyperlink" Target="http://www.hlt.su/products/084-21-010.html" TargetMode="External"/><Relationship Id="rId2864" Type="http://schemas.openxmlformats.org/officeDocument/2006/relationships/hyperlink" Target="http://www.hlt.su/products/084-21-009.html" TargetMode="External"/><Relationship Id="rId2863" Type="http://schemas.openxmlformats.org/officeDocument/2006/relationships/hyperlink" Target="http://www.hlt.su/products/084-21-008.html" TargetMode="External"/><Relationship Id="rId2862" Type="http://schemas.openxmlformats.org/officeDocument/2006/relationships/hyperlink" Target="http://www.hlt.su/products/084-21-007.html" TargetMode="External"/><Relationship Id="rId2861" Type="http://schemas.openxmlformats.org/officeDocument/2006/relationships/hyperlink" Target="http://www.hlt.su/products/084-21-006.html" TargetMode="External"/><Relationship Id="rId2860" Type="http://schemas.openxmlformats.org/officeDocument/2006/relationships/hyperlink" Target="http://www.hlt.su/products/084-21-005.html" TargetMode="External"/><Relationship Id="rId286" Type="http://schemas.openxmlformats.org/officeDocument/2006/relationships/hyperlink" Target="http://www.hlt.su/products/081-21-04.html" TargetMode="External"/><Relationship Id="rId2859" Type="http://schemas.openxmlformats.org/officeDocument/2006/relationships/hyperlink" Target="http://www.hlt.su/products/084-21-004.html" TargetMode="External"/><Relationship Id="rId2858" Type="http://schemas.openxmlformats.org/officeDocument/2006/relationships/hyperlink" Target="http://www.hlt.su/products/084-21-003.html" TargetMode="External"/><Relationship Id="rId2857" Type="http://schemas.openxmlformats.org/officeDocument/2006/relationships/hyperlink" Target="http://www.hlt.su/products/084-21-002.html" TargetMode="External"/><Relationship Id="rId2856" Type="http://schemas.openxmlformats.org/officeDocument/2006/relationships/hyperlink" Target="http://www.hlt.su/products/084-21-001.html" TargetMode="External"/><Relationship Id="rId2855" Type="http://schemas.openxmlformats.org/officeDocument/2006/relationships/hyperlink" Target="http://www.hlt.su/products/084-24-045.html" TargetMode="External"/><Relationship Id="rId2854" Type="http://schemas.openxmlformats.org/officeDocument/2006/relationships/hyperlink" Target="http://www.hlt.su/products/084-24-044.html" TargetMode="External"/><Relationship Id="rId2853" Type="http://schemas.openxmlformats.org/officeDocument/2006/relationships/hyperlink" Target="http://www.hlt.su/products/084-24-042.html" TargetMode="External"/><Relationship Id="rId2852" Type="http://schemas.openxmlformats.org/officeDocument/2006/relationships/hyperlink" Target="http://www.hlt.su/products/084-24-040.html" TargetMode="External"/><Relationship Id="rId2851" Type="http://schemas.openxmlformats.org/officeDocument/2006/relationships/hyperlink" Target="http://www.hlt.su/products/084-24-039.html" TargetMode="External"/><Relationship Id="rId2850" Type="http://schemas.openxmlformats.org/officeDocument/2006/relationships/hyperlink" Target="http://www.hlt.su/products/084-24-037.html" TargetMode="External"/><Relationship Id="rId285" Type="http://schemas.openxmlformats.org/officeDocument/2006/relationships/hyperlink" Target="http://www.hlt.su/products/081-21-03.html" TargetMode="External"/><Relationship Id="rId2849" Type="http://schemas.openxmlformats.org/officeDocument/2006/relationships/hyperlink" Target="http://www.hlt.su/products/084-24-035.html" TargetMode="External"/><Relationship Id="rId2848" Type="http://schemas.openxmlformats.org/officeDocument/2006/relationships/hyperlink" Target="http://www.hlt.su/products/084-24-033.html" TargetMode="External"/><Relationship Id="rId2847" Type="http://schemas.openxmlformats.org/officeDocument/2006/relationships/hyperlink" Target="http://www.hlt.su/products/084-24-031.html" TargetMode="External"/><Relationship Id="rId2846" Type="http://schemas.openxmlformats.org/officeDocument/2006/relationships/hyperlink" Target="http://www.hlt.su/products/084-24-028.html" TargetMode="External"/><Relationship Id="rId2845" Type="http://schemas.openxmlformats.org/officeDocument/2006/relationships/hyperlink" Target="http://www.hlt.su/products/084-24-027.html" TargetMode="External"/><Relationship Id="rId2844" Type="http://schemas.openxmlformats.org/officeDocument/2006/relationships/hyperlink" Target="http://www.hlt.su/products/084-24-026.html" TargetMode="External"/><Relationship Id="rId2843" Type="http://schemas.openxmlformats.org/officeDocument/2006/relationships/hyperlink" Target="http://www.hlt.su/products/084-24-025.html" TargetMode="External"/><Relationship Id="rId2842" Type="http://schemas.openxmlformats.org/officeDocument/2006/relationships/hyperlink" Target="http://www.hlt.su/products/084-24-024.html" TargetMode="External"/><Relationship Id="rId2841" Type="http://schemas.openxmlformats.org/officeDocument/2006/relationships/hyperlink" Target="http://www.hlt.su/products/084-24-023.html" TargetMode="External"/><Relationship Id="rId2840" Type="http://schemas.openxmlformats.org/officeDocument/2006/relationships/hyperlink" Target="http://www.hlt.su/products/084-24-022.html" TargetMode="External"/><Relationship Id="rId284" Type="http://schemas.openxmlformats.org/officeDocument/2006/relationships/hyperlink" Target="http://www.hlt.su/products/081-21-02.html" TargetMode="External"/><Relationship Id="rId2839" Type="http://schemas.openxmlformats.org/officeDocument/2006/relationships/hyperlink" Target="http://www.hlt.su/products/084-24-018.html" TargetMode="External"/><Relationship Id="rId2838" Type="http://schemas.openxmlformats.org/officeDocument/2006/relationships/hyperlink" Target="http://www.hlt.su/products/084-24-017.html" TargetMode="External"/><Relationship Id="rId2837" Type="http://schemas.openxmlformats.org/officeDocument/2006/relationships/hyperlink" Target="http://www.hlt.su/products/084-24-016.html" TargetMode="External"/><Relationship Id="rId2836" Type="http://schemas.openxmlformats.org/officeDocument/2006/relationships/hyperlink" Target="http://www.hlt.su/products/084-24-014.html" TargetMode="External"/><Relationship Id="rId2835" Type="http://schemas.openxmlformats.org/officeDocument/2006/relationships/hyperlink" Target="http://www.hlt.su/products/084-24-013.html" TargetMode="External"/><Relationship Id="rId2834" Type="http://schemas.openxmlformats.org/officeDocument/2006/relationships/hyperlink" Target="http://www.hlt.su/products/084-24-012.html" TargetMode="External"/><Relationship Id="rId2833" Type="http://schemas.openxmlformats.org/officeDocument/2006/relationships/hyperlink" Target="http://www.hlt.su/products/084-24-011.html" TargetMode="External"/><Relationship Id="rId2832" Type="http://schemas.openxmlformats.org/officeDocument/2006/relationships/hyperlink" Target="http://www.hlt.su/products/084-24-010.html" TargetMode="External"/><Relationship Id="rId2831" Type="http://schemas.openxmlformats.org/officeDocument/2006/relationships/hyperlink" Target="http://www.hlt.su/products/084-24-009.html" TargetMode="External"/><Relationship Id="rId2830" Type="http://schemas.openxmlformats.org/officeDocument/2006/relationships/hyperlink" Target="http://www.hlt.su/products/084-24-008.html" TargetMode="External"/><Relationship Id="rId283" Type="http://schemas.openxmlformats.org/officeDocument/2006/relationships/hyperlink" Target="http://www.hlt.su/products/081-21-01.html" TargetMode="External"/><Relationship Id="rId2829" Type="http://schemas.openxmlformats.org/officeDocument/2006/relationships/hyperlink" Target="http://www.hlt.su/products/084-24-007.html" TargetMode="External"/><Relationship Id="rId2828" Type="http://schemas.openxmlformats.org/officeDocument/2006/relationships/hyperlink" Target="http://www.hlt.su/products/084-24-006.html" TargetMode="External"/><Relationship Id="rId2827" Type="http://schemas.openxmlformats.org/officeDocument/2006/relationships/hyperlink" Target="http://www.hlt.su/products/084-24-005.html" TargetMode="External"/><Relationship Id="rId2826" Type="http://schemas.openxmlformats.org/officeDocument/2006/relationships/hyperlink" Target="http://www.hlt.su/products/084-24-004.html" TargetMode="External"/><Relationship Id="rId2825" Type="http://schemas.openxmlformats.org/officeDocument/2006/relationships/hyperlink" Target="http://www.hlt.su/products/084-24-003.html" TargetMode="External"/><Relationship Id="rId2824" Type="http://schemas.openxmlformats.org/officeDocument/2006/relationships/hyperlink" Target="http://www.hlt.su/products/084-24-002.html" TargetMode="External"/><Relationship Id="rId2823" Type="http://schemas.openxmlformats.org/officeDocument/2006/relationships/hyperlink" Target="http://www.hlt.su/products/084-24-001.html" TargetMode="External"/><Relationship Id="rId2822" Type="http://schemas.openxmlformats.org/officeDocument/2006/relationships/hyperlink" Target="http://www.hlt.su/products/084-23-055.html" TargetMode="External"/><Relationship Id="rId2821" Type="http://schemas.openxmlformats.org/officeDocument/2006/relationships/hyperlink" Target="http://www.hlt.su/products/084-23-054.html" TargetMode="External"/><Relationship Id="rId2820" Type="http://schemas.openxmlformats.org/officeDocument/2006/relationships/hyperlink" Target="http://www.hlt.su/products/084-23-053.html" TargetMode="External"/><Relationship Id="rId282" Type="http://schemas.openxmlformats.org/officeDocument/2006/relationships/hyperlink" Target="http://www.hlt.su/products/081-03-175-hlt.html" TargetMode="External"/><Relationship Id="rId2819" Type="http://schemas.openxmlformats.org/officeDocument/2006/relationships/hyperlink" Target="http://www.hlt.su/products/084-23-049.html" TargetMode="External"/><Relationship Id="rId2818" Type="http://schemas.openxmlformats.org/officeDocument/2006/relationships/hyperlink" Target="http://www.hlt.su/products/084-23-047.html" TargetMode="External"/><Relationship Id="rId2817" Type="http://schemas.openxmlformats.org/officeDocument/2006/relationships/hyperlink" Target="http://www.hlt.su/products/084-23-045.html" TargetMode="External"/><Relationship Id="rId2816" Type="http://schemas.openxmlformats.org/officeDocument/2006/relationships/hyperlink" Target="http://www.hlt.su/products/084-23-043.html" TargetMode="External"/><Relationship Id="rId2815" Type="http://schemas.openxmlformats.org/officeDocument/2006/relationships/hyperlink" Target="http://www.hlt.su/products/084-23-029.html" TargetMode="External"/><Relationship Id="rId2814" Type="http://schemas.openxmlformats.org/officeDocument/2006/relationships/hyperlink" Target="http://www.hlt.su/products/084-23-025.html" TargetMode="External"/><Relationship Id="rId2813" Type="http://schemas.openxmlformats.org/officeDocument/2006/relationships/hyperlink" Target="http://www.hlt.su/products/084-23-026.html" TargetMode="External"/><Relationship Id="rId2812" Type="http://schemas.openxmlformats.org/officeDocument/2006/relationships/hyperlink" Target="http://www.hlt.su/products/084-23-023.html" TargetMode="External"/><Relationship Id="rId2811" Type="http://schemas.openxmlformats.org/officeDocument/2006/relationships/hyperlink" Target="http://www.hlt.su/products/084-23-024.html" TargetMode="External"/><Relationship Id="rId2810" Type="http://schemas.openxmlformats.org/officeDocument/2006/relationships/hyperlink" Target="http://www.hlt.su/products/084-23-027.html" TargetMode="External"/><Relationship Id="rId281" Type="http://schemas.openxmlformats.org/officeDocument/2006/relationships/hyperlink" Target="http://www.hlt.su/products/081-03-173-hlt.html" TargetMode="External"/><Relationship Id="rId2809" Type="http://schemas.openxmlformats.org/officeDocument/2006/relationships/hyperlink" Target="http://www.hlt.su/products/084-23-028.html" TargetMode="External"/><Relationship Id="rId2808" Type="http://schemas.openxmlformats.org/officeDocument/2006/relationships/hyperlink" Target="http://www.hlt.su/products/084-23-022.html" TargetMode="External"/><Relationship Id="rId2807" Type="http://schemas.openxmlformats.org/officeDocument/2006/relationships/hyperlink" Target="http://www.hlt.su/products/084-23-041.html" TargetMode="External"/><Relationship Id="rId2806" Type="http://schemas.openxmlformats.org/officeDocument/2006/relationships/hyperlink" Target="http://www.hlt.su/products/084-23-039.html" TargetMode="External"/><Relationship Id="rId2805" Type="http://schemas.openxmlformats.org/officeDocument/2006/relationships/hyperlink" Target="http://www.hlt.su/products/084-23-037.html" TargetMode="External"/><Relationship Id="rId2804" Type="http://schemas.openxmlformats.org/officeDocument/2006/relationships/hyperlink" Target="http://www.hlt.su/products/084-23-036.html" TargetMode="External"/><Relationship Id="rId2803" Type="http://schemas.openxmlformats.org/officeDocument/2006/relationships/hyperlink" Target="http://www.hlt.su/products/084-23-035.html" TargetMode="External"/><Relationship Id="rId2802" Type="http://schemas.openxmlformats.org/officeDocument/2006/relationships/hyperlink" Target="http://www.hlt.su/products/084-23-033.html" TargetMode="External"/><Relationship Id="rId2801" Type="http://schemas.openxmlformats.org/officeDocument/2006/relationships/hyperlink" Target="http://www.hlt.su/products/084-23-031.html" TargetMode="External"/><Relationship Id="rId2800" Type="http://schemas.openxmlformats.org/officeDocument/2006/relationships/hyperlink" Target="http://www.hlt.su/products/084-23-020.html" TargetMode="External"/><Relationship Id="rId280" Type="http://schemas.openxmlformats.org/officeDocument/2006/relationships/hyperlink" Target="http://www.hlt.su/products/081-03-172-hlt.html" TargetMode="External"/><Relationship Id="rId28" Type="http://schemas.openxmlformats.org/officeDocument/2006/relationships/hyperlink" Target="http://www.hlt.su/products/081-13-32.html" TargetMode="External"/><Relationship Id="rId2799" Type="http://schemas.openxmlformats.org/officeDocument/2006/relationships/hyperlink" Target="http://www.hlt.su/products/084-23-019.html" TargetMode="External"/><Relationship Id="rId2798" Type="http://schemas.openxmlformats.org/officeDocument/2006/relationships/hyperlink" Target="http://www.hlt.su/products/084-23-018.html" TargetMode="External"/><Relationship Id="rId2797" Type="http://schemas.openxmlformats.org/officeDocument/2006/relationships/hyperlink" Target="http://www.hlt.su/products/084-23-017.html" TargetMode="External"/><Relationship Id="rId2796" Type="http://schemas.openxmlformats.org/officeDocument/2006/relationships/hyperlink" Target="http://www.hlt.su/products/085-07-305.html" TargetMode="External"/><Relationship Id="rId2795" Type="http://schemas.openxmlformats.org/officeDocument/2006/relationships/hyperlink" Target="http://www.hlt.su/products/085-07-304.html" TargetMode="External"/><Relationship Id="rId2794" Type="http://schemas.openxmlformats.org/officeDocument/2006/relationships/hyperlink" Target="http://www.hlt.su/products/084-09-006.html" TargetMode="External"/><Relationship Id="rId2793" Type="http://schemas.openxmlformats.org/officeDocument/2006/relationships/hyperlink" Target="http://www.hlt.su/products/084-09-005.html" TargetMode="External"/><Relationship Id="rId2792" Type="http://schemas.openxmlformats.org/officeDocument/2006/relationships/hyperlink" Target="http://www.hlt.su/products/084-09-002.html" TargetMode="External"/><Relationship Id="rId2791" Type="http://schemas.openxmlformats.org/officeDocument/2006/relationships/hyperlink" Target="http://www.hlt.su/products/084-09-001.html" TargetMode="External"/><Relationship Id="rId2790" Type="http://schemas.openxmlformats.org/officeDocument/2006/relationships/hyperlink" Target="http://www.hlt.su/products/091-07-065.html" TargetMode="External"/><Relationship Id="rId279" Type="http://schemas.openxmlformats.org/officeDocument/2006/relationships/hyperlink" Target="http://www.hlt.su/products/081-03-171-hlt.html" TargetMode="External"/><Relationship Id="rId2789" Type="http://schemas.openxmlformats.org/officeDocument/2006/relationships/hyperlink" Target="http://www.hlt.su/products/091-07-064.html" TargetMode="External"/><Relationship Id="rId2788" Type="http://schemas.openxmlformats.org/officeDocument/2006/relationships/hyperlink" Target="http://www.hlt.su/products/091-07-063.html" TargetMode="External"/><Relationship Id="rId2787" Type="http://schemas.openxmlformats.org/officeDocument/2006/relationships/hyperlink" Target="http://www.hlt.su/products/091-07-062.html" TargetMode="External"/><Relationship Id="rId2786" Type="http://schemas.openxmlformats.org/officeDocument/2006/relationships/hyperlink" Target="http://www.hlt.su/products/091-07-061.html" TargetMode="External"/><Relationship Id="rId2785" Type="http://schemas.openxmlformats.org/officeDocument/2006/relationships/hyperlink" Target="http://www.hlt.su/products/091-07-060.html" TargetMode="External"/><Relationship Id="rId2784" Type="http://schemas.openxmlformats.org/officeDocument/2006/relationships/hyperlink" Target="http://www.hlt.su/products/091-07-059.html" TargetMode="External"/><Relationship Id="rId2783" Type="http://schemas.openxmlformats.org/officeDocument/2006/relationships/hyperlink" Target="http://www.hlt.su/products/091-07-058.html" TargetMode="External"/><Relationship Id="rId2782" Type="http://schemas.openxmlformats.org/officeDocument/2006/relationships/hyperlink" Target="http://www.hlt.su/products/091-07-057.html" TargetMode="External"/><Relationship Id="rId2781" Type="http://schemas.openxmlformats.org/officeDocument/2006/relationships/hyperlink" Target="http://www.hlt.su/products/091-07-056.html" TargetMode="External"/><Relationship Id="rId2780" Type="http://schemas.openxmlformats.org/officeDocument/2006/relationships/hyperlink" Target="http://www.hlt.su/products/091-07-055.html" TargetMode="External"/><Relationship Id="rId278" Type="http://schemas.openxmlformats.org/officeDocument/2006/relationships/hyperlink" Target="http://www.hlt.su/products/081-01-118.html" TargetMode="External"/><Relationship Id="rId2779" Type="http://schemas.openxmlformats.org/officeDocument/2006/relationships/hyperlink" Target="http://www.hlt.su/products/091-07-054.html" TargetMode="External"/><Relationship Id="rId2778" Type="http://schemas.openxmlformats.org/officeDocument/2006/relationships/hyperlink" Target="http://www.hlt.su/products/091-07-053.html" TargetMode="External"/><Relationship Id="rId2777" Type="http://schemas.openxmlformats.org/officeDocument/2006/relationships/hyperlink" Target="http://www.hlt.su/products/091-07-052.html" TargetMode="External"/><Relationship Id="rId2776" Type="http://schemas.openxmlformats.org/officeDocument/2006/relationships/hyperlink" Target="http://www.hlt.su/products/091-07-051.html" TargetMode="External"/><Relationship Id="rId2775" Type="http://schemas.openxmlformats.org/officeDocument/2006/relationships/hyperlink" Target="http://www.hlt.su/products/091-07-050.html" TargetMode="External"/><Relationship Id="rId2774" Type="http://schemas.openxmlformats.org/officeDocument/2006/relationships/hyperlink" Target="http://www.hlt.su/products/083-04-19.html" TargetMode="External"/><Relationship Id="rId2773" Type="http://schemas.openxmlformats.org/officeDocument/2006/relationships/hyperlink" Target="http://www.hlt.su/products/083-04-09.html" TargetMode="External"/><Relationship Id="rId2772" Type="http://schemas.openxmlformats.org/officeDocument/2006/relationships/hyperlink" Target="http://www.hlt.su/products/086-10-007.html" TargetMode="External"/><Relationship Id="rId2771" Type="http://schemas.openxmlformats.org/officeDocument/2006/relationships/hyperlink" Target="http://www.hlt.su/products/086-10-006.html" TargetMode="External"/><Relationship Id="rId2770" Type="http://schemas.openxmlformats.org/officeDocument/2006/relationships/hyperlink" Target="http://www.hlt.su/products/086-10-005.html" TargetMode="External"/><Relationship Id="rId277" Type="http://schemas.openxmlformats.org/officeDocument/2006/relationships/hyperlink" Target="http://www.hlt.su/products/081-01-115.html" TargetMode="External"/><Relationship Id="rId2769" Type="http://schemas.openxmlformats.org/officeDocument/2006/relationships/hyperlink" Target="http://www.hlt.su/products/086-10-004.html" TargetMode="External"/><Relationship Id="rId2768" Type="http://schemas.openxmlformats.org/officeDocument/2006/relationships/hyperlink" Target="http://www.hlt.su/products/086-10-003.html" TargetMode="External"/><Relationship Id="rId2767" Type="http://schemas.openxmlformats.org/officeDocument/2006/relationships/hyperlink" Target="http://www.hlt.su/products/086-10-002.html" TargetMode="External"/><Relationship Id="rId2766" Type="http://schemas.openxmlformats.org/officeDocument/2006/relationships/hyperlink" Target="http://www.hlt.su/products/086-10-001.html" TargetMode="External"/><Relationship Id="rId2765" Type="http://schemas.openxmlformats.org/officeDocument/2006/relationships/hyperlink" Target="http://www.hlt.su/products/084-07-506.html" TargetMode="External"/><Relationship Id="rId2764" Type="http://schemas.openxmlformats.org/officeDocument/2006/relationships/hyperlink" Target="http://www.hlt.su/products/084-07-505.html" TargetMode="External"/><Relationship Id="rId2763" Type="http://schemas.openxmlformats.org/officeDocument/2006/relationships/hyperlink" Target="http://www.hlt.su/products/084-07-504.html" TargetMode="External"/><Relationship Id="rId2762" Type="http://schemas.openxmlformats.org/officeDocument/2006/relationships/hyperlink" Target="http://www.hlt.su/products/084-07-503.html" TargetMode="External"/><Relationship Id="rId2761" Type="http://schemas.openxmlformats.org/officeDocument/2006/relationships/hyperlink" Target="http://www.hlt.su/products/084-07-502.html" TargetMode="External"/><Relationship Id="rId2760" Type="http://schemas.openxmlformats.org/officeDocument/2006/relationships/hyperlink" Target="http://www.hlt.su/products/084-07-501.html" TargetMode="External"/><Relationship Id="rId276" Type="http://schemas.openxmlformats.org/officeDocument/2006/relationships/hyperlink" Target="http://www.hlt.su/products/081-01-114.html" TargetMode="External"/><Relationship Id="rId2759" Type="http://schemas.openxmlformats.org/officeDocument/2006/relationships/hyperlink" Target="http://www.hlt.su/products/083-13-003.html" TargetMode="External"/><Relationship Id="rId2758" Type="http://schemas.openxmlformats.org/officeDocument/2006/relationships/hyperlink" Target="http://www.hlt.su/products/083-13-002.html" TargetMode="External"/><Relationship Id="rId2757" Type="http://schemas.openxmlformats.org/officeDocument/2006/relationships/hyperlink" Target="http://www.hlt.su/products/083-13-001.html" TargetMode="External"/><Relationship Id="rId2756" Type="http://schemas.openxmlformats.org/officeDocument/2006/relationships/hyperlink" Target="http://www.hlt.su/products/081-20-045.html" TargetMode="External"/><Relationship Id="rId2755" Type="http://schemas.openxmlformats.org/officeDocument/2006/relationships/hyperlink" Target="http://www.hlt.su/products/081-20-044.html" TargetMode="External"/><Relationship Id="rId2754" Type="http://schemas.openxmlformats.org/officeDocument/2006/relationships/hyperlink" Target="http://www.hlt.su/products/081-20-043.html" TargetMode="External"/><Relationship Id="rId2753" Type="http://schemas.openxmlformats.org/officeDocument/2006/relationships/hyperlink" Target="http://www.hlt.su/products/081-20-042.html" TargetMode="External"/><Relationship Id="rId2752" Type="http://schemas.openxmlformats.org/officeDocument/2006/relationships/hyperlink" Target="http://www.hlt.su/products/081-20-041.html" TargetMode="External"/><Relationship Id="rId2751" Type="http://schemas.openxmlformats.org/officeDocument/2006/relationships/hyperlink" Target="http://www.hlt.su/products/081-20-040.html" TargetMode="External"/><Relationship Id="rId2750" Type="http://schemas.openxmlformats.org/officeDocument/2006/relationships/hyperlink" Target="http://www.hlt.su/products/081-20-051.html" TargetMode="External"/><Relationship Id="rId275" Type="http://schemas.openxmlformats.org/officeDocument/2006/relationships/hyperlink" Target="http://www.hlt.su/products/081-01-113.html" TargetMode="External"/><Relationship Id="rId2749" Type="http://schemas.openxmlformats.org/officeDocument/2006/relationships/hyperlink" Target="http://www.hlt.su/products/081-20-050.html" TargetMode="External"/><Relationship Id="rId2748" Type="http://schemas.openxmlformats.org/officeDocument/2006/relationships/hyperlink" Target="http://www.hlt.su/products/081-20-049.html" TargetMode="External"/><Relationship Id="rId2747" Type="http://schemas.openxmlformats.org/officeDocument/2006/relationships/hyperlink" Target="http://www.hlt.su/products/081-20-048.html" TargetMode="External"/><Relationship Id="rId2746" Type="http://schemas.openxmlformats.org/officeDocument/2006/relationships/hyperlink" Target="http://www.hlt.su/products/081-20-047.html" TargetMode="External"/><Relationship Id="rId2745" Type="http://schemas.openxmlformats.org/officeDocument/2006/relationships/hyperlink" Target="http://www.hlt.su/products/081-20-046.html" TargetMode="External"/><Relationship Id="rId2744" Type="http://schemas.openxmlformats.org/officeDocument/2006/relationships/hyperlink" Target="http://www.hlt.su/products/081-20-035.html" TargetMode="External"/><Relationship Id="rId2743" Type="http://schemas.openxmlformats.org/officeDocument/2006/relationships/hyperlink" Target="http://www.hlt.su/products/081-20-034.html" TargetMode="External"/><Relationship Id="rId2742" Type="http://schemas.openxmlformats.org/officeDocument/2006/relationships/hyperlink" Target="http://www.hlt.su/products/081-20-033.html" TargetMode="External"/><Relationship Id="rId2741" Type="http://schemas.openxmlformats.org/officeDocument/2006/relationships/hyperlink" Target="http://www.hlt.su/products/081-20-032.html" TargetMode="External"/><Relationship Id="rId2740" Type="http://schemas.openxmlformats.org/officeDocument/2006/relationships/hyperlink" Target="http://www.hlt.su/products/081-20-031.html" TargetMode="External"/><Relationship Id="rId274" Type="http://schemas.openxmlformats.org/officeDocument/2006/relationships/hyperlink" Target="http://www.hlt.su/products/081-01-112.html" TargetMode="External"/><Relationship Id="rId2739" Type="http://schemas.openxmlformats.org/officeDocument/2006/relationships/hyperlink" Target="http://www.hlt.su/products/081-20-030.html" TargetMode="External"/><Relationship Id="rId2738" Type="http://schemas.openxmlformats.org/officeDocument/2006/relationships/hyperlink" Target="http://www.hlt.su/products/081-10-319.html" TargetMode="External"/><Relationship Id="rId2737" Type="http://schemas.openxmlformats.org/officeDocument/2006/relationships/hyperlink" Target="http://www.hlt.su/products/081-10-318.html" TargetMode="External"/><Relationship Id="rId2736" Type="http://schemas.openxmlformats.org/officeDocument/2006/relationships/hyperlink" Target="http://www.hlt.su/products/081-10-316.html" TargetMode="External"/><Relationship Id="rId2735" Type="http://schemas.openxmlformats.org/officeDocument/2006/relationships/hyperlink" Target="http://www.hlt.su/products/081-10-314.html" TargetMode="External"/><Relationship Id="rId2734" Type="http://schemas.openxmlformats.org/officeDocument/2006/relationships/hyperlink" Target="http://www.hlt.su/products/081-10-313.html" TargetMode="External"/><Relationship Id="rId2733" Type="http://schemas.openxmlformats.org/officeDocument/2006/relationships/hyperlink" Target="http://www.hlt.su/products/081-10-220.html" TargetMode="External"/><Relationship Id="rId2732" Type="http://schemas.openxmlformats.org/officeDocument/2006/relationships/hyperlink" Target="http://www.hlt.su/products/081-10-219.html" TargetMode="External"/><Relationship Id="rId2731" Type="http://schemas.openxmlformats.org/officeDocument/2006/relationships/hyperlink" Target="http://www.hlt.su/products/081-10-217.html" TargetMode="External"/><Relationship Id="rId2730" Type="http://schemas.openxmlformats.org/officeDocument/2006/relationships/hyperlink" Target="http://www.hlt.su/products/081-10-215.html" TargetMode="External"/><Relationship Id="rId273" Type="http://schemas.openxmlformats.org/officeDocument/2006/relationships/hyperlink" Target="http://www.hlt.su/products/081-01-111.html" TargetMode="External"/><Relationship Id="rId2729" Type="http://schemas.openxmlformats.org/officeDocument/2006/relationships/hyperlink" Target="http://www.hlt.su/products/081-10-214.html" TargetMode="External"/><Relationship Id="rId2728" Type="http://schemas.openxmlformats.org/officeDocument/2006/relationships/hyperlink" Target="http://www.hlt.su/products/081-10-125.html" TargetMode="External"/><Relationship Id="rId2727" Type="http://schemas.openxmlformats.org/officeDocument/2006/relationships/hyperlink" Target="http://www.hlt.su/products/081-10-123.html" TargetMode="External"/><Relationship Id="rId2726" Type="http://schemas.openxmlformats.org/officeDocument/2006/relationships/hyperlink" Target="http://www.hlt.su/products/081-10-121.html" TargetMode="External"/><Relationship Id="rId2725" Type="http://schemas.openxmlformats.org/officeDocument/2006/relationships/hyperlink" Target="http://www.hlt.su/products/081-10-119.html" TargetMode="External"/><Relationship Id="rId2724" Type="http://schemas.openxmlformats.org/officeDocument/2006/relationships/hyperlink" Target="http://www.hlt.su/products/081-10-118.html" TargetMode="External"/><Relationship Id="rId2723" Type="http://schemas.openxmlformats.org/officeDocument/2006/relationships/hyperlink" Target="http://www.hlt.su/products/083-12-015.html" TargetMode="External"/><Relationship Id="rId2722" Type="http://schemas.openxmlformats.org/officeDocument/2006/relationships/hyperlink" Target="http://www.hlt.su/products/083-12-014.html" TargetMode="External"/><Relationship Id="rId2721" Type="http://schemas.openxmlformats.org/officeDocument/2006/relationships/hyperlink" Target="http://www.hlt.su/products/083-12-013.html" TargetMode="External"/><Relationship Id="rId2720" Type="http://schemas.openxmlformats.org/officeDocument/2006/relationships/hyperlink" Target="http://www.hlt.su/products/083-12-012.html" TargetMode="External"/><Relationship Id="rId272" Type="http://schemas.openxmlformats.org/officeDocument/2006/relationships/hyperlink" Target="http://www.hlt.su/products/081-03-170-hlt.html" TargetMode="External"/><Relationship Id="rId2719" Type="http://schemas.openxmlformats.org/officeDocument/2006/relationships/hyperlink" Target="http://www.hlt.su/products/083-12-011.html" TargetMode="External"/><Relationship Id="rId2718" Type="http://schemas.openxmlformats.org/officeDocument/2006/relationships/hyperlink" Target="http://www.hlt.su/products/083-12-010.html" TargetMode="External"/><Relationship Id="rId2717" Type="http://schemas.openxmlformats.org/officeDocument/2006/relationships/hyperlink" Target="http://www.hlt.su/products/084-07-058.html" TargetMode="External"/><Relationship Id="rId2716" Type="http://schemas.openxmlformats.org/officeDocument/2006/relationships/hyperlink" Target="http://www.hlt.su/products/084-07-057.html" TargetMode="External"/><Relationship Id="rId2715" Type="http://schemas.openxmlformats.org/officeDocument/2006/relationships/hyperlink" Target="http://www.hlt.su/products/084-07-056.html" TargetMode="External"/><Relationship Id="rId2714" Type="http://schemas.openxmlformats.org/officeDocument/2006/relationships/hyperlink" Target="http://www.hlt.su/products/084-07-055.html" TargetMode="External"/><Relationship Id="rId2713" Type="http://schemas.openxmlformats.org/officeDocument/2006/relationships/hyperlink" Target="http://www.hlt.su/products/081-26-045.html" TargetMode="External"/><Relationship Id="rId2712" Type="http://schemas.openxmlformats.org/officeDocument/2006/relationships/hyperlink" Target="http://www.hlt.su/products/081-26-044.html" TargetMode="External"/><Relationship Id="rId2711" Type="http://schemas.openxmlformats.org/officeDocument/2006/relationships/hyperlink" Target="http://www.hlt.su/products/081-26-043.html" TargetMode="External"/><Relationship Id="rId2710" Type="http://schemas.openxmlformats.org/officeDocument/2006/relationships/hyperlink" Target="http://www.hlt.su/products/084-07-277.html" TargetMode="External"/><Relationship Id="rId271" Type="http://schemas.openxmlformats.org/officeDocument/2006/relationships/hyperlink" Target="http://www.hlt.su/products/081-03-155.html" TargetMode="External"/><Relationship Id="rId2709" Type="http://schemas.openxmlformats.org/officeDocument/2006/relationships/hyperlink" Target="http://www.hlt.su/products/084-07-276.html" TargetMode="External"/><Relationship Id="rId2708" Type="http://schemas.openxmlformats.org/officeDocument/2006/relationships/hyperlink" Target="http://www.hlt.su/products/084-07-275.html" TargetMode="External"/><Relationship Id="rId2707" Type="http://schemas.openxmlformats.org/officeDocument/2006/relationships/hyperlink" Target="http://www.hlt.su/products/081-01-028.html" TargetMode="External"/><Relationship Id="rId2706" Type="http://schemas.openxmlformats.org/officeDocument/2006/relationships/hyperlink" Target="http://www.hlt.su/products/081-01-025.html" TargetMode="External"/><Relationship Id="rId2705" Type="http://schemas.openxmlformats.org/officeDocument/2006/relationships/hyperlink" Target="http://www.hlt.su/products/081-01-024.html" TargetMode="External"/><Relationship Id="rId2704" Type="http://schemas.openxmlformats.org/officeDocument/2006/relationships/hyperlink" Target="http://www.hlt.su/products/081-03-207.html" TargetMode="External"/><Relationship Id="rId2703" Type="http://schemas.openxmlformats.org/officeDocument/2006/relationships/hyperlink" Target="http://www.hlt.su/products/081-03-206.html" TargetMode="External"/><Relationship Id="rId2702" Type="http://schemas.openxmlformats.org/officeDocument/2006/relationships/hyperlink" Target="http://www.hlt.su/products/081-03-205.html" TargetMode="External"/><Relationship Id="rId2701" Type="http://schemas.openxmlformats.org/officeDocument/2006/relationships/hyperlink" Target="http://www.hlt.su/products/081-03-204.html" TargetMode="External"/><Relationship Id="rId2700" Type="http://schemas.openxmlformats.org/officeDocument/2006/relationships/hyperlink" Target="http://www.hlt.su/products/081-03-203.html" TargetMode="External"/><Relationship Id="rId270" Type="http://schemas.openxmlformats.org/officeDocument/2006/relationships/hyperlink" Target="http://www.hlt.su/products/081-03-154.html" TargetMode="External"/><Relationship Id="rId27" Type="http://schemas.openxmlformats.org/officeDocument/2006/relationships/hyperlink" Target="http://www.hlt.su/products/081-13-31.html" TargetMode="External"/><Relationship Id="rId2699" Type="http://schemas.openxmlformats.org/officeDocument/2006/relationships/hyperlink" Target="http://www.hlt.su/products/081-03-202.html" TargetMode="External"/><Relationship Id="rId2698" Type="http://schemas.openxmlformats.org/officeDocument/2006/relationships/hyperlink" Target="http://www.hlt.su/products/081-03-201.html" TargetMode="External"/><Relationship Id="rId2697" Type="http://schemas.openxmlformats.org/officeDocument/2006/relationships/hyperlink" Target="http://www.hlt.su/products/081-03-200.html" TargetMode="External"/><Relationship Id="rId2696" Type="http://schemas.openxmlformats.org/officeDocument/2006/relationships/hyperlink" Target="http://www.hlt.su/products/081-03-056.html" TargetMode="External"/><Relationship Id="rId2695" Type="http://schemas.openxmlformats.org/officeDocument/2006/relationships/hyperlink" Target="http://www.hlt.su/products/081-03-055.html" TargetMode="External"/><Relationship Id="rId2694" Type="http://schemas.openxmlformats.org/officeDocument/2006/relationships/hyperlink" Target="http://www.hlt.su/products/081-03-054.html" TargetMode="External"/><Relationship Id="rId2693" Type="http://schemas.openxmlformats.org/officeDocument/2006/relationships/hyperlink" Target="http://www.hlt.su/products/081-03-053.html" TargetMode="External"/><Relationship Id="rId2692" Type="http://schemas.openxmlformats.org/officeDocument/2006/relationships/hyperlink" Target="http://www.hlt.su/products/081-03-052.html" TargetMode="External"/><Relationship Id="rId2691" Type="http://schemas.openxmlformats.org/officeDocument/2006/relationships/hyperlink" Target="http://www.hlt.su/products/081-03-051.html" TargetMode="External"/><Relationship Id="rId2690" Type="http://schemas.openxmlformats.org/officeDocument/2006/relationships/hyperlink" Target="http://www.hlt.su/products/081-03-050.html" TargetMode="External"/><Relationship Id="rId269" Type="http://schemas.openxmlformats.org/officeDocument/2006/relationships/hyperlink" Target="http://www.hlt.su/products/081-03-153.html" TargetMode="External"/><Relationship Id="rId2689" Type="http://schemas.openxmlformats.org/officeDocument/2006/relationships/hyperlink" Target="http://www.hlt.su/products/081-19-042.html" TargetMode="External"/><Relationship Id="rId2688" Type="http://schemas.openxmlformats.org/officeDocument/2006/relationships/hyperlink" Target="http://www.hlt.su/products/081-19-041.html" TargetMode="External"/><Relationship Id="rId2687" Type="http://schemas.openxmlformats.org/officeDocument/2006/relationships/hyperlink" Target="http://www.hlt.su/products/081-19-040.html" TargetMode="External"/><Relationship Id="rId2686" Type="http://schemas.openxmlformats.org/officeDocument/2006/relationships/hyperlink" Target="http://www.hlt.su/products/081-19-039.html" TargetMode="External"/><Relationship Id="rId2685" Type="http://schemas.openxmlformats.org/officeDocument/2006/relationships/hyperlink" Target="http://www.hlt.su/products/081-19-038.html" TargetMode="External"/><Relationship Id="rId2684" Type="http://schemas.openxmlformats.org/officeDocument/2006/relationships/hyperlink" Target="http://www.hlt.su/products/081-19-037.html" TargetMode="External"/><Relationship Id="rId2683" Type="http://schemas.openxmlformats.org/officeDocument/2006/relationships/hyperlink" Target="http://www.hlt.su/products/081-19-036.html" TargetMode="External"/><Relationship Id="rId2682" Type="http://schemas.openxmlformats.org/officeDocument/2006/relationships/hyperlink" Target="http://www.hlt.su/products/081-19-035.html" TargetMode="External"/><Relationship Id="rId2681" Type="http://schemas.openxmlformats.org/officeDocument/2006/relationships/hyperlink" Target="http://www.hlt.su/products/081-19-034.html" TargetMode="External"/><Relationship Id="rId2680" Type="http://schemas.openxmlformats.org/officeDocument/2006/relationships/hyperlink" Target="http://www.hlt.su/products/081-19-033.html" TargetMode="External"/><Relationship Id="rId268" Type="http://schemas.openxmlformats.org/officeDocument/2006/relationships/hyperlink" Target="http://www.hlt.su/products/081-03-152.html" TargetMode="External"/><Relationship Id="rId2679" Type="http://schemas.openxmlformats.org/officeDocument/2006/relationships/hyperlink" Target="http://www.hlt.su/products/084-15-405.html" TargetMode="External"/><Relationship Id="rId2678" Type="http://schemas.openxmlformats.org/officeDocument/2006/relationships/hyperlink" Target="http://www.hlt.su/products/084-15-404.html" TargetMode="External"/><Relationship Id="rId2677" Type="http://schemas.openxmlformats.org/officeDocument/2006/relationships/hyperlink" Target="http://www.hlt.su/products/084-15-403.html" TargetMode="External"/><Relationship Id="rId2676" Type="http://schemas.openxmlformats.org/officeDocument/2006/relationships/hyperlink" Target="http://www.hlt.su/products/084-15-402.html" TargetMode="External"/><Relationship Id="rId2675" Type="http://schemas.openxmlformats.org/officeDocument/2006/relationships/hyperlink" Target="http://www.hlt.su/products/084-15-401.html" TargetMode="External"/><Relationship Id="rId2674" Type="http://schemas.openxmlformats.org/officeDocument/2006/relationships/hyperlink" Target="http://www.hlt.su/products/084-15-400.html" TargetMode="External"/><Relationship Id="rId2673" Type="http://schemas.openxmlformats.org/officeDocument/2006/relationships/hyperlink" Target="http://www.hlt.su/products/084-02-110.html" TargetMode="External"/><Relationship Id="rId2672" Type="http://schemas.openxmlformats.org/officeDocument/2006/relationships/hyperlink" Target="http://www.hlt.su/products/084-02-109.html" TargetMode="External"/><Relationship Id="rId2671" Type="http://schemas.openxmlformats.org/officeDocument/2006/relationships/hyperlink" Target="http://www.hlt.su/products/084-02-108.html" TargetMode="External"/><Relationship Id="rId2670" Type="http://schemas.openxmlformats.org/officeDocument/2006/relationships/hyperlink" Target="http://www.hlt.su/products/084-02-107.html" TargetMode="External"/><Relationship Id="rId267" Type="http://schemas.openxmlformats.org/officeDocument/2006/relationships/hyperlink" Target="http://www.hlt.su/products/081-03-150.html" TargetMode="External"/><Relationship Id="rId2669" Type="http://schemas.openxmlformats.org/officeDocument/2006/relationships/hyperlink" Target="http://www.hlt.su/products/084-02-106.html" TargetMode="External"/><Relationship Id="rId2668" Type="http://schemas.openxmlformats.org/officeDocument/2006/relationships/hyperlink" Target="http://www.hlt.su/products/084-02-105.html" TargetMode="External"/><Relationship Id="rId2667" Type="http://schemas.openxmlformats.org/officeDocument/2006/relationships/hyperlink" Target="http://www.hlt.su/products/085-21-057.html" TargetMode="External"/><Relationship Id="rId2666" Type="http://schemas.openxmlformats.org/officeDocument/2006/relationships/hyperlink" Target="http://www.hlt.su/products/085-21-056.html" TargetMode="External"/><Relationship Id="rId2665" Type="http://schemas.openxmlformats.org/officeDocument/2006/relationships/hyperlink" Target="http://www.hlt.su/products/085-21-055.html" TargetMode="External"/><Relationship Id="rId2664" Type="http://schemas.openxmlformats.org/officeDocument/2006/relationships/hyperlink" Target="http://www.hlt.su/products/085-21-054.html" TargetMode="External"/><Relationship Id="rId2663" Type="http://schemas.openxmlformats.org/officeDocument/2006/relationships/hyperlink" Target="http://www.hlt.su/products/085-21-053.html" TargetMode="External"/><Relationship Id="rId2662" Type="http://schemas.openxmlformats.org/officeDocument/2006/relationships/hyperlink" Target="http://www.hlt.su/products/085-21-052.html" TargetMode="External"/><Relationship Id="rId2661" Type="http://schemas.openxmlformats.org/officeDocument/2006/relationships/hyperlink" Target="http://www.hlt.su/products/085-21-051.html" TargetMode="External"/><Relationship Id="rId2660" Type="http://schemas.openxmlformats.org/officeDocument/2006/relationships/hyperlink" Target="http://www.hlt.su/products/085-21-050.html" TargetMode="External"/><Relationship Id="rId266" Type="http://schemas.openxmlformats.org/officeDocument/2006/relationships/hyperlink" Target="http://www.hlt.su/products/081-03-149.html" TargetMode="External"/><Relationship Id="rId2659" Type="http://schemas.openxmlformats.org/officeDocument/2006/relationships/hyperlink" Target="http://www.hlt.su/products/085-21-049.html" TargetMode="External"/><Relationship Id="rId2658" Type="http://schemas.openxmlformats.org/officeDocument/2006/relationships/hyperlink" Target="http://www.hlt.su/products/085-21-048.html" TargetMode="External"/><Relationship Id="rId2657" Type="http://schemas.openxmlformats.org/officeDocument/2006/relationships/hyperlink" Target="http://www.hlt.su/products/085-21-047.html" TargetMode="External"/><Relationship Id="rId2656" Type="http://schemas.openxmlformats.org/officeDocument/2006/relationships/hyperlink" Target="http://www.hlt.su/products/085-21-046.html" TargetMode="External"/><Relationship Id="rId2655" Type="http://schemas.openxmlformats.org/officeDocument/2006/relationships/hyperlink" Target="http://www.hlt.su/products/085-21-045.html" TargetMode="External"/><Relationship Id="rId2654" Type="http://schemas.openxmlformats.org/officeDocument/2006/relationships/hyperlink" Target="http://www.hlt.su/products/085-21-044.html" TargetMode="External"/><Relationship Id="rId2653" Type="http://schemas.openxmlformats.org/officeDocument/2006/relationships/hyperlink" Target="http://www.hlt.su/products/085-21-043.html" TargetMode="External"/><Relationship Id="rId2652" Type="http://schemas.openxmlformats.org/officeDocument/2006/relationships/hyperlink" Target="http://www.hlt.su/products/085-21-042.html" TargetMode="External"/><Relationship Id="rId2651" Type="http://schemas.openxmlformats.org/officeDocument/2006/relationships/hyperlink" Target="http://www.hlt.su/products/085-21-041.html" TargetMode="External"/><Relationship Id="rId2650" Type="http://schemas.openxmlformats.org/officeDocument/2006/relationships/hyperlink" Target="http://www.hlt.su/products/085-21-040.html" TargetMode="External"/><Relationship Id="rId265" Type="http://schemas.openxmlformats.org/officeDocument/2006/relationships/hyperlink" Target="http://www.hlt.su/products/081-03-148.html" TargetMode="External"/><Relationship Id="rId2649" Type="http://schemas.openxmlformats.org/officeDocument/2006/relationships/hyperlink" Target="http://www.hlt.su/products/085-21-039.html" TargetMode="External"/><Relationship Id="rId2648" Type="http://schemas.openxmlformats.org/officeDocument/2006/relationships/hyperlink" Target="http://www.hlt.su/products/085-21-038.html" TargetMode="External"/><Relationship Id="rId2647" Type="http://schemas.openxmlformats.org/officeDocument/2006/relationships/hyperlink" Target="http://www.hlt.su/products/085-21-037.html" TargetMode="External"/><Relationship Id="rId2646" Type="http://schemas.openxmlformats.org/officeDocument/2006/relationships/hyperlink" Target="http://www.hlt.su/products/085-21-036.html" TargetMode="External"/><Relationship Id="rId2645" Type="http://schemas.openxmlformats.org/officeDocument/2006/relationships/hyperlink" Target="http://www.hlt.su/products/085-21-035.html" TargetMode="External"/><Relationship Id="rId2644" Type="http://schemas.openxmlformats.org/officeDocument/2006/relationships/hyperlink" Target="http://www.hlt.su/products/085-21-034.html" TargetMode="External"/><Relationship Id="rId2643" Type="http://schemas.openxmlformats.org/officeDocument/2006/relationships/hyperlink" Target="http://www.hlt.su/products/085-21-033.html" TargetMode="External"/><Relationship Id="rId2642" Type="http://schemas.openxmlformats.org/officeDocument/2006/relationships/hyperlink" Target="http://www.hlt.su/products/085-21-032.html" TargetMode="External"/><Relationship Id="rId2641" Type="http://schemas.openxmlformats.org/officeDocument/2006/relationships/hyperlink" Target="http://www.hlt.su/products/085-21-031.html" TargetMode="External"/><Relationship Id="rId2640" Type="http://schemas.openxmlformats.org/officeDocument/2006/relationships/hyperlink" Target="http://www.hlt.su/products/085-21-030.html" TargetMode="External"/><Relationship Id="rId264" Type="http://schemas.openxmlformats.org/officeDocument/2006/relationships/hyperlink" Target="http://www.hlt.su/products/081-03-145.html" TargetMode="External"/><Relationship Id="rId2639" Type="http://schemas.openxmlformats.org/officeDocument/2006/relationships/hyperlink" Target="http://www.hlt.su/products/085-21-029.html" TargetMode="External"/><Relationship Id="rId2638" Type="http://schemas.openxmlformats.org/officeDocument/2006/relationships/hyperlink" Target="http://www.hlt.su/products/085-21-028.html" TargetMode="External"/><Relationship Id="rId2637" Type="http://schemas.openxmlformats.org/officeDocument/2006/relationships/hyperlink" Target="http://www.hlt.su/products/085-21-027.html" TargetMode="External"/><Relationship Id="rId2636" Type="http://schemas.openxmlformats.org/officeDocument/2006/relationships/hyperlink" Target="http://www.hlt.su/products/085-21-026.html" TargetMode="External"/><Relationship Id="rId2635" Type="http://schemas.openxmlformats.org/officeDocument/2006/relationships/hyperlink" Target="http://www.hlt.su/products/085-21-025.html" TargetMode="External"/><Relationship Id="rId2634" Type="http://schemas.openxmlformats.org/officeDocument/2006/relationships/hyperlink" Target="http://www.hlt.su/products/084-02-104.html" TargetMode="External"/><Relationship Id="rId2633" Type="http://schemas.openxmlformats.org/officeDocument/2006/relationships/hyperlink" Target="http://www.hlt.su/products/084-02-103.html" TargetMode="External"/><Relationship Id="rId2632" Type="http://schemas.openxmlformats.org/officeDocument/2006/relationships/hyperlink" Target="http://www.hlt.su/products/084-02-102.html" TargetMode="External"/><Relationship Id="rId2631" Type="http://schemas.openxmlformats.org/officeDocument/2006/relationships/hyperlink" Target="http://www.hlt.su/products/084-02-101.html" TargetMode="External"/><Relationship Id="rId2630" Type="http://schemas.openxmlformats.org/officeDocument/2006/relationships/hyperlink" Target="http://www.hlt.su/products/084-02-100.html" TargetMode="External"/><Relationship Id="rId263" Type="http://schemas.openxmlformats.org/officeDocument/2006/relationships/hyperlink" Target="http://www.hlt.su/products/081-03-144.html" TargetMode="External"/><Relationship Id="rId2629" Type="http://schemas.openxmlformats.org/officeDocument/2006/relationships/hyperlink" Target="http://www.hlt.su/products/084-23-015.html" TargetMode="External"/><Relationship Id="rId2628" Type="http://schemas.openxmlformats.org/officeDocument/2006/relationships/hyperlink" Target="http://www.hlt.su/products/084-23-014.html" TargetMode="External"/><Relationship Id="rId2627" Type="http://schemas.openxmlformats.org/officeDocument/2006/relationships/hyperlink" Target="http://www.hlt.su/products/084-23-013.html" TargetMode="External"/><Relationship Id="rId2626" Type="http://schemas.openxmlformats.org/officeDocument/2006/relationships/hyperlink" Target="http://www.hlt.su/products/084-23-012.html" TargetMode="External"/><Relationship Id="rId2625" Type="http://schemas.openxmlformats.org/officeDocument/2006/relationships/hyperlink" Target="http://www.hlt.su/products/084-23-011.html" TargetMode="External"/><Relationship Id="rId2624" Type="http://schemas.openxmlformats.org/officeDocument/2006/relationships/hyperlink" Target="http://www.hlt.su/products/084-23-009.html" TargetMode="External"/><Relationship Id="rId2623" Type="http://schemas.openxmlformats.org/officeDocument/2006/relationships/hyperlink" Target="http://www.hlt.su/products/084-23-008.html" TargetMode="External"/><Relationship Id="rId2622" Type="http://schemas.openxmlformats.org/officeDocument/2006/relationships/hyperlink" Target="http://www.hlt.su/products/084-23-007.html" TargetMode="External"/><Relationship Id="rId2621" Type="http://schemas.openxmlformats.org/officeDocument/2006/relationships/hyperlink" Target="http://www.hlt.su/products/084-23-006.html" TargetMode="External"/><Relationship Id="rId2620" Type="http://schemas.openxmlformats.org/officeDocument/2006/relationships/hyperlink" Target="http://www.hlt.su/products/084-23-005.html" TargetMode="External"/><Relationship Id="rId262" Type="http://schemas.openxmlformats.org/officeDocument/2006/relationships/hyperlink" Target="http://www.hlt.su/products/081-03-143.html" TargetMode="External"/><Relationship Id="rId2619" Type="http://schemas.openxmlformats.org/officeDocument/2006/relationships/hyperlink" Target="http://www.hlt.su/products/084-23-004.html" TargetMode="External"/><Relationship Id="rId2618" Type="http://schemas.openxmlformats.org/officeDocument/2006/relationships/hyperlink" Target="http://www.hlt.su/products/084-23-003.html" TargetMode="External"/><Relationship Id="rId2617" Type="http://schemas.openxmlformats.org/officeDocument/2006/relationships/hyperlink" Target="http://www.hlt.su/products/084-23-002.html" TargetMode="External"/><Relationship Id="rId2616" Type="http://schemas.openxmlformats.org/officeDocument/2006/relationships/hyperlink" Target="http://www.hlt.su/products/084-23-001.html" TargetMode="External"/><Relationship Id="rId2615" Type="http://schemas.openxmlformats.org/officeDocument/2006/relationships/hyperlink" Target="http://www.hlt.su/products/085-21-024.html" TargetMode="External"/><Relationship Id="rId2614" Type="http://schemas.openxmlformats.org/officeDocument/2006/relationships/hyperlink" Target="http://www.hlt.su/products/085-21-023.html" TargetMode="External"/><Relationship Id="rId2613" Type="http://schemas.openxmlformats.org/officeDocument/2006/relationships/hyperlink" Target="http://www.hlt.su/products/085-21-022.html" TargetMode="External"/><Relationship Id="rId2612" Type="http://schemas.openxmlformats.org/officeDocument/2006/relationships/hyperlink" Target="http://www.hlt.su/products/085-21-021.html" TargetMode="External"/><Relationship Id="rId2611" Type="http://schemas.openxmlformats.org/officeDocument/2006/relationships/hyperlink" Target="http://www.hlt.su/products/085-21-020.html" TargetMode="External"/><Relationship Id="rId2610" Type="http://schemas.openxmlformats.org/officeDocument/2006/relationships/hyperlink" Target="http://www.hlt.su/products/085-21-019.html" TargetMode="External"/><Relationship Id="rId261" Type="http://schemas.openxmlformats.org/officeDocument/2006/relationships/hyperlink" Target="http://www.hlt.su/products/081-03-142.html" TargetMode="External"/><Relationship Id="rId2609" Type="http://schemas.openxmlformats.org/officeDocument/2006/relationships/hyperlink" Target="http://www.hlt.su/products/085-21-018.html" TargetMode="External"/><Relationship Id="rId2608" Type="http://schemas.openxmlformats.org/officeDocument/2006/relationships/hyperlink" Target="http://www.hlt.su/products/085-21-017.html" TargetMode="External"/><Relationship Id="rId2607" Type="http://schemas.openxmlformats.org/officeDocument/2006/relationships/hyperlink" Target="http://www.hlt.su/products/085-21-016.html" TargetMode="External"/><Relationship Id="rId2606" Type="http://schemas.openxmlformats.org/officeDocument/2006/relationships/hyperlink" Target="http://www.hlt.su/products/085-21-015.html" TargetMode="External"/><Relationship Id="rId2605" Type="http://schemas.openxmlformats.org/officeDocument/2006/relationships/hyperlink" Target="http://www.hlt.su/products/085-21-014.html" TargetMode="External"/><Relationship Id="rId2604" Type="http://schemas.openxmlformats.org/officeDocument/2006/relationships/hyperlink" Target="http://www.hlt.su/products/085-21-013.html" TargetMode="External"/><Relationship Id="rId2603" Type="http://schemas.openxmlformats.org/officeDocument/2006/relationships/hyperlink" Target="http://www.hlt.su/products/085-21-012.html" TargetMode="External"/><Relationship Id="rId2602" Type="http://schemas.openxmlformats.org/officeDocument/2006/relationships/hyperlink" Target="http://www.hlt.su/products/085-21-011.html" TargetMode="External"/><Relationship Id="rId2601" Type="http://schemas.openxmlformats.org/officeDocument/2006/relationships/hyperlink" Target="http://www.hlt.su/products/085-21-010.html" TargetMode="External"/><Relationship Id="rId2600" Type="http://schemas.openxmlformats.org/officeDocument/2006/relationships/hyperlink" Target="http://www.hlt.su/products/085-21-009.html" TargetMode="External"/><Relationship Id="rId260" Type="http://schemas.openxmlformats.org/officeDocument/2006/relationships/hyperlink" Target="http://www.hlt.su/products/081-03-141.html" TargetMode="External"/><Relationship Id="rId26" Type="http://schemas.openxmlformats.org/officeDocument/2006/relationships/hyperlink" Target="http://www.hlt.su/products/081-13-30.html" TargetMode="External"/><Relationship Id="rId2599" Type="http://schemas.openxmlformats.org/officeDocument/2006/relationships/hyperlink" Target="http://www.hlt.su/products/085-21-008.html" TargetMode="External"/><Relationship Id="rId2598" Type="http://schemas.openxmlformats.org/officeDocument/2006/relationships/hyperlink" Target="http://www.hlt.su/products/085-21-007.html" TargetMode="External"/><Relationship Id="rId2597" Type="http://schemas.openxmlformats.org/officeDocument/2006/relationships/hyperlink" Target="http://www.hlt.su/products/085-21-006.html" TargetMode="External"/><Relationship Id="rId2596" Type="http://schemas.openxmlformats.org/officeDocument/2006/relationships/hyperlink" Target="http://www.hlt.su/products/085-21-005.html" TargetMode="External"/><Relationship Id="rId2595" Type="http://schemas.openxmlformats.org/officeDocument/2006/relationships/hyperlink" Target="http://www.hlt.su/products/085-21-004.html" TargetMode="External"/><Relationship Id="rId2594" Type="http://schemas.openxmlformats.org/officeDocument/2006/relationships/hyperlink" Target="http://www.hlt.su/products/085-21-003.html" TargetMode="External"/><Relationship Id="rId2593" Type="http://schemas.openxmlformats.org/officeDocument/2006/relationships/hyperlink" Target="http://www.hlt.su/products/085-21-002.html" TargetMode="External"/><Relationship Id="rId2592" Type="http://schemas.openxmlformats.org/officeDocument/2006/relationships/hyperlink" Target="http://www.hlt.su/products/085-21-001.html" TargetMode="External"/><Relationship Id="rId2591" Type="http://schemas.openxmlformats.org/officeDocument/2006/relationships/hyperlink" Target="http://www.hlt.su/products/091-05-012.html" TargetMode="External"/><Relationship Id="rId2590" Type="http://schemas.openxmlformats.org/officeDocument/2006/relationships/hyperlink" Target="http://www.hlt.su/products/091-05-011.html" TargetMode="External"/><Relationship Id="rId259" Type="http://schemas.openxmlformats.org/officeDocument/2006/relationships/hyperlink" Target="http://www.hlt.su/products/081-09-116.html" TargetMode="External"/><Relationship Id="rId2589" Type="http://schemas.openxmlformats.org/officeDocument/2006/relationships/hyperlink" Target="http://www.hlt.su/products/091-05-010.html" TargetMode="External"/><Relationship Id="rId2588" Type="http://schemas.openxmlformats.org/officeDocument/2006/relationships/hyperlink" Target="http://www.hlt.su/products/091-05-009.html" TargetMode="External"/><Relationship Id="rId2587" Type="http://schemas.openxmlformats.org/officeDocument/2006/relationships/hyperlink" Target="http://www.hlt.su/products/084-06-133.html" TargetMode="External"/><Relationship Id="rId2586" Type="http://schemas.openxmlformats.org/officeDocument/2006/relationships/hyperlink" Target="http://www.hlt.su/products/084-05-175.html" TargetMode="External"/><Relationship Id="rId2585" Type="http://schemas.openxmlformats.org/officeDocument/2006/relationships/hyperlink" Target="http://www.hlt.su/products/084-05-174.html" TargetMode="External"/><Relationship Id="rId2584" Type="http://schemas.openxmlformats.org/officeDocument/2006/relationships/hyperlink" Target="http://www.hlt.su/products/084-05-173.html" TargetMode="External"/><Relationship Id="rId2583" Type="http://schemas.openxmlformats.org/officeDocument/2006/relationships/hyperlink" Target="http://www.hlt.su/products/084-05-172.html" TargetMode="External"/><Relationship Id="rId2582" Type="http://schemas.openxmlformats.org/officeDocument/2006/relationships/hyperlink" Target="http://www.hlt.su/products/084-05-171.html" TargetMode="External"/><Relationship Id="rId2581" Type="http://schemas.openxmlformats.org/officeDocument/2006/relationships/hyperlink" Target="http://www.hlt.su/products/084-05-170.html" TargetMode="External"/><Relationship Id="rId2580" Type="http://schemas.openxmlformats.org/officeDocument/2006/relationships/hyperlink" Target="http://www.hlt.su/products/084-06-132.html" TargetMode="External"/><Relationship Id="rId258" Type="http://schemas.openxmlformats.org/officeDocument/2006/relationships/hyperlink" Target="http://www.hlt.su/products/081-09-113.html" TargetMode="External"/><Relationship Id="rId2579" Type="http://schemas.openxmlformats.org/officeDocument/2006/relationships/hyperlink" Target="http://www.hlt.su/products/084-05-165.html" TargetMode="External"/><Relationship Id="rId2578" Type="http://schemas.openxmlformats.org/officeDocument/2006/relationships/hyperlink" Target="http://www.hlt.su/products/084-05-164.html" TargetMode="External"/><Relationship Id="rId2577" Type="http://schemas.openxmlformats.org/officeDocument/2006/relationships/hyperlink" Target="http://www.hlt.su/products/084-05-163.html" TargetMode="External"/><Relationship Id="rId2576" Type="http://schemas.openxmlformats.org/officeDocument/2006/relationships/hyperlink" Target="http://www.hlt.su/products/084-05-162.html" TargetMode="External"/><Relationship Id="rId2575" Type="http://schemas.openxmlformats.org/officeDocument/2006/relationships/hyperlink" Target="http://www.hlt.su/products/084-05-161.html" TargetMode="External"/><Relationship Id="rId2574" Type="http://schemas.openxmlformats.org/officeDocument/2006/relationships/hyperlink" Target="http://www.hlt.su/products/084-05-160.html" TargetMode="External"/><Relationship Id="rId2573" Type="http://schemas.openxmlformats.org/officeDocument/2006/relationships/hyperlink" Target="http://www.hlt.su/products/084-06-131.html" TargetMode="External"/><Relationship Id="rId2572" Type="http://schemas.openxmlformats.org/officeDocument/2006/relationships/hyperlink" Target="http://www.hlt.su/products/084-05-156.html" TargetMode="External"/><Relationship Id="rId2571" Type="http://schemas.openxmlformats.org/officeDocument/2006/relationships/hyperlink" Target="http://www.hlt.su/products/084-05-155.html" TargetMode="External"/><Relationship Id="rId2570" Type="http://schemas.openxmlformats.org/officeDocument/2006/relationships/hyperlink" Target="http://www.hlt.su/products/084-05-154.html" TargetMode="External"/><Relationship Id="rId257" Type="http://schemas.openxmlformats.org/officeDocument/2006/relationships/hyperlink" Target="http://www.hlt.su/products/081-09-099.html" TargetMode="External"/><Relationship Id="rId2569" Type="http://schemas.openxmlformats.org/officeDocument/2006/relationships/hyperlink" Target="http://www.hlt.su/products/084-05-153.html" TargetMode="External"/><Relationship Id="rId2568" Type="http://schemas.openxmlformats.org/officeDocument/2006/relationships/hyperlink" Target="http://www.hlt.su/products/084-05-152.html" TargetMode="External"/><Relationship Id="rId2567" Type="http://schemas.openxmlformats.org/officeDocument/2006/relationships/hyperlink" Target="http://www.hlt.su/products/084-05-151.html" TargetMode="External"/><Relationship Id="rId2566" Type="http://schemas.openxmlformats.org/officeDocument/2006/relationships/hyperlink" Target="http://www.hlt.su/products/083-09-014.html" TargetMode="External"/><Relationship Id="rId2565" Type="http://schemas.openxmlformats.org/officeDocument/2006/relationships/hyperlink" Target="http://www.hlt.su/products/083-09-013.html" TargetMode="External"/><Relationship Id="rId2564" Type="http://schemas.openxmlformats.org/officeDocument/2006/relationships/hyperlink" Target="http://www.hlt.su/products/083-09-012.html" TargetMode="External"/><Relationship Id="rId2563" Type="http://schemas.openxmlformats.org/officeDocument/2006/relationships/hyperlink" Target="http://www.hlt.su/products/083-09-011.html" TargetMode="External"/><Relationship Id="rId2562" Type="http://schemas.openxmlformats.org/officeDocument/2006/relationships/hyperlink" Target="http://www.hlt.su/products/083-09-009.html" TargetMode="External"/><Relationship Id="rId2561" Type="http://schemas.openxmlformats.org/officeDocument/2006/relationships/hyperlink" Target="http://www.hlt.su/products/083-09-008.html" TargetMode="External"/><Relationship Id="rId2560" Type="http://schemas.openxmlformats.org/officeDocument/2006/relationships/hyperlink" Target="http://www.hlt.su/products/083-09-007-hlt.html" TargetMode="External"/><Relationship Id="rId256" Type="http://schemas.openxmlformats.org/officeDocument/2006/relationships/hyperlink" Target="http://www.hlt.su/products/081-09-098.html" TargetMode="External"/><Relationship Id="rId2559" Type="http://schemas.openxmlformats.org/officeDocument/2006/relationships/hyperlink" Target="http://www.hlt.su/products/083-09-006.html" TargetMode="External"/><Relationship Id="rId2558" Type="http://schemas.openxmlformats.org/officeDocument/2006/relationships/hyperlink" Target="http://www.hlt.su/products/083-09-005.html" TargetMode="External"/><Relationship Id="rId2557" Type="http://schemas.openxmlformats.org/officeDocument/2006/relationships/hyperlink" Target="http://www.hlt.su/products/083-09-003.html" TargetMode="External"/><Relationship Id="rId2556" Type="http://schemas.openxmlformats.org/officeDocument/2006/relationships/hyperlink" Target="http://www.hlt.su/products/083-09-004.html" TargetMode="External"/><Relationship Id="rId2555" Type="http://schemas.openxmlformats.org/officeDocument/2006/relationships/hyperlink" Target="http://www.hlt.su/products/083-09-002.html" TargetMode="External"/><Relationship Id="rId2554" Type="http://schemas.openxmlformats.org/officeDocument/2006/relationships/hyperlink" Target="http://www.hlt.su/products/083-09-001.html" TargetMode="External"/><Relationship Id="rId2553" Type="http://schemas.openxmlformats.org/officeDocument/2006/relationships/hyperlink" Target="http://www.hlt.su/products/091-07-107.html" TargetMode="External"/><Relationship Id="rId2552" Type="http://schemas.openxmlformats.org/officeDocument/2006/relationships/hyperlink" Target="http://www.hlt.su/products/091-07-106.html" TargetMode="External"/><Relationship Id="rId2551" Type="http://schemas.openxmlformats.org/officeDocument/2006/relationships/hyperlink" Target="http://www.hlt.su/products/091-07-105.html" TargetMode="External"/><Relationship Id="rId2550" Type="http://schemas.openxmlformats.org/officeDocument/2006/relationships/hyperlink" Target="http://www.hlt.su/products/091-07-104.html" TargetMode="External"/><Relationship Id="rId255" Type="http://schemas.openxmlformats.org/officeDocument/2006/relationships/hyperlink" Target="http://www.hlt.su/products/081-09-097.html" TargetMode="External"/><Relationship Id="rId2549" Type="http://schemas.openxmlformats.org/officeDocument/2006/relationships/hyperlink" Target="http://www.hlt.su/products/091-07-103.html" TargetMode="External"/><Relationship Id="rId2548" Type="http://schemas.openxmlformats.org/officeDocument/2006/relationships/hyperlink" Target="http://www.hlt.su/products/091-07-102.html" TargetMode="External"/><Relationship Id="rId2547" Type="http://schemas.openxmlformats.org/officeDocument/2006/relationships/hyperlink" Target="http://www.hlt.su/products/091-07-101.html" TargetMode="External"/><Relationship Id="rId2546" Type="http://schemas.openxmlformats.org/officeDocument/2006/relationships/hyperlink" Target="http://www.hlt.su/products/091-07-100.html" TargetMode="External"/><Relationship Id="rId2545" Type="http://schemas.openxmlformats.org/officeDocument/2006/relationships/hyperlink" Target="http://www.hlt.su/products/091-07-008.html" TargetMode="External"/><Relationship Id="rId2544" Type="http://schemas.openxmlformats.org/officeDocument/2006/relationships/hyperlink" Target="http://www.hlt.su/products/091-07-007.html" TargetMode="External"/><Relationship Id="rId2543" Type="http://schemas.openxmlformats.org/officeDocument/2006/relationships/hyperlink" Target="http://www.hlt.su/products/091-07-006.html" TargetMode="External"/><Relationship Id="rId2542" Type="http://schemas.openxmlformats.org/officeDocument/2006/relationships/hyperlink" Target="http://www.hlt.su/products/091-07-005.html" TargetMode="External"/><Relationship Id="rId2541" Type="http://schemas.openxmlformats.org/officeDocument/2006/relationships/hyperlink" Target="http://www.hlt.su/products/091-07-004.html" TargetMode="External"/><Relationship Id="rId2540" Type="http://schemas.openxmlformats.org/officeDocument/2006/relationships/hyperlink" Target="http://www.hlt.su/products/091-07-003.html" TargetMode="External"/><Relationship Id="rId254" Type="http://schemas.openxmlformats.org/officeDocument/2006/relationships/hyperlink" Target="http://www.hlt.su/products/081-09-096.html" TargetMode="External"/><Relationship Id="rId2539" Type="http://schemas.openxmlformats.org/officeDocument/2006/relationships/hyperlink" Target="http://www.hlt.su/products/091-07-002.html" TargetMode="External"/><Relationship Id="rId2538" Type="http://schemas.openxmlformats.org/officeDocument/2006/relationships/hyperlink" Target="http://www.hlt.su/products/091-07-001.html" TargetMode="External"/><Relationship Id="rId2537" Type="http://schemas.openxmlformats.org/officeDocument/2006/relationships/hyperlink" Target="http://www.hlt.su/products/091-06-038.html" TargetMode="External"/><Relationship Id="rId2536" Type="http://schemas.openxmlformats.org/officeDocument/2006/relationships/hyperlink" Target="http://www.hlt.su/products/091-06-037.html" TargetMode="External"/><Relationship Id="rId2535" Type="http://schemas.openxmlformats.org/officeDocument/2006/relationships/hyperlink" Target="http://www.hlt.su/products/091-06-036.html" TargetMode="External"/><Relationship Id="rId2534" Type="http://schemas.openxmlformats.org/officeDocument/2006/relationships/hyperlink" Target="http://www.hlt.su/products/091-06-035.html" TargetMode="External"/><Relationship Id="rId2533" Type="http://schemas.openxmlformats.org/officeDocument/2006/relationships/hyperlink" Target="http://www.hlt.su/products/091-06-034.html" TargetMode="External"/><Relationship Id="rId2532" Type="http://schemas.openxmlformats.org/officeDocument/2006/relationships/hyperlink" Target="http://www.hlt.su/products/091-06-033.html" TargetMode="External"/><Relationship Id="rId2531" Type="http://schemas.openxmlformats.org/officeDocument/2006/relationships/hyperlink" Target="http://www.hlt.su/products/091-06-032.html" TargetMode="External"/><Relationship Id="rId2530" Type="http://schemas.openxmlformats.org/officeDocument/2006/relationships/hyperlink" Target="http://www.hlt.su/products/091-06-031.html" TargetMode="External"/><Relationship Id="rId253" Type="http://schemas.openxmlformats.org/officeDocument/2006/relationships/hyperlink" Target="http://www.hlt.su/products/081-09-095.html" TargetMode="External"/><Relationship Id="rId2529" Type="http://schemas.openxmlformats.org/officeDocument/2006/relationships/hyperlink" Target="http://www.hlt.su/products/091-06-029.html" TargetMode="External"/><Relationship Id="rId2528" Type="http://schemas.openxmlformats.org/officeDocument/2006/relationships/hyperlink" Target="http://www.hlt.su/products/091-06-028.html" TargetMode="External"/><Relationship Id="rId2527" Type="http://schemas.openxmlformats.org/officeDocument/2006/relationships/hyperlink" Target="http://www.hlt.su/products/091-06-027.html" TargetMode="External"/><Relationship Id="rId2526" Type="http://schemas.openxmlformats.org/officeDocument/2006/relationships/hyperlink" Target="http://www.hlt.su/products/091-06-026.html" TargetMode="External"/><Relationship Id="rId2525" Type="http://schemas.openxmlformats.org/officeDocument/2006/relationships/hyperlink" Target="http://www.hlt.su/products/091-06-025.html" TargetMode="External"/><Relationship Id="rId2524" Type="http://schemas.openxmlformats.org/officeDocument/2006/relationships/hyperlink" Target="http://www.hlt.su/products/091-06-024.html" TargetMode="External"/><Relationship Id="rId2523" Type="http://schemas.openxmlformats.org/officeDocument/2006/relationships/hyperlink" Target="http://www.hlt.su/products/091-06-023.html" TargetMode="External"/><Relationship Id="rId2522" Type="http://schemas.openxmlformats.org/officeDocument/2006/relationships/hyperlink" Target="http://www.hlt.su/products/091-06-022.html" TargetMode="External"/><Relationship Id="rId2521" Type="http://schemas.openxmlformats.org/officeDocument/2006/relationships/hyperlink" Target="http://www.hlt.su/products/091-06-021.html" TargetMode="External"/><Relationship Id="rId2520" Type="http://schemas.openxmlformats.org/officeDocument/2006/relationships/hyperlink" Target="http://www.hlt.su/products/091-06-020.html" TargetMode="External"/><Relationship Id="rId252" Type="http://schemas.openxmlformats.org/officeDocument/2006/relationships/hyperlink" Target="http://www.hlt.su/products/081-09-094.html" TargetMode="External"/><Relationship Id="rId2519" Type="http://schemas.openxmlformats.org/officeDocument/2006/relationships/hyperlink" Target="http://www.hlt.su/products/091-06-019.html" TargetMode="External"/><Relationship Id="rId2518" Type="http://schemas.openxmlformats.org/officeDocument/2006/relationships/hyperlink" Target="http://www.hlt.su/products/091-06-018.html" TargetMode="External"/><Relationship Id="rId2517" Type="http://schemas.openxmlformats.org/officeDocument/2006/relationships/hyperlink" Target="http://www.hlt.su/products/091-06-017.html" TargetMode="External"/><Relationship Id="rId2516" Type="http://schemas.openxmlformats.org/officeDocument/2006/relationships/hyperlink" Target="http://www.hlt.su/products/091-06-016.html" TargetMode="External"/><Relationship Id="rId2515" Type="http://schemas.openxmlformats.org/officeDocument/2006/relationships/hyperlink" Target="http://www.hlt.su/products/091-06-015.html" TargetMode="External"/><Relationship Id="rId2514" Type="http://schemas.openxmlformats.org/officeDocument/2006/relationships/hyperlink" Target="http://www.hlt.su/products/091-06-014.html" TargetMode="External"/><Relationship Id="rId2513" Type="http://schemas.openxmlformats.org/officeDocument/2006/relationships/hyperlink" Target="http://www.hlt.su/products/091-06-013.html" TargetMode="External"/><Relationship Id="rId2512" Type="http://schemas.openxmlformats.org/officeDocument/2006/relationships/hyperlink" Target="http://www.hlt.su/products/091-06-012.html" TargetMode="External"/><Relationship Id="rId2511" Type="http://schemas.openxmlformats.org/officeDocument/2006/relationships/hyperlink" Target="http://www.hlt.su/products/091-06-011.html" TargetMode="External"/><Relationship Id="rId2510" Type="http://schemas.openxmlformats.org/officeDocument/2006/relationships/hyperlink" Target="http://www.hlt.su/products/091-06-030.html" TargetMode="External"/><Relationship Id="rId251" Type="http://schemas.openxmlformats.org/officeDocument/2006/relationships/hyperlink" Target="http://www.hlt.su/products/081-09-093.html" TargetMode="External"/><Relationship Id="rId2509" Type="http://schemas.openxmlformats.org/officeDocument/2006/relationships/hyperlink" Target="http://www.hlt.su/products/091-06-010.html" TargetMode="External"/><Relationship Id="rId2508" Type="http://schemas.openxmlformats.org/officeDocument/2006/relationships/hyperlink" Target="http://www.hlt.su/products/091-06-009.html" TargetMode="External"/><Relationship Id="rId2507" Type="http://schemas.openxmlformats.org/officeDocument/2006/relationships/hyperlink" Target="http://www.hlt.su/products/091-06-008.html" TargetMode="External"/><Relationship Id="rId2506" Type="http://schemas.openxmlformats.org/officeDocument/2006/relationships/hyperlink" Target="http://www.hlt.su/products/091-06-007.html" TargetMode="External"/><Relationship Id="rId2505" Type="http://schemas.openxmlformats.org/officeDocument/2006/relationships/hyperlink" Target="http://www.hlt.su/products/091-06-006.html" TargetMode="External"/><Relationship Id="rId2504" Type="http://schemas.openxmlformats.org/officeDocument/2006/relationships/hyperlink" Target="http://www.hlt.su/products/091-06-005.html" TargetMode="External"/><Relationship Id="rId2503" Type="http://schemas.openxmlformats.org/officeDocument/2006/relationships/hyperlink" Target="http://www.hlt.su/products/091-06-004.html" TargetMode="External"/><Relationship Id="rId2502" Type="http://schemas.openxmlformats.org/officeDocument/2006/relationships/hyperlink" Target="http://www.hlt.su/products/091-06-003.html" TargetMode="External"/><Relationship Id="rId2501" Type="http://schemas.openxmlformats.org/officeDocument/2006/relationships/hyperlink" Target="http://www.hlt.su/products/091-06-002.html" TargetMode="External"/><Relationship Id="rId2500" Type="http://schemas.openxmlformats.org/officeDocument/2006/relationships/hyperlink" Target="http://www.hlt.su/products/091-06-001.html" TargetMode="External"/><Relationship Id="rId250" Type="http://schemas.openxmlformats.org/officeDocument/2006/relationships/hyperlink" Target="http://www.hlt.su/products/081-09-092.html" TargetMode="External"/><Relationship Id="rId25" Type="http://schemas.openxmlformats.org/officeDocument/2006/relationships/hyperlink" Target="http://www.hlt.su/products/081-13-29.html" TargetMode="External"/><Relationship Id="rId2499" Type="http://schemas.openxmlformats.org/officeDocument/2006/relationships/hyperlink" Target="http://www.hlt.su/products/091-06-108.html" TargetMode="External"/><Relationship Id="rId2498" Type="http://schemas.openxmlformats.org/officeDocument/2006/relationships/hyperlink" Target="http://www.hlt.su/products/091-06-107.html" TargetMode="External"/><Relationship Id="rId2497" Type="http://schemas.openxmlformats.org/officeDocument/2006/relationships/hyperlink" Target="http://www.hlt.su/products/091-06-106.html" TargetMode="External"/><Relationship Id="rId2496" Type="http://schemas.openxmlformats.org/officeDocument/2006/relationships/hyperlink" Target="http://www.hlt.su/products/091-06-105.html" TargetMode="External"/><Relationship Id="rId2495" Type="http://schemas.openxmlformats.org/officeDocument/2006/relationships/hyperlink" Target="http://www.hlt.su/products/091-06-104.html" TargetMode="External"/><Relationship Id="rId2494" Type="http://schemas.openxmlformats.org/officeDocument/2006/relationships/hyperlink" Target="http://www.hlt.su/products/091-06-103.html" TargetMode="External"/><Relationship Id="rId2493" Type="http://schemas.openxmlformats.org/officeDocument/2006/relationships/hyperlink" Target="http://www.hlt.su/products/091-06-102.html" TargetMode="External"/><Relationship Id="rId2492" Type="http://schemas.openxmlformats.org/officeDocument/2006/relationships/hyperlink" Target="http://www.hlt.su/products/091-06-101.html" TargetMode="External"/><Relationship Id="rId2491" Type="http://schemas.openxmlformats.org/officeDocument/2006/relationships/hyperlink" Target="http://www.hlt.su/products/091-06-100.html" TargetMode="External"/><Relationship Id="rId2490" Type="http://schemas.openxmlformats.org/officeDocument/2006/relationships/hyperlink" Target="http://www.hlt.su/products/091-05-004.html" TargetMode="External"/><Relationship Id="rId249" Type="http://schemas.openxmlformats.org/officeDocument/2006/relationships/hyperlink" Target="http://www.hlt.su/products/081-09-091.html" TargetMode="External"/><Relationship Id="rId2489" Type="http://schemas.openxmlformats.org/officeDocument/2006/relationships/hyperlink" Target="http://www.hlt.su/products/091-05-003.html" TargetMode="External"/><Relationship Id="rId2488" Type="http://schemas.openxmlformats.org/officeDocument/2006/relationships/hyperlink" Target="http://www.hlt.su/products/091-05-002.html" TargetMode="External"/><Relationship Id="rId2487" Type="http://schemas.openxmlformats.org/officeDocument/2006/relationships/hyperlink" Target="http://www.hlt.su/products/091-05-001.html" TargetMode="External"/><Relationship Id="rId2486" Type="http://schemas.openxmlformats.org/officeDocument/2006/relationships/hyperlink" Target="http://www.hlt.su/products/091-03-001.html" TargetMode="External"/><Relationship Id="rId2485" Type="http://schemas.openxmlformats.org/officeDocument/2006/relationships/hyperlink" Target="http://www.hlt.su/products/091-02-005.html" TargetMode="External"/><Relationship Id="rId2484" Type="http://schemas.openxmlformats.org/officeDocument/2006/relationships/hyperlink" Target="http://www.hlt.su/products/091-02-004.html" TargetMode="External"/><Relationship Id="rId2483" Type="http://schemas.openxmlformats.org/officeDocument/2006/relationships/hyperlink" Target="http://www.hlt.su/products/091-02-003.html" TargetMode="External"/><Relationship Id="rId2482" Type="http://schemas.openxmlformats.org/officeDocument/2006/relationships/hyperlink" Target="http://www.hlt.su/products/091-02-002.html" TargetMode="External"/><Relationship Id="rId2481" Type="http://schemas.openxmlformats.org/officeDocument/2006/relationships/hyperlink" Target="http://www.hlt.su/products/091-02-001.html" TargetMode="External"/><Relationship Id="rId2480" Type="http://schemas.openxmlformats.org/officeDocument/2006/relationships/hyperlink" Target="http://www.hlt.su/products/091-01-068.html" TargetMode="External"/><Relationship Id="rId248" Type="http://schemas.openxmlformats.org/officeDocument/2006/relationships/hyperlink" Target="http://www.hlt.su/products/081-09-090.html" TargetMode="External"/><Relationship Id="rId2479" Type="http://schemas.openxmlformats.org/officeDocument/2006/relationships/hyperlink" Target="http://www.hlt.su/products/091-01-067.html" TargetMode="External"/><Relationship Id="rId2478" Type="http://schemas.openxmlformats.org/officeDocument/2006/relationships/hyperlink" Target="http://www.hlt.su/products/091-01-066.html" TargetMode="External"/><Relationship Id="rId2477" Type="http://schemas.openxmlformats.org/officeDocument/2006/relationships/hyperlink" Target="http://www.hlt.su/products/091-01-065.html" TargetMode="External"/><Relationship Id="rId2476" Type="http://schemas.openxmlformats.org/officeDocument/2006/relationships/hyperlink" Target="http://www.hlt.su/products/091-01-064.html" TargetMode="External"/><Relationship Id="rId2475" Type="http://schemas.openxmlformats.org/officeDocument/2006/relationships/hyperlink" Target="http://www.hlt.su/products/091-01-063.html" TargetMode="External"/><Relationship Id="rId2474" Type="http://schemas.openxmlformats.org/officeDocument/2006/relationships/hyperlink" Target="http://www.hlt.su/products/091-01-062.html" TargetMode="External"/><Relationship Id="rId2473" Type="http://schemas.openxmlformats.org/officeDocument/2006/relationships/hyperlink" Target="http://www.hlt.su/products/091-01-061.html" TargetMode="External"/><Relationship Id="rId2472" Type="http://schemas.openxmlformats.org/officeDocument/2006/relationships/hyperlink" Target="http://www.hlt.su/products/091-01-059.html" TargetMode="External"/><Relationship Id="rId2471" Type="http://schemas.openxmlformats.org/officeDocument/2006/relationships/hyperlink" Target="http://www.hlt.su/products/091-01-058.html" TargetMode="External"/><Relationship Id="rId2470" Type="http://schemas.openxmlformats.org/officeDocument/2006/relationships/hyperlink" Target="http://www.hlt.su/products/091-01-057.html" TargetMode="External"/><Relationship Id="rId247" Type="http://schemas.openxmlformats.org/officeDocument/2006/relationships/hyperlink" Target="http://www.hlt.su/products/081-09-089.html" TargetMode="External"/><Relationship Id="rId2469" Type="http://schemas.openxmlformats.org/officeDocument/2006/relationships/hyperlink" Target="http://www.hlt.su/products/091-01-056.html" TargetMode="External"/><Relationship Id="rId2468" Type="http://schemas.openxmlformats.org/officeDocument/2006/relationships/hyperlink" Target="http://www.hlt.su/products/091-01-055.html" TargetMode="External"/><Relationship Id="rId2467" Type="http://schemas.openxmlformats.org/officeDocument/2006/relationships/hyperlink" Target="http://www.hlt.su/products/091-01-054.html" TargetMode="External"/><Relationship Id="rId2466" Type="http://schemas.openxmlformats.org/officeDocument/2006/relationships/hyperlink" Target="http://www.hlt.su/products/091-01-053.html" TargetMode="External"/><Relationship Id="rId2465" Type="http://schemas.openxmlformats.org/officeDocument/2006/relationships/hyperlink" Target="http://www.hlt.su/products/091-01-052.html" TargetMode="External"/><Relationship Id="rId2464" Type="http://schemas.openxmlformats.org/officeDocument/2006/relationships/hyperlink" Target="http://www.hlt.su/products/091-01-051.html" TargetMode="External"/><Relationship Id="rId2463" Type="http://schemas.openxmlformats.org/officeDocument/2006/relationships/hyperlink" Target="http://www.hlt.su/products/091-01-049.html" TargetMode="External"/><Relationship Id="rId2462" Type="http://schemas.openxmlformats.org/officeDocument/2006/relationships/hyperlink" Target="http://www.hlt.su/products/091-01-048.html" TargetMode="External"/><Relationship Id="rId2461" Type="http://schemas.openxmlformats.org/officeDocument/2006/relationships/hyperlink" Target="http://www.hlt.su/products/091-01-047.html" TargetMode="External"/><Relationship Id="rId2460" Type="http://schemas.openxmlformats.org/officeDocument/2006/relationships/hyperlink" Target="http://www.hlt.su/products/091-01-046.html" TargetMode="External"/><Relationship Id="rId246" Type="http://schemas.openxmlformats.org/officeDocument/2006/relationships/hyperlink" Target="http://www.hlt.su/products/081-09-44.html" TargetMode="External"/><Relationship Id="rId2459" Type="http://schemas.openxmlformats.org/officeDocument/2006/relationships/hyperlink" Target="http://www.hlt.su/products/091-01-045.html" TargetMode="External"/><Relationship Id="rId2458" Type="http://schemas.openxmlformats.org/officeDocument/2006/relationships/hyperlink" Target="http://www.hlt.su/products/091-01-044.html" TargetMode="External"/><Relationship Id="rId2457" Type="http://schemas.openxmlformats.org/officeDocument/2006/relationships/hyperlink" Target="http://www.hlt.su/products/091-01-043.html" TargetMode="External"/><Relationship Id="rId2456" Type="http://schemas.openxmlformats.org/officeDocument/2006/relationships/hyperlink" Target="http://www.hlt.su/products/091-01-042.html" TargetMode="External"/><Relationship Id="rId2455" Type="http://schemas.openxmlformats.org/officeDocument/2006/relationships/hyperlink" Target="http://www.hlt.su/products/091-01-041.html" TargetMode="External"/><Relationship Id="rId2454" Type="http://schemas.openxmlformats.org/officeDocument/2006/relationships/hyperlink" Target="http://www.hlt.su/products/091-01-039.html" TargetMode="External"/><Relationship Id="rId2453" Type="http://schemas.openxmlformats.org/officeDocument/2006/relationships/hyperlink" Target="http://www.hlt.su/products/091-01-038.html" TargetMode="External"/><Relationship Id="rId2452" Type="http://schemas.openxmlformats.org/officeDocument/2006/relationships/hyperlink" Target="http://www.hlt.su/products/091-01-037.html" TargetMode="External"/><Relationship Id="rId2451" Type="http://schemas.openxmlformats.org/officeDocument/2006/relationships/hyperlink" Target="http://www.hlt.su/products/091-01-036.html" TargetMode="External"/><Relationship Id="rId2450" Type="http://schemas.openxmlformats.org/officeDocument/2006/relationships/hyperlink" Target="http://www.hlt.su/products/091-01-035.html" TargetMode="External"/><Relationship Id="rId245" Type="http://schemas.openxmlformats.org/officeDocument/2006/relationships/hyperlink" Target="http://www.hlt.su/products/081-09-43.html" TargetMode="External"/><Relationship Id="rId2449" Type="http://schemas.openxmlformats.org/officeDocument/2006/relationships/hyperlink" Target="http://www.hlt.su/products/091-01-034.html" TargetMode="External"/><Relationship Id="rId2448" Type="http://schemas.openxmlformats.org/officeDocument/2006/relationships/hyperlink" Target="http://www.hlt.su/products/091-01-033.html" TargetMode="External"/><Relationship Id="rId2447" Type="http://schemas.openxmlformats.org/officeDocument/2006/relationships/hyperlink" Target="http://www.hlt.su/products/091-01-032.html" TargetMode="External"/><Relationship Id="rId2446" Type="http://schemas.openxmlformats.org/officeDocument/2006/relationships/hyperlink" Target="http://www.hlt.su/products/091-01-031.html" TargetMode="External"/><Relationship Id="rId2445" Type="http://schemas.openxmlformats.org/officeDocument/2006/relationships/hyperlink" Target="http://www.hlt.su/products/091-01-029.html" TargetMode="External"/><Relationship Id="rId2444" Type="http://schemas.openxmlformats.org/officeDocument/2006/relationships/hyperlink" Target="http://www.hlt.su/products/091-01-028.html" TargetMode="External"/><Relationship Id="rId2443" Type="http://schemas.openxmlformats.org/officeDocument/2006/relationships/hyperlink" Target="http://www.hlt.su/products/091-01-027.html" TargetMode="External"/><Relationship Id="rId2442" Type="http://schemas.openxmlformats.org/officeDocument/2006/relationships/hyperlink" Target="http://www.hlt.su/products/091-01-026.html" TargetMode="External"/><Relationship Id="rId2441" Type="http://schemas.openxmlformats.org/officeDocument/2006/relationships/hyperlink" Target="http://www.hlt.su/products/091-01-025.html" TargetMode="External"/><Relationship Id="rId2440" Type="http://schemas.openxmlformats.org/officeDocument/2006/relationships/hyperlink" Target="http://www.hlt.su/products/091-01-024.html" TargetMode="External"/><Relationship Id="rId244" Type="http://schemas.openxmlformats.org/officeDocument/2006/relationships/hyperlink" Target="http://www.hlt.su/products/081-09-42.html" TargetMode="External"/><Relationship Id="rId2439" Type="http://schemas.openxmlformats.org/officeDocument/2006/relationships/hyperlink" Target="http://www.hlt.su/products/091-01-023.html" TargetMode="External"/><Relationship Id="rId2438" Type="http://schemas.openxmlformats.org/officeDocument/2006/relationships/hyperlink" Target="http://www.hlt.su/products/091-01-022.html" TargetMode="External"/><Relationship Id="rId2437" Type="http://schemas.openxmlformats.org/officeDocument/2006/relationships/hyperlink" Target="http://www.hlt.su/products/091-01-021.html" TargetMode="External"/><Relationship Id="rId2436" Type="http://schemas.openxmlformats.org/officeDocument/2006/relationships/hyperlink" Target="http://www.hlt.su/products/091-01-019.html" TargetMode="External"/><Relationship Id="rId2435" Type="http://schemas.openxmlformats.org/officeDocument/2006/relationships/hyperlink" Target="http://www.hlt.su/products/091-01-018.html" TargetMode="External"/><Relationship Id="rId2434" Type="http://schemas.openxmlformats.org/officeDocument/2006/relationships/hyperlink" Target="http://www.hlt.su/products/091-01-017.html" TargetMode="External"/><Relationship Id="rId2433" Type="http://schemas.openxmlformats.org/officeDocument/2006/relationships/hyperlink" Target="http://www.hlt.su/products/091-01-016.html" TargetMode="External"/><Relationship Id="rId2432" Type="http://schemas.openxmlformats.org/officeDocument/2006/relationships/hyperlink" Target="http://www.hlt.su/products/091-01-015.html" TargetMode="External"/><Relationship Id="rId2431" Type="http://schemas.openxmlformats.org/officeDocument/2006/relationships/hyperlink" Target="http://www.hlt.su/products/091-01-014.html" TargetMode="External"/><Relationship Id="rId2430" Type="http://schemas.openxmlformats.org/officeDocument/2006/relationships/hyperlink" Target="http://www.hlt.su/products/091-01-070.html" TargetMode="External"/><Relationship Id="rId243" Type="http://schemas.openxmlformats.org/officeDocument/2006/relationships/hyperlink" Target="http://www.hlt.su/products/081-09-41.html" TargetMode="External"/><Relationship Id="rId2429" Type="http://schemas.openxmlformats.org/officeDocument/2006/relationships/hyperlink" Target="http://www.hlt.su/products/091-01-069.html" TargetMode="External"/><Relationship Id="rId2428" Type="http://schemas.openxmlformats.org/officeDocument/2006/relationships/hyperlink" Target="http://www.hlt.su/products/091-01-013.html" TargetMode="External"/><Relationship Id="rId2427" Type="http://schemas.openxmlformats.org/officeDocument/2006/relationships/hyperlink" Target="http://www.hlt.su/products/091-01-012.html" TargetMode="External"/><Relationship Id="rId2426" Type="http://schemas.openxmlformats.org/officeDocument/2006/relationships/hyperlink" Target="http://www.hlt.su/products/091-01-011.html" TargetMode="External"/><Relationship Id="rId2425" Type="http://schemas.openxmlformats.org/officeDocument/2006/relationships/hyperlink" Target="http://www.hlt.su/products/091-01-060.html" TargetMode="External"/><Relationship Id="rId2424" Type="http://schemas.openxmlformats.org/officeDocument/2006/relationships/hyperlink" Target="http://www.hlt.su/products/091-01-050.html" TargetMode="External"/><Relationship Id="rId2423" Type="http://schemas.openxmlformats.org/officeDocument/2006/relationships/hyperlink" Target="http://www.hlt.su/products/091-01-040.html" TargetMode="External"/><Relationship Id="rId2422" Type="http://schemas.openxmlformats.org/officeDocument/2006/relationships/hyperlink" Target="http://www.hlt.su/products/091-01-030.html" TargetMode="External"/><Relationship Id="rId2421" Type="http://schemas.openxmlformats.org/officeDocument/2006/relationships/hyperlink" Target="http://www.hlt.su/products/091-01-020.html" TargetMode="External"/><Relationship Id="rId2420" Type="http://schemas.openxmlformats.org/officeDocument/2006/relationships/hyperlink" Target="http://www.hlt.su/products/091-01-010.html" TargetMode="External"/><Relationship Id="rId242" Type="http://schemas.openxmlformats.org/officeDocument/2006/relationships/hyperlink" Target="http://www.hlt.su/products/081-09-40.html" TargetMode="External"/><Relationship Id="rId2419" Type="http://schemas.openxmlformats.org/officeDocument/2006/relationships/hyperlink" Target="http://www.hlt.su/products/091-01-009.html" TargetMode="External"/><Relationship Id="rId2418" Type="http://schemas.openxmlformats.org/officeDocument/2006/relationships/hyperlink" Target="http://www.hlt.su/products/091-01-008.html" TargetMode="External"/><Relationship Id="rId2417" Type="http://schemas.openxmlformats.org/officeDocument/2006/relationships/hyperlink" Target="http://www.hlt.su/products/091-01-007.html" TargetMode="External"/><Relationship Id="rId2416" Type="http://schemas.openxmlformats.org/officeDocument/2006/relationships/hyperlink" Target="http://www.hlt.su/products/091-01-006.html" TargetMode="External"/><Relationship Id="rId2415" Type="http://schemas.openxmlformats.org/officeDocument/2006/relationships/hyperlink" Target="http://www.hlt.su/products/091-01-005.html" TargetMode="External"/><Relationship Id="rId2414" Type="http://schemas.openxmlformats.org/officeDocument/2006/relationships/hyperlink" Target="http://www.hlt.su/products/091-01-004.html" TargetMode="External"/><Relationship Id="rId2413" Type="http://schemas.openxmlformats.org/officeDocument/2006/relationships/hyperlink" Target="http://www.hlt.su/products/091-01-003.html" TargetMode="External"/><Relationship Id="rId2412" Type="http://schemas.openxmlformats.org/officeDocument/2006/relationships/hyperlink" Target="http://www.hlt.su/products/091-01-002.html" TargetMode="External"/><Relationship Id="rId2411" Type="http://schemas.openxmlformats.org/officeDocument/2006/relationships/hyperlink" Target="http://www.hlt.su/products/091-01-001.html" TargetMode="External"/><Relationship Id="rId2410" Type="http://schemas.openxmlformats.org/officeDocument/2006/relationships/hyperlink" Target="http://www.hlt.su/products/085-24-07-hlt.html" TargetMode="External"/><Relationship Id="rId241" Type="http://schemas.openxmlformats.org/officeDocument/2006/relationships/hyperlink" Target="http://www.hlt.su/products/081-09-39.html" TargetMode="External"/><Relationship Id="rId2409" Type="http://schemas.openxmlformats.org/officeDocument/2006/relationships/hyperlink" Target="http://www.hlt.su/products/085-24-06-hlt.html" TargetMode="External"/><Relationship Id="rId2408" Type="http://schemas.openxmlformats.org/officeDocument/2006/relationships/hyperlink" Target="http://www.hlt.su/products/085-24-05-hlt.html" TargetMode="External"/><Relationship Id="rId2407" Type="http://schemas.openxmlformats.org/officeDocument/2006/relationships/hyperlink" Target="http://www.hlt.su/products/085-24-04-hlt.html" TargetMode="External"/><Relationship Id="rId2406" Type="http://schemas.openxmlformats.org/officeDocument/2006/relationships/hyperlink" Target="http://www.hlt.su/products/085-24-03-hlt.html" TargetMode="External"/><Relationship Id="rId2405" Type="http://schemas.openxmlformats.org/officeDocument/2006/relationships/hyperlink" Target="http://www.hlt.su/products/085-24-02-hlt.html" TargetMode="External"/><Relationship Id="rId2404" Type="http://schemas.openxmlformats.org/officeDocument/2006/relationships/hyperlink" Target="http://www.hlt.su/products/085-24-01-hlt.html" TargetMode="External"/><Relationship Id="rId2403" Type="http://schemas.openxmlformats.org/officeDocument/2006/relationships/hyperlink" Target="http://www.hlt.su/products/085-23-03.html" TargetMode="External"/><Relationship Id="rId2402" Type="http://schemas.openxmlformats.org/officeDocument/2006/relationships/hyperlink" Target="http://www.hlt.su/products/085-23-02.html" TargetMode="External"/><Relationship Id="rId2401" Type="http://schemas.openxmlformats.org/officeDocument/2006/relationships/hyperlink" Target="http://www.hlt.su/products/085-23-01-hlt.html" TargetMode="External"/><Relationship Id="rId2400" Type="http://schemas.openxmlformats.org/officeDocument/2006/relationships/hyperlink" Target="http://www.hlt.su/products/085-23-407-hlt.html" TargetMode="External"/><Relationship Id="rId240" Type="http://schemas.openxmlformats.org/officeDocument/2006/relationships/hyperlink" Target="http://www.hlt.su/products/081-09-38.html" TargetMode="External"/><Relationship Id="rId24" Type="http://schemas.openxmlformats.org/officeDocument/2006/relationships/hyperlink" Target="http://www.hlt.su/products/081-13-28.html" TargetMode="External"/><Relationship Id="rId2399" Type="http://schemas.openxmlformats.org/officeDocument/2006/relationships/hyperlink" Target="http://www.hlt.su/products/085-23-406-hlt.html" TargetMode="External"/><Relationship Id="rId2398" Type="http://schemas.openxmlformats.org/officeDocument/2006/relationships/hyperlink" Target="http://www.hlt.su/products/085-23-408-hlt.html" TargetMode="External"/><Relationship Id="rId2397" Type="http://schemas.openxmlformats.org/officeDocument/2006/relationships/hyperlink" Target="http://www.hlt.su/products/085-23-405-hlt.html" TargetMode="External"/><Relationship Id="rId2396" Type="http://schemas.openxmlformats.org/officeDocument/2006/relationships/hyperlink" Target="http://www.hlt.su/products/085-23-404-hlt.html" TargetMode="External"/><Relationship Id="rId2395" Type="http://schemas.openxmlformats.org/officeDocument/2006/relationships/hyperlink" Target="http://www.hlt.su/products/085-23-403-hlt.html" TargetMode="External"/><Relationship Id="rId2394" Type="http://schemas.openxmlformats.org/officeDocument/2006/relationships/hyperlink" Target="http://www.hlt.su/products/085-23-402-hlt.html" TargetMode="External"/><Relationship Id="rId2393" Type="http://schemas.openxmlformats.org/officeDocument/2006/relationships/hyperlink" Target="http://www.hlt.su/products/085-23-401-hlt.html" TargetMode="External"/><Relationship Id="rId2392" Type="http://schemas.openxmlformats.org/officeDocument/2006/relationships/hyperlink" Target="http://www.hlt.su/products/085-23-400-hlt.html" TargetMode="External"/><Relationship Id="rId2391" Type="http://schemas.openxmlformats.org/officeDocument/2006/relationships/hyperlink" Target="http://www.hlt.su/products/085-12-015.html" TargetMode="External"/><Relationship Id="rId2390" Type="http://schemas.openxmlformats.org/officeDocument/2006/relationships/hyperlink" Target="http://www.hlt.su/products/085-12-014.html" TargetMode="External"/><Relationship Id="rId239" Type="http://schemas.openxmlformats.org/officeDocument/2006/relationships/hyperlink" Target="http://www.hlt.su/products/081-09-37.html" TargetMode="External"/><Relationship Id="rId2389" Type="http://schemas.openxmlformats.org/officeDocument/2006/relationships/hyperlink" Target="http://www.hlt.su/products/085-12-013.html" TargetMode="External"/><Relationship Id="rId2388" Type="http://schemas.openxmlformats.org/officeDocument/2006/relationships/hyperlink" Target="http://www.hlt.su/products/085-12-012.html" TargetMode="External"/><Relationship Id="rId2387" Type="http://schemas.openxmlformats.org/officeDocument/2006/relationships/hyperlink" Target="http://www.hlt.su/products/085-12-011.html" TargetMode="External"/><Relationship Id="rId2386" Type="http://schemas.openxmlformats.org/officeDocument/2006/relationships/hyperlink" Target="http://www.hlt.su/products/085-12-010.html" TargetMode="External"/><Relationship Id="rId2385" Type="http://schemas.openxmlformats.org/officeDocument/2006/relationships/hyperlink" Target="http://www.hlt.su/products/084-12-06-hlt.html" TargetMode="External"/><Relationship Id="rId2384" Type="http://schemas.openxmlformats.org/officeDocument/2006/relationships/hyperlink" Target="http://www.hlt.su/products/085-12-05-hlt.html" TargetMode="External"/><Relationship Id="rId2383" Type="http://schemas.openxmlformats.org/officeDocument/2006/relationships/hyperlink" Target="http://www.hlt.su/products/085-12-04-hlt.html" TargetMode="External"/><Relationship Id="rId2382" Type="http://schemas.openxmlformats.org/officeDocument/2006/relationships/hyperlink" Target="http://www.hlt.su/products/085-12-03-hlt.html" TargetMode="External"/><Relationship Id="rId2381" Type="http://schemas.openxmlformats.org/officeDocument/2006/relationships/hyperlink" Target="http://www.hlt.su/products/085-12-02-hlt.html" TargetMode="External"/><Relationship Id="rId2380" Type="http://schemas.openxmlformats.org/officeDocument/2006/relationships/hyperlink" Target="http://www.hlt.su/products/085-12-01-hlt.html" TargetMode="External"/><Relationship Id="rId238" Type="http://schemas.openxmlformats.org/officeDocument/2006/relationships/hyperlink" Target="http://www.hlt.su/products/081-09-36.html" TargetMode="External"/><Relationship Id="rId2379" Type="http://schemas.openxmlformats.org/officeDocument/2006/relationships/hyperlink" Target="http://www.hlt.su/products/085-19-014.html" TargetMode="External"/><Relationship Id="rId2378" Type="http://schemas.openxmlformats.org/officeDocument/2006/relationships/hyperlink" Target="http://www.hlt.su/products/085-19-013.html" TargetMode="External"/><Relationship Id="rId2377" Type="http://schemas.openxmlformats.org/officeDocument/2006/relationships/hyperlink" Target="http://www.hlt.su/products/085-19-012.html" TargetMode="External"/><Relationship Id="rId2376" Type="http://schemas.openxmlformats.org/officeDocument/2006/relationships/hyperlink" Target="http://www.hlt.su/products/085-19-011.html" TargetMode="External"/><Relationship Id="rId2375" Type="http://schemas.openxmlformats.org/officeDocument/2006/relationships/hyperlink" Target="http://www.hlt.su/products/085-19-010.html" TargetMode="External"/><Relationship Id="rId2374" Type="http://schemas.openxmlformats.org/officeDocument/2006/relationships/hyperlink" Target="http://www.hlt.su/products/085-19-009.html" TargetMode="External"/><Relationship Id="rId2373" Type="http://schemas.openxmlformats.org/officeDocument/2006/relationships/hyperlink" Target="http://www.hlt.su/products/085-19-008.html" TargetMode="External"/><Relationship Id="rId2372" Type="http://schemas.openxmlformats.org/officeDocument/2006/relationships/hyperlink" Target="http://www.hlt.su/products/085-19-007.html" TargetMode="External"/><Relationship Id="rId2371" Type="http://schemas.openxmlformats.org/officeDocument/2006/relationships/hyperlink" Target="http://www.hlt.su/products/085-19-006.html" TargetMode="External"/><Relationship Id="rId2370" Type="http://schemas.openxmlformats.org/officeDocument/2006/relationships/hyperlink" Target="http://www.hlt.su/products/085-19-004.html" TargetMode="External"/><Relationship Id="rId237" Type="http://schemas.openxmlformats.org/officeDocument/2006/relationships/hyperlink" Target="http://www.hlt.su/products/081-09-35.html" TargetMode="External"/><Relationship Id="rId2369" Type="http://schemas.openxmlformats.org/officeDocument/2006/relationships/hyperlink" Target="http://www.hlt.su/products/085-19-003.html" TargetMode="External"/><Relationship Id="rId2368" Type="http://schemas.openxmlformats.org/officeDocument/2006/relationships/hyperlink" Target="http://www.hlt.su/products/085-19-001.html" TargetMode="External"/><Relationship Id="rId2367" Type="http://schemas.openxmlformats.org/officeDocument/2006/relationships/hyperlink" Target="http://www.hlt.su/products/085-11-012-hlt.html" TargetMode="External"/><Relationship Id="rId2366" Type="http://schemas.openxmlformats.org/officeDocument/2006/relationships/hyperlink" Target="http://www.hlt.su/products/085-11-011-hlt.html" TargetMode="External"/><Relationship Id="rId2365" Type="http://schemas.openxmlformats.org/officeDocument/2006/relationships/hyperlink" Target="http://www.hlt.su/products/085-11-010-hlt.html" TargetMode="External"/><Relationship Id="rId2364" Type="http://schemas.openxmlformats.org/officeDocument/2006/relationships/hyperlink" Target="http://www.hlt.su/products/085-11-009-hlt.html" TargetMode="External"/><Relationship Id="rId2363" Type="http://schemas.openxmlformats.org/officeDocument/2006/relationships/hyperlink" Target="http://www.hlt.su/products/085-11-008-hlt.html" TargetMode="External"/><Relationship Id="rId2362" Type="http://schemas.openxmlformats.org/officeDocument/2006/relationships/hyperlink" Target="http://www.hlt.su/products/085-11-007-hlt.html" TargetMode="External"/><Relationship Id="rId2361" Type="http://schemas.openxmlformats.org/officeDocument/2006/relationships/hyperlink" Target="http://www.hlt.su/products/085-11-006-hlt.html" TargetMode="External"/><Relationship Id="rId2360" Type="http://schemas.openxmlformats.org/officeDocument/2006/relationships/hyperlink" Target="http://www.hlt.su/products/085-11-005-hlt.html" TargetMode="External"/><Relationship Id="rId236" Type="http://schemas.openxmlformats.org/officeDocument/2006/relationships/hyperlink" Target="http://www.hlt.su/products/081-09-34.html" TargetMode="External"/><Relationship Id="rId2359" Type="http://schemas.openxmlformats.org/officeDocument/2006/relationships/hyperlink" Target="http://www.hlt.su/products/085-11-004-hlt.html" TargetMode="External"/><Relationship Id="rId2358" Type="http://schemas.openxmlformats.org/officeDocument/2006/relationships/hyperlink" Target="http://www.hlt.su/products/085-11-003-hlt.html" TargetMode="External"/><Relationship Id="rId2357" Type="http://schemas.openxmlformats.org/officeDocument/2006/relationships/hyperlink" Target="http://www.hlt.su/products/085-11-002-hlt.html" TargetMode="External"/><Relationship Id="rId2356" Type="http://schemas.openxmlformats.org/officeDocument/2006/relationships/hyperlink" Target="http://www.hlt.su/products/085-11-001-hlt.html" TargetMode="External"/><Relationship Id="rId2355" Type="http://schemas.openxmlformats.org/officeDocument/2006/relationships/hyperlink" Target="http://www.hlt.su/products/085-25-053.html" TargetMode="External"/><Relationship Id="rId2354" Type="http://schemas.openxmlformats.org/officeDocument/2006/relationships/hyperlink" Target="http://www.hlt.su/products/085-25-052.html" TargetMode="External"/><Relationship Id="rId2353" Type="http://schemas.openxmlformats.org/officeDocument/2006/relationships/hyperlink" Target="http://www.hlt.su/products/085-25-051.html" TargetMode="External"/><Relationship Id="rId2352" Type="http://schemas.openxmlformats.org/officeDocument/2006/relationships/hyperlink" Target="http://www.hlt.su/products/085-25-050.html" TargetMode="External"/><Relationship Id="rId2351" Type="http://schemas.openxmlformats.org/officeDocument/2006/relationships/hyperlink" Target="http://www.hlt.su/products/085-25-003.html" TargetMode="External"/><Relationship Id="rId2350" Type="http://schemas.openxmlformats.org/officeDocument/2006/relationships/hyperlink" Target="http://www.hlt.su/products/085-25-006.html" TargetMode="External"/><Relationship Id="rId235" Type="http://schemas.openxmlformats.org/officeDocument/2006/relationships/hyperlink" Target="http://www.hlt.su/products/081-09-22.html" TargetMode="External"/><Relationship Id="rId2349" Type="http://schemas.openxmlformats.org/officeDocument/2006/relationships/hyperlink" Target="http://www.hlt.su/products/085-25-005.html" TargetMode="External"/><Relationship Id="rId2348" Type="http://schemas.openxmlformats.org/officeDocument/2006/relationships/hyperlink" Target="http://www.hlt.su/products/085-25-004.html" TargetMode="External"/><Relationship Id="rId2347" Type="http://schemas.openxmlformats.org/officeDocument/2006/relationships/hyperlink" Target="http://www.hlt.su/products/085-25-002.html" TargetMode="External"/><Relationship Id="rId2346" Type="http://schemas.openxmlformats.org/officeDocument/2006/relationships/hyperlink" Target="http://www.hlt.su/products/085-25-001.html" TargetMode="External"/><Relationship Id="rId2345" Type="http://schemas.openxmlformats.org/officeDocument/2006/relationships/hyperlink" Target="http://www.hlt.su/products/085-16-055-hlt.html" TargetMode="External"/><Relationship Id="rId2344" Type="http://schemas.openxmlformats.org/officeDocument/2006/relationships/hyperlink" Target="http://www.hlt.su/products/085-16-054-hlt.html" TargetMode="External"/><Relationship Id="rId2343" Type="http://schemas.openxmlformats.org/officeDocument/2006/relationships/hyperlink" Target="http://www.hlt.su/products/085-16-051-hlt.html" TargetMode="External"/><Relationship Id="rId2342" Type="http://schemas.openxmlformats.org/officeDocument/2006/relationships/hyperlink" Target="http://www.hlt.su/products/085-16-050-hlt.html" TargetMode="External"/><Relationship Id="rId2341" Type="http://schemas.openxmlformats.org/officeDocument/2006/relationships/hyperlink" Target="http://www.hlt.su/products/085-10-002-hlt.html" TargetMode="External"/><Relationship Id="rId2340" Type="http://schemas.openxmlformats.org/officeDocument/2006/relationships/hyperlink" Target="http://www.hlt.su/products/085-10-001-hlt.html" TargetMode="External"/><Relationship Id="rId234" Type="http://schemas.openxmlformats.org/officeDocument/2006/relationships/hyperlink" Target="http://www.hlt.su/products/081-09-21.html" TargetMode="External"/><Relationship Id="rId2339" Type="http://schemas.openxmlformats.org/officeDocument/2006/relationships/hyperlink" Target="http://www.hlt.su/products/085-17-092-hlt.html" TargetMode="External"/><Relationship Id="rId2338" Type="http://schemas.openxmlformats.org/officeDocument/2006/relationships/hyperlink" Target="http://www.hlt.su/products/085-17-091-hlt.html" TargetMode="External"/><Relationship Id="rId2337" Type="http://schemas.openxmlformats.org/officeDocument/2006/relationships/hyperlink" Target="http://www.hlt.su/products/085-17-090-hlt.html" TargetMode="External"/><Relationship Id="rId2336" Type="http://schemas.openxmlformats.org/officeDocument/2006/relationships/hyperlink" Target="http://www.hlt.su/products/085-17-089-hlt.html" TargetMode="External"/><Relationship Id="rId2335" Type="http://schemas.openxmlformats.org/officeDocument/2006/relationships/hyperlink" Target="http://www.hlt.su/products/085-17-088-hlt.html" TargetMode="External"/><Relationship Id="rId2334" Type="http://schemas.openxmlformats.org/officeDocument/2006/relationships/hyperlink" Target="http://www.hlt.su/products/085-17-087-hlt.html" TargetMode="External"/><Relationship Id="rId2333" Type="http://schemas.openxmlformats.org/officeDocument/2006/relationships/hyperlink" Target="http://www.hlt.su/products/085-17-086-hlt.html" TargetMode="External"/><Relationship Id="rId2332" Type="http://schemas.openxmlformats.org/officeDocument/2006/relationships/hyperlink" Target="http://www.hlt.su/products/085-17-204-hlt.html" TargetMode="External"/><Relationship Id="rId2331" Type="http://schemas.openxmlformats.org/officeDocument/2006/relationships/hyperlink" Target="http://www.hlt.su/products/085-17-203-hlt.html" TargetMode="External"/><Relationship Id="rId2330" Type="http://schemas.openxmlformats.org/officeDocument/2006/relationships/hyperlink" Target="http://www.hlt.su/products/085-17-202-hlt.html" TargetMode="External"/><Relationship Id="rId233" Type="http://schemas.openxmlformats.org/officeDocument/2006/relationships/hyperlink" Target="http://www.hlt.su/products/081-09-20.html" TargetMode="External"/><Relationship Id="rId2329" Type="http://schemas.openxmlformats.org/officeDocument/2006/relationships/hyperlink" Target="http://www.hlt.su/products/085-17-201-hlt.html" TargetMode="External"/><Relationship Id="rId2328" Type="http://schemas.openxmlformats.org/officeDocument/2006/relationships/hyperlink" Target="http://www.hlt.su/products/085-14-243.html" TargetMode="External"/><Relationship Id="rId2327" Type="http://schemas.openxmlformats.org/officeDocument/2006/relationships/hyperlink" Target="http://www.hlt.su/products/085-14-242.html" TargetMode="External"/><Relationship Id="rId2326" Type="http://schemas.openxmlformats.org/officeDocument/2006/relationships/hyperlink" Target="http://www.hlt.su/products/085-14-241.html" TargetMode="External"/><Relationship Id="rId2325" Type="http://schemas.openxmlformats.org/officeDocument/2006/relationships/hyperlink" Target="http://www.hlt.su/products/085-14-239.html" TargetMode="External"/><Relationship Id="rId2324" Type="http://schemas.openxmlformats.org/officeDocument/2006/relationships/hyperlink" Target="http://www.hlt.su/products/085-14-238.html" TargetMode="External"/><Relationship Id="rId2323" Type="http://schemas.openxmlformats.org/officeDocument/2006/relationships/hyperlink" Target="http://www.hlt.su/products/085-14-237.html" TargetMode="External"/><Relationship Id="rId2322" Type="http://schemas.openxmlformats.org/officeDocument/2006/relationships/hyperlink" Target="http://www.hlt.su/products/085-14-236.html" TargetMode="External"/><Relationship Id="rId2321" Type="http://schemas.openxmlformats.org/officeDocument/2006/relationships/hyperlink" Target="http://www.hlt.su/products/085-14-235.html" TargetMode="External"/><Relationship Id="rId2320" Type="http://schemas.openxmlformats.org/officeDocument/2006/relationships/hyperlink" Target="http://www.hlt.su/products/085-14-234.html" TargetMode="External"/><Relationship Id="rId232" Type="http://schemas.openxmlformats.org/officeDocument/2006/relationships/hyperlink" Target="http://www.hlt.su/products/081-09-19.html" TargetMode="External"/><Relationship Id="rId2319" Type="http://schemas.openxmlformats.org/officeDocument/2006/relationships/hyperlink" Target="http://www.hlt.su/products/085-14-233.html" TargetMode="External"/><Relationship Id="rId2318" Type="http://schemas.openxmlformats.org/officeDocument/2006/relationships/hyperlink" Target="http://www.hlt.su/products/085-14-232.html" TargetMode="External"/><Relationship Id="rId2317" Type="http://schemas.openxmlformats.org/officeDocument/2006/relationships/hyperlink" Target="http://www.hlt.su/products/085-14-231.html" TargetMode="External"/><Relationship Id="rId2316" Type="http://schemas.openxmlformats.org/officeDocument/2006/relationships/hyperlink" Target="http://www.hlt.su/products/085-14-240.html" TargetMode="External"/><Relationship Id="rId2315" Type="http://schemas.openxmlformats.org/officeDocument/2006/relationships/hyperlink" Target="http://www.hlt.su/products/085-14-230.html" TargetMode="External"/><Relationship Id="rId2314" Type="http://schemas.openxmlformats.org/officeDocument/2006/relationships/hyperlink" Target="http://www.hlt.su/products/085-14-229.html" TargetMode="External"/><Relationship Id="rId2313" Type="http://schemas.openxmlformats.org/officeDocument/2006/relationships/hyperlink" Target="http://www.hlt.su/products/085-14-228.html" TargetMode="External"/><Relationship Id="rId2312" Type="http://schemas.openxmlformats.org/officeDocument/2006/relationships/hyperlink" Target="http://www.hlt.su/products/085-14-227.html" TargetMode="External"/><Relationship Id="rId2311" Type="http://schemas.openxmlformats.org/officeDocument/2006/relationships/hyperlink" Target="http://www.hlt.su/products/085-14-226.html" TargetMode="External"/><Relationship Id="rId2310" Type="http://schemas.openxmlformats.org/officeDocument/2006/relationships/hyperlink" Target="http://www.hlt.su/products/085-14-225.html" TargetMode="External"/><Relationship Id="rId231" Type="http://schemas.openxmlformats.org/officeDocument/2006/relationships/hyperlink" Target="http://www.hlt.su/products/081-09-18.html" TargetMode="External"/><Relationship Id="rId2309" Type="http://schemas.openxmlformats.org/officeDocument/2006/relationships/hyperlink" Target="http://www.hlt.su/products/085-07-303-hlt.html" TargetMode="External"/><Relationship Id="rId2308" Type="http://schemas.openxmlformats.org/officeDocument/2006/relationships/hyperlink" Target="http://www.hlt.su/products/085-07-302-hlt.html" TargetMode="External"/><Relationship Id="rId2307" Type="http://schemas.openxmlformats.org/officeDocument/2006/relationships/hyperlink" Target="http://www.hlt.su/products/085-07-301-hlt.html" TargetMode="External"/><Relationship Id="rId2306" Type="http://schemas.openxmlformats.org/officeDocument/2006/relationships/hyperlink" Target="http://www.hlt.su/products/085-07-300-hlt.html" TargetMode="External"/><Relationship Id="rId2305" Type="http://schemas.openxmlformats.org/officeDocument/2006/relationships/hyperlink" Target="http://www.hlt.su/products/085-07-040-hlt.html" TargetMode="External"/><Relationship Id="rId2304" Type="http://schemas.openxmlformats.org/officeDocument/2006/relationships/hyperlink" Target="http://www.hlt.su/products/085-07-025-hlt.html" TargetMode="External"/><Relationship Id="rId2303" Type="http://schemas.openxmlformats.org/officeDocument/2006/relationships/hyperlink" Target="http://www.hlt.su/products/085-07-024-hlt.html" TargetMode="External"/><Relationship Id="rId2302" Type="http://schemas.openxmlformats.org/officeDocument/2006/relationships/hyperlink" Target="http://www.hlt.su/products/085-07-023-hlt.html" TargetMode="External"/><Relationship Id="rId2301" Type="http://schemas.openxmlformats.org/officeDocument/2006/relationships/hyperlink" Target="http://www.hlt.su/products/085-07-022-hlt.html" TargetMode="External"/><Relationship Id="rId2300" Type="http://schemas.openxmlformats.org/officeDocument/2006/relationships/hyperlink" Target="http://www.hlt.su/products/085-07-021-hlt.html" TargetMode="External"/><Relationship Id="rId230" Type="http://schemas.openxmlformats.org/officeDocument/2006/relationships/hyperlink" Target="http://www.hlt.su/products/081-09-17.html" TargetMode="External"/><Relationship Id="rId23" Type="http://schemas.openxmlformats.org/officeDocument/2006/relationships/hyperlink" Target="http://www.hlt.su/products/081-22-02.html" TargetMode="External"/><Relationship Id="rId2299" Type="http://schemas.openxmlformats.org/officeDocument/2006/relationships/hyperlink" Target="http://www.hlt.su/products/085-07-020-hlt.html" TargetMode="External"/><Relationship Id="rId2298" Type="http://schemas.openxmlformats.org/officeDocument/2006/relationships/hyperlink" Target="http://www.hlt.su/products/085-07-006-hlt.html" TargetMode="External"/><Relationship Id="rId2297" Type="http://schemas.openxmlformats.org/officeDocument/2006/relationships/hyperlink" Target="http://www.hlt.su/products/085-07-005-hlt.html" TargetMode="External"/><Relationship Id="rId2296" Type="http://schemas.openxmlformats.org/officeDocument/2006/relationships/hyperlink" Target="http://www.hlt.su/products/085-07-004-hlt.html" TargetMode="External"/><Relationship Id="rId2295" Type="http://schemas.openxmlformats.org/officeDocument/2006/relationships/hyperlink" Target="http://www.hlt.su/products/085-07-003-hlt.html" TargetMode="External"/><Relationship Id="rId2294" Type="http://schemas.openxmlformats.org/officeDocument/2006/relationships/hyperlink" Target="http://www.hlt.su/products/085-07-002-hlt.html" TargetMode="External"/><Relationship Id="rId2293" Type="http://schemas.openxmlformats.org/officeDocument/2006/relationships/hyperlink" Target="http://www.hlt.su/products/085-07-001-hlt.html" TargetMode="External"/><Relationship Id="rId2292" Type="http://schemas.openxmlformats.org/officeDocument/2006/relationships/hyperlink" Target="http://www.hlt.su/products/085-06-075-hlt.html" TargetMode="External"/><Relationship Id="rId2291" Type="http://schemas.openxmlformats.org/officeDocument/2006/relationships/hyperlink" Target="http://www.hlt.su/products/085-06-074-hlt.html" TargetMode="External"/><Relationship Id="rId2290" Type="http://schemas.openxmlformats.org/officeDocument/2006/relationships/hyperlink" Target="http://www.hlt.su/products/085-06-073-hlt.html" TargetMode="External"/><Relationship Id="rId229" Type="http://schemas.openxmlformats.org/officeDocument/2006/relationships/hyperlink" Target="http://www.hlt.su/products/081-09-16.html" TargetMode="External"/><Relationship Id="rId2289" Type="http://schemas.openxmlformats.org/officeDocument/2006/relationships/hyperlink" Target="http://www.hlt.su/products/085-06-072-hlt.html" TargetMode="External"/><Relationship Id="rId2288" Type="http://schemas.openxmlformats.org/officeDocument/2006/relationships/hyperlink" Target="http://www.hlt.su/products/085-06-071-hlt.html" TargetMode="External"/><Relationship Id="rId2287" Type="http://schemas.openxmlformats.org/officeDocument/2006/relationships/hyperlink" Target="http://www.hlt.su/products/085-06-070-hlt.html" TargetMode="External"/><Relationship Id="rId2286" Type="http://schemas.openxmlformats.org/officeDocument/2006/relationships/hyperlink" Target="http://www.hlt.su/products/085-06-402-hlt.html" TargetMode="External"/><Relationship Id="rId2285" Type="http://schemas.openxmlformats.org/officeDocument/2006/relationships/hyperlink" Target="http://www.hlt.su/products/085-06-401-hlt.html" TargetMode="External"/><Relationship Id="rId2284" Type="http://schemas.openxmlformats.org/officeDocument/2006/relationships/hyperlink" Target="http://www.hlt.su/products/085-06-400.html" TargetMode="External"/><Relationship Id="rId2283" Type="http://schemas.openxmlformats.org/officeDocument/2006/relationships/hyperlink" Target="http://www.hlt.su/products/085-06-261-hlt.html" TargetMode="External"/><Relationship Id="rId2282" Type="http://schemas.openxmlformats.org/officeDocument/2006/relationships/hyperlink" Target="http://www.hlt.su/products/085-06-260-hlt.html" TargetMode="External"/><Relationship Id="rId2281" Type="http://schemas.openxmlformats.org/officeDocument/2006/relationships/hyperlink" Target="http://www.hlt.su/products/085-06-259-hlt.html" TargetMode="External"/><Relationship Id="rId2280" Type="http://schemas.openxmlformats.org/officeDocument/2006/relationships/hyperlink" Target="http://www.hlt.su/products/085-06-258-hlt.html" TargetMode="External"/><Relationship Id="rId228" Type="http://schemas.openxmlformats.org/officeDocument/2006/relationships/hyperlink" Target="http://www.hlt.su/products/081-09-15.html" TargetMode="External"/><Relationship Id="rId2279" Type="http://schemas.openxmlformats.org/officeDocument/2006/relationships/hyperlink" Target="http://www.hlt.su/products/085-06-257-hlt.html" TargetMode="External"/><Relationship Id="rId2278" Type="http://schemas.openxmlformats.org/officeDocument/2006/relationships/hyperlink" Target="http://www.hlt.su/products/085-06-256-hlt.html" TargetMode="External"/><Relationship Id="rId2277" Type="http://schemas.openxmlformats.org/officeDocument/2006/relationships/hyperlink" Target="http://www.hlt.su/products/085-06-252-hlt.html" TargetMode="External"/><Relationship Id="rId2276" Type="http://schemas.openxmlformats.org/officeDocument/2006/relationships/hyperlink" Target="http://www.hlt.su/products/085-06-251-hlt.html" TargetMode="External"/><Relationship Id="rId2275" Type="http://schemas.openxmlformats.org/officeDocument/2006/relationships/hyperlink" Target="http://www.hlt.su/products/085-06-250-hlt.html" TargetMode="External"/><Relationship Id="rId2274" Type="http://schemas.openxmlformats.org/officeDocument/2006/relationships/hyperlink" Target="http://www.hlt.su/products/-ad160-ip40-hlt.html" TargetMode="External"/><Relationship Id="rId2273" Type="http://schemas.openxmlformats.org/officeDocument/2006/relationships/hyperlink" Target="http://www.hlt.su/products/-ad16-22-230-ip40-hlt.html" TargetMode="External"/><Relationship Id="rId2272" Type="http://schemas.openxmlformats.org/officeDocument/2006/relationships/hyperlink" Target="http://www.hlt.su/products/-ad16-22dd22-230-ip40-hlt.html" TargetMode="External"/><Relationship Id="rId2271" Type="http://schemas.openxmlformats.org/officeDocument/2006/relationships/hyperlink" Target="http://www.hlt.su/products/-2-230-ip40-hlt.html" TargetMode="External"/><Relationship Id="rId2270" Type="http://schemas.openxmlformats.org/officeDocument/2006/relationships/hyperlink" Target="http://www.hlt.su/products/-ad162-230-ip40-hlt.html" TargetMode="External"/><Relationship Id="rId227" Type="http://schemas.openxmlformats.org/officeDocument/2006/relationships/hyperlink" Target="http://www.hlt.su/products/081-09-14.html" TargetMode="External"/><Relationship Id="rId2269" Type="http://schemas.openxmlformats.org/officeDocument/2006/relationships/hyperlink" Target="http://www.hlt.su/products/-ad16-22d22-110-ip40-hlt.html" TargetMode="External"/><Relationship Id="rId2268" Type="http://schemas.openxmlformats.org/officeDocument/2006/relationships/hyperlink" Target="http://www.hlt.su/products/-ad1d22-110-ip40-hlt.html" TargetMode="External"/><Relationship Id="rId2267" Type="http://schemas.openxmlformats.org/officeDocument/2006/relationships/hyperlink" Target="http://www.hlt.su/products/-ad16-22d-d22-110-ip40-hlt.html" TargetMode="External"/><Relationship Id="rId2266" Type="http://schemas.openxmlformats.org/officeDocument/2006/relationships/hyperlink" Target="http://www.hlt.su/products/-ad16-222-110-ip40-hlt.html" TargetMode="External"/><Relationship Id="rId2265" Type="http://schemas.openxmlformats.org/officeDocument/2006/relationships/hyperlink" Target="http://www.hlt.su/products/-ad16-d22-110-ip40-hlt.html" TargetMode="External"/><Relationship Id="rId2264" Type="http://schemas.openxmlformats.org/officeDocument/2006/relationships/hyperlink" Target="http://www.hlt.su/products/-ad16ed-d22-36-ip40-hlt.html" TargetMode="External"/><Relationship Id="rId2263" Type="http://schemas.openxmlformats.org/officeDocument/2006/relationships/hyperlink" Target="http://www.hlt.su/products/-ad1dsled-d22-36-ip40-hlt.html" TargetMode="External"/><Relationship Id="rId2262" Type="http://schemas.openxmlformats.org/officeDocument/2006/relationships/hyperlink" Target="http://www.hlt.su/products/-ad16-22ds40-hlt.html" TargetMode="External"/><Relationship Id="rId2261" Type="http://schemas.openxmlformats.org/officeDocument/2006/relationships/hyperlink" Target="http://www.hlt.su/products/-ad16-22dsled-d22-3p40-hlt.html" TargetMode="External"/><Relationship Id="rId2260" Type="http://schemas.openxmlformats.org/officeDocument/2006/relationships/hyperlink" Target="http://www.hlt.su/products/-ad16-22d-d22-36-ip40-hlt.html" TargetMode="External"/><Relationship Id="rId226" Type="http://schemas.openxmlformats.org/officeDocument/2006/relationships/hyperlink" Target="http://www.hlt.su/products/081-09-13.html" TargetMode="External"/><Relationship Id="rId2259" Type="http://schemas.openxmlformats.org/officeDocument/2006/relationships/hyperlink" Target="http://www.hlt.su/products/-ad16-2224-ip40-hlt.html" TargetMode="External"/><Relationship Id="rId2258" Type="http://schemas.openxmlformats.org/officeDocument/2006/relationships/hyperlink" Target="http://www.hlt.su/products/-ad16-22dd22-24-ip40-hlt.html" TargetMode="External"/><Relationship Id="rId2257" Type="http://schemas.openxmlformats.org/officeDocument/2006/relationships/hyperlink" Target="http://www.hlt.su/products/-22dsled-d22-24-ip40-hlt.html" TargetMode="External"/><Relationship Id="rId2256" Type="http://schemas.openxmlformats.org/officeDocument/2006/relationships/hyperlink" Target="http://www.hlt.su/products/led-d22-24-ip40-hlt.html" TargetMode="External"/><Relationship Id="rId2255" Type="http://schemas.openxmlformats.org/officeDocument/2006/relationships/hyperlink" Target="http://www.hlt.su/products/085-06-06.html" TargetMode="External"/><Relationship Id="rId2254" Type="http://schemas.openxmlformats.org/officeDocument/2006/relationships/hyperlink" Target="http://www.hlt.su/products/-ad16-22dsle12-ip40-hlt.html" TargetMode="External"/><Relationship Id="rId2253" Type="http://schemas.openxmlformats.org/officeDocument/2006/relationships/hyperlink" Target="http://www.hlt.su/products/sled-d22-12-ip40-hlt.html" TargetMode="External"/><Relationship Id="rId2252" Type="http://schemas.openxmlformats.org/officeDocument/2006/relationships/hyperlink" Target="http://www.hlt.su/products/-d22-12-ip40-hlt.html" TargetMode="External"/><Relationship Id="rId2251" Type="http://schemas.openxmlformats.org/officeDocument/2006/relationships/hyperlink" Target="http://www.hlt.su/products/-ad16--hlt.html" TargetMode="External"/><Relationship Id="rId2250" Type="http://schemas.openxmlformats.org/officeDocument/2006/relationships/hyperlink" Target="http://www.hlt.su/products/-ad16-22dsled-d22-12-ip40-hlt.html" TargetMode="External"/><Relationship Id="rId225" Type="http://schemas.openxmlformats.org/officeDocument/2006/relationships/hyperlink" Target="http://www.hlt.su/products/081-09-12.html" TargetMode="External"/><Relationship Id="rId2249" Type="http://schemas.openxmlformats.org/officeDocument/2006/relationships/hyperlink" Target="http://www.hlt.su/products/085-06-04-hlt.html" TargetMode="External"/><Relationship Id="rId2248" Type="http://schemas.openxmlformats.org/officeDocument/2006/relationships/hyperlink" Target="http://www.hlt.su/products/085-06-03-hlt.html" TargetMode="External"/><Relationship Id="rId2247" Type="http://schemas.openxmlformats.org/officeDocument/2006/relationships/hyperlink" Target="http://www.hlt.su/products/085-06-02-hlt.html" TargetMode="External"/><Relationship Id="rId2246" Type="http://schemas.openxmlformats.org/officeDocument/2006/relationships/hyperlink" Target="http://www.hlt.su/products/085-06-01-hlt.html" TargetMode="External"/><Relationship Id="rId2245" Type="http://schemas.openxmlformats.org/officeDocument/2006/relationships/hyperlink" Target="http://www.hlt.su/products/085-10-018-hlt.html" TargetMode="External"/><Relationship Id="rId2244" Type="http://schemas.openxmlformats.org/officeDocument/2006/relationships/hyperlink" Target="http://www.hlt.su/products/085-10-016-hlt.html" TargetMode="External"/><Relationship Id="rId2243" Type="http://schemas.openxmlformats.org/officeDocument/2006/relationships/hyperlink" Target="http://www.hlt.su/products/085-10-014-hlt.html" TargetMode="External"/><Relationship Id="rId2242" Type="http://schemas.openxmlformats.org/officeDocument/2006/relationships/hyperlink" Target="http://www.hlt.su/products/085-10-012-hlt.html" TargetMode="External"/><Relationship Id="rId2241" Type="http://schemas.openxmlformats.org/officeDocument/2006/relationships/hyperlink" Target="http://www.hlt.su/products/085-10-010-hlt.html" TargetMode="External"/><Relationship Id="rId2240" Type="http://schemas.openxmlformats.org/officeDocument/2006/relationships/hyperlink" Target="http://www.hlt.su/products/085-10-008-hlt.html" TargetMode="External"/><Relationship Id="rId224" Type="http://schemas.openxmlformats.org/officeDocument/2006/relationships/hyperlink" Target="http://www.hlt.su/products/081-09-45.html" TargetMode="External"/><Relationship Id="rId2239" Type="http://schemas.openxmlformats.org/officeDocument/2006/relationships/hyperlink" Target="http://www.hlt.su/products/085-13-053-hlt.html" TargetMode="External"/><Relationship Id="rId2238" Type="http://schemas.openxmlformats.org/officeDocument/2006/relationships/hyperlink" Target="http://www.hlt.su/products/085-10-027-hlt.html" TargetMode="External"/><Relationship Id="rId2237" Type="http://schemas.openxmlformats.org/officeDocument/2006/relationships/hyperlink" Target="http://www.hlt.su/products/085-10-026-hlt.html" TargetMode="External"/><Relationship Id="rId2236" Type="http://schemas.openxmlformats.org/officeDocument/2006/relationships/hyperlink" Target="http://www.hlt.su/products/085-10-025-hlt.html" TargetMode="External"/><Relationship Id="rId2235" Type="http://schemas.openxmlformats.org/officeDocument/2006/relationships/hyperlink" Target="http://www.hlt.su/products/085-10-024-hlt.html" TargetMode="External"/><Relationship Id="rId2234" Type="http://schemas.openxmlformats.org/officeDocument/2006/relationships/hyperlink" Target="http://www.hlt.su/products/085-10-023-hlt.html" TargetMode="External"/><Relationship Id="rId2233" Type="http://schemas.openxmlformats.org/officeDocument/2006/relationships/hyperlink" Target="http://www.hlt.su/products/085-10-022-hlt.html" TargetMode="External"/><Relationship Id="rId2232" Type="http://schemas.openxmlformats.org/officeDocument/2006/relationships/hyperlink" Target="http://www.hlt.su/products/085-11-101-hlt.html" TargetMode="External"/><Relationship Id="rId2231" Type="http://schemas.openxmlformats.org/officeDocument/2006/relationships/hyperlink" Target="http://www.hlt.su/products/085-11-100-hlt.html" TargetMode="External"/><Relationship Id="rId2230" Type="http://schemas.openxmlformats.org/officeDocument/2006/relationships/hyperlink" Target="http://www.hlt.su/products/085-04-004-hlt.html" TargetMode="External"/><Relationship Id="rId223" Type="http://schemas.openxmlformats.org/officeDocument/2006/relationships/hyperlink" Target="http://www.hlt.su/products/081-09-33.html" TargetMode="External"/><Relationship Id="rId2229" Type="http://schemas.openxmlformats.org/officeDocument/2006/relationships/hyperlink" Target="http://www.hlt.su/products/085-04-003-hlt.html" TargetMode="External"/><Relationship Id="rId2228" Type="http://schemas.openxmlformats.org/officeDocument/2006/relationships/hyperlink" Target="http://www.hlt.su/products/085-04-002-hlt.html" TargetMode="External"/><Relationship Id="rId2227" Type="http://schemas.openxmlformats.org/officeDocument/2006/relationships/hyperlink" Target="http://www.hlt.su/products/085-04-001-hlt.html" TargetMode="External"/><Relationship Id="rId2226" Type="http://schemas.openxmlformats.org/officeDocument/2006/relationships/hyperlink" Target="http://www.hlt.su/products/085-02-003-hlt.html" TargetMode="External"/><Relationship Id="rId2225" Type="http://schemas.openxmlformats.org/officeDocument/2006/relationships/hyperlink" Target="http://www.hlt.su/products/085-02-002-hlt.html" TargetMode="External"/><Relationship Id="rId2224" Type="http://schemas.openxmlformats.org/officeDocument/2006/relationships/hyperlink" Target="http://www.hlt.su/products/085-02-001-hlt.html" TargetMode="External"/><Relationship Id="rId2223" Type="http://schemas.openxmlformats.org/officeDocument/2006/relationships/hyperlink" Target="http://www.hlt.su/products/083-05-06-hlt.html" TargetMode="External"/><Relationship Id="rId2222" Type="http://schemas.openxmlformats.org/officeDocument/2006/relationships/hyperlink" Target="http://www.hlt.su/products/083-05-05-hlt.html" TargetMode="External"/><Relationship Id="rId2221" Type="http://schemas.openxmlformats.org/officeDocument/2006/relationships/hyperlink" Target="http://www.hlt.su/products/083-05-04-hlt.html" TargetMode="External"/><Relationship Id="rId2220" Type="http://schemas.openxmlformats.org/officeDocument/2006/relationships/hyperlink" Target="http://www.hlt.su/products/083-05-03-hlt.html" TargetMode="External"/><Relationship Id="rId222" Type="http://schemas.openxmlformats.org/officeDocument/2006/relationships/hyperlink" Target="http://www.hlt.su/products/081-09-32.html" TargetMode="External"/><Relationship Id="rId2219" Type="http://schemas.openxmlformats.org/officeDocument/2006/relationships/hyperlink" Target="http://www.hlt.su/products/083-05-02-hlt.html" TargetMode="External"/><Relationship Id="rId2218" Type="http://schemas.openxmlformats.org/officeDocument/2006/relationships/hyperlink" Target="http://www.hlt.su/products/083-05-07-hlt.html" TargetMode="External"/><Relationship Id="rId2217" Type="http://schemas.openxmlformats.org/officeDocument/2006/relationships/hyperlink" Target="http://www.hlt.su/products/083-05-01-hlt.html" TargetMode="External"/><Relationship Id="rId2216" Type="http://schemas.openxmlformats.org/officeDocument/2006/relationships/hyperlink" Target="http://www.hlt.su/products/083-04-033-hlt.html" TargetMode="External"/><Relationship Id="rId2215" Type="http://schemas.openxmlformats.org/officeDocument/2006/relationships/hyperlink" Target="http://www.hlt.su/products/083-04-032-hlt.html" TargetMode="External"/><Relationship Id="rId2214" Type="http://schemas.openxmlformats.org/officeDocument/2006/relationships/hyperlink" Target="http://www.hlt.su/products/083-04-031-hlt.html" TargetMode="External"/><Relationship Id="rId2213" Type="http://schemas.openxmlformats.org/officeDocument/2006/relationships/hyperlink" Target="http://www.hlt.su/products/083-04-030-hlt.html" TargetMode="External"/><Relationship Id="rId2212" Type="http://schemas.openxmlformats.org/officeDocument/2006/relationships/hyperlink" Target="http://www.hlt.su/products/083-04-029-hlt.html" TargetMode="External"/><Relationship Id="rId2211" Type="http://schemas.openxmlformats.org/officeDocument/2006/relationships/hyperlink" Target="http://www.hlt.su/products/083-04-028-hlt.html" TargetMode="External"/><Relationship Id="rId2210" Type="http://schemas.openxmlformats.org/officeDocument/2006/relationships/hyperlink" Target="http://www.hlt.su/products/083-04-27-hlt.html" TargetMode="External"/><Relationship Id="rId221" Type="http://schemas.openxmlformats.org/officeDocument/2006/relationships/hyperlink" Target="http://www.hlt.su/products/081-09-31.html" TargetMode="External"/><Relationship Id="rId2209" Type="http://schemas.openxmlformats.org/officeDocument/2006/relationships/hyperlink" Target="http://www.hlt.su/products/083-04-26-hlt.html" TargetMode="External"/><Relationship Id="rId2208" Type="http://schemas.openxmlformats.org/officeDocument/2006/relationships/hyperlink" Target="http://www.hlt.su/products/083-04-25-hlt.html" TargetMode="External"/><Relationship Id="rId2207" Type="http://schemas.openxmlformats.org/officeDocument/2006/relationships/hyperlink" Target="http://www.hlt.su/products/083-04-24-hlt.html" TargetMode="External"/><Relationship Id="rId2206" Type="http://schemas.openxmlformats.org/officeDocument/2006/relationships/hyperlink" Target="http://www.hlt.su/products/083-04-23-hlt.html" TargetMode="External"/><Relationship Id="rId2205" Type="http://schemas.openxmlformats.org/officeDocument/2006/relationships/hyperlink" Target="http://www.hlt.su/products/083-04-22-hlt.html" TargetMode="External"/><Relationship Id="rId2204" Type="http://schemas.openxmlformats.org/officeDocument/2006/relationships/hyperlink" Target="http://www.hlt.su/products/083-04-21-hlt.html" TargetMode="External"/><Relationship Id="rId2203" Type="http://schemas.openxmlformats.org/officeDocument/2006/relationships/hyperlink" Target="http://www.hlt.su/products/083-04-20-hlt.html" TargetMode="External"/><Relationship Id="rId2202" Type="http://schemas.openxmlformats.org/officeDocument/2006/relationships/hyperlink" Target="http://www.hlt.su/products/083-04-17-hlt.html" TargetMode="External"/><Relationship Id="rId2201" Type="http://schemas.openxmlformats.org/officeDocument/2006/relationships/hyperlink" Target="http://www.hlt.su/products/083-04-16-hlt.html" TargetMode="External"/><Relationship Id="rId2200" Type="http://schemas.openxmlformats.org/officeDocument/2006/relationships/hyperlink" Target="http://www.hlt.su/products/083-04-15-hlt.html" TargetMode="External"/><Relationship Id="rId220" Type="http://schemas.openxmlformats.org/officeDocument/2006/relationships/hyperlink" Target="http://www.hlt.su/products/081-09-30.html" TargetMode="External"/><Relationship Id="rId22" Type="http://schemas.openxmlformats.org/officeDocument/2006/relationships/hyperlink" Target="http://www.hlt.su/products/081-17-01.html" TargetMode="External"/><Relationship Id="rId2199" Type="http://schemas.openxmlformats.org/officeDocument/2006/relationships/hyperlink" Target="http://www.hlt.su/products/083-04-14-hlt.html" TargetMode="External"/><Relationship Id="rId2198" Type="http://schemas.openxmlformats.org/officeDocument/2006/relationships/hyperlink" Target="http://www.hlt.su/products/083-04-13-hlt.html" TargetMode="External"/><Relationship Id="rId2197" Type="http://schemas.openxmlformats.org/officeDocument/2006/relationships/hyperlink" Target="http://www.hlt.su/products/083-04-12-hlt.html" TargetMode="External"/><Relationship Id="rId2196" Type="http://schemas.openxmlformats.org/officeDocument/2006/relationships/hyperlink" Target="http://www.hlt.su/products/083-04-11-hlt.html" TargetMode="External"/><Relationship Id="rId2195" Type="http://schemas.openxmlformats.org/officeDocument/2006/relationships/hyperlink" Target="http://www.hlt.su/products/083-04-10-hlt.html" TargetMode="External"/><Relationship Id="rId2194" Type="http://schemas.openxmlformats.org/officeDocument/2006/relationships/hyperlink" Target="http://www.hlt.su/products/083-04-08-hlt.html" TargetMode="External"/><Relationship Id="rId2193" Type="http://schemas.openxmlformats.org/officeDocument/2006/relationships/hyperlink" Target="http://www.hlt.su/products/083-04-07-hlt.html" TargetMode="External"/><Relationship Id="rId2192" Type="http://schemas.openxmlformats.org/officeDocument/2006/relationships/hyperlink" Target="http://www.hlt.su/products/083-04-06-hlt.html" TargetMode="External"/><Relationship Id="rId2191" Type="http://schemas.openxmlformats.org/officeDocument/2006/relationships/hyperlink" Target="http://www.hlt.su/products/083-04-05-hlt.html" TargetMode="External"/><Relationship Id="rId2190" Type="http://schemas.openxmlformats.org/officeDocument/2006/relationships/hyperlink" Target="http://www.hlt.su/products/083-04-04-hlt.html" TargetMode="External"/><Relationship Id="rId219" Type="http://schemas.openxmlformats.org/officeDocument/2006/relationships/hyperlink" Target="http://www.hlt.su/products/081-09-29.html" TargetMode="External"/><Relationship Id="rId2189" Type="http://schemas.openxmlformats.org/officeDocument/2006/relationships/hyperlink" Target="http://www.hlt.su/products/083-04-03-hlt.html" TargetMode="External"/><Relationship Id="rId2188" Type="http://schemas.openxmlformats.org/officeDocument/2006/relationships/hyperlink" Target="http://www.hlt.su/products/083-04-02-hlt.html" TargetMode="External"/><Relationship Id="rId2187" Type="http://schemas.openxmlformats.org/officeDocument/2006/relationships/hyperlink" Target="http://www.hlt.su/products/083-04-01-hlt.html" TargetMode="External"/><Relationship Id="rId2186" Type="http://schemas.openxmlformats.org/officeDocument/2006/relationships/hyperlink" Target="http://www.hlt.su/products/083-03-70-hlt.html" TargetMode="External"/><Relationship Id="rId2185" Type="http://schemas.openxmlformats.org/officeDocument/2006/relationships/hyperlink" Target="http://www.hlt.su/products/083-03-69-hlt.html" TargetMode="External"/><Relationship Id="rId2184" Type="http://schemas.openxmlformats.org/officeDocument/2006/relationships/hyperlink" Target="http://www.hlt.su/products/083-03-68-hlt.html" TargetMode="External"/><Relationship Id="rId2183" Type="http://schemas.openxmlformats.org/officeDocument/2006/relationships/hyperlink" Target="http://www.hlt.su/products/083-03-67-hlt.html" TargetMode="External"/><Relationship Id="rId2182" Type="http://schemas.openxmlformats.org/officeDocument/2006/relationships/hyperlink" Target="http://www.hlt.su/products/083-03-60-hlt.html" TargetMode="External"/><Relationship Id="rId2181" Type="http://schemas.openxmlformats.org/officeDocument/2006/relationships/hyperlink" Target="http://www.hlt.su/products/083-03-66-hlt.html" TargetMode="External"/><Relationship Id="rId2180" Type="http://schemas.openxmlformats.org/officeDocument/2006/relationships/hyperlink" Target="http://www.hlt.su/products/083-03-65-hlt.html" TargetMode="External"/><Relationship Id="rId218" Type="http://schemas.openxmlformats.org/officeDocument/2006/relationships/hyperlink" Target="http://www.hlt.su/products/081-09-28.html" TargetMode="External"/><Relationship Id="rId2179" Type="http://schemas.openxmlformats.org/officeDocument/2006/relationships/hyperlink" Target="http://www.hlt.su/products/083-03-64-hlt.html" TargetMode="External"/><Relationship Id="rId2178" Type="http://schemas.openxmlformats.org/officeDocument/2006/relationships/hyperlink" Target="http://www.hlt.su/products/083-03-63-hlt.html" TargetMode="External"/><Relationship Id="rId2177" Type="http://schemas.openxmlformats.org/officeDocument/2006/relationships/hyperlink" Target="http://www.hlt.su/products/083-03-62-hlt.html" TargetMode="External"/><Relationship Id="rId2176" Type="http://schemas.openxmlformats.org/officeDocument/2006/relationships/hyperlink" Target="http://www.hlt.su/products/083-03-61-hlt.html" TargetMode="External"/><Relationship Id="rId2175" Type="http://schemas.openxmlformats.org/officeDocument/2006/relationships/hyperlink" Target="http://www.hlt.su/products/083-03-45-hlt.html" TargetMode="External"/><Relationship Id="rId2174" Type="http://schemas.openxmlformats.org/officeDocument/2006/relationships/hyperlink" Target="http://www.hlt.su/products/083-03-44-hlt.html" TargetMode="External"/><Relationship Id="rId2173" Type="http://schemas.openxmlformats.org/officeDocument/2006/relationships/hyperlink" Target="http://www.hlt.su/products/083-03-43-hlt.html" TargetMode="External"/><Relationship Id="rId2172" Type="http://schemas.openxmlformats.org/officeDocument/2006/relationships/hyperlink" Target="http://www.hlt.su/products/083-03-42-hlt.html" TargetMode="External"/><Relationship Id="rId2171" Type="http://schemas.openxmlformats.org/officeDocument/2006/relationships/hyperlink" Target="http://www.hlt.su/products/083-03-41-hlt.html" TargetMode="External"/><Relationship Id="rId2170" Type="http://schemas.openxmlformats.org/officeDocument/2006/relationships/hyperlink" Target="http://www.hlt.su/products/083-03-40-hlt.html" TargetMode="External"/><Relationship Id="rId217" Type="http://schemas.openxmlformats.org/officeDocument/2006/relationships/hyperlink" Target="http://www.hlt.su/products/081-09-27.html" TargetMode="External"/><Relationship Id="rId2169" Type="http://schemas.openxmlformats.org/officeDocument/2006/relationships/hyperlink" Target="http://www.hlt.su/products/083-03-35-hlt.html" TargetMode="External"/><Relationship Id="rId2168" Type="http://schemas.openxmlformats.org/officeDocument/2006/relationships/hyperlink" Target="http://www.hlt.su/products/083-03-34-hlt.html" TargetMode="External"/><Relationship Id="rId2167" Type="http://schemas.openxmlformats.org/officeDocument/2006/relationships/hyperlink" Target="http://www.hlt.su/products/083-03-33-hlt.html" TargetMode="External"/><Relationship Id="rId2166" Type="http://schemas.openxmlformats.org/officeDocument/2006/relationships/hyperlink" Target="http://www.hlt.su/products/083-03-32-hlt.html" TargetMode="External"/><Relationship Id="rId2165" Type="http://schemas.openxmlformats.org/officeDocument/2006/relationships/hyperlink" Target="http://www.hlt.su/products/083-03-31-hlt.html" TargetMode="External"/><Relationship Id="rId2164" Type="http://schemas.openxmlformats.org/officeDocument/2006/relationships/hyperlink" Target="http://www.hlt.su/products/083-03-30-hlt.html" TargetMode="External"/><Relationship Id="rId2163" Type="http://schemas.openxmlformats.org/officeDocument/2006/relationships/hyperlink" Target="http://www.hlt.su/products/083-03-29-hlt.html" TargetMode="External"/><Relationship Id="rId2162" Type="http://schemas.openxmlformats.org/officeDocument/2006/relationships/hyperlink" Target="http://www.hlt.su/products/083-03-28-hlt.html" TargetMode="External"/><Relationship Id="rId2161" Type="http://schemas.openxmlformats.org/officeDocument/2006/relationships/hyperlink" Target="http://www.hlt.su/products/083-03-27-hlt.html" TargetMode="External"/><Relationship Id="rId2160" Type="http://schemas.openxmlformats.org/officeDocument/2006/relationships/hyperlink" Target="http://www.hlt.su/products/083-03-26-hlt.html" TargetMode="External"/><Relationship Id="rId216" Type="http://schemas.openxmlformats.org/officeDocument/2006/relationships/hyperlink" Target="http://www.hlt.su/products/081-09-26.html" TargetMode="External"/><Relationship Id="rId2159" Type="http://schemas.openxmlformats.org/officeDocument/2006/relationships/hyperlink" Target="http://www.hlt.su/products/083-03-25-hlt.html" TargetMode="External"/><Relationship Id="rId2158" Type="http://schemas.openxmlformats.org/officeDocument/2006/relationships/hyperlink" Target="http://www.hlt.su/products/083-03-24-hlt.html" TargetMode="External"/><Relationship Id="rId2157" Type="http://schemas.openxmlformats.org/officeDocument/2006/relationships/hyperlink" Target="http://www.hlt.su/products/083-03-23-hlt.html" TargetMode="External"/><Relationship Id="rId2156" Type="http://schemas.openxmlformats.org/officeDocument/2006/relationships/hyperlink" Target="http://www.hlt.su/products/083-03-22-hlt.html" TargetMode="External"/><Relationship Id="rId2155" Type="http://schemas.openxmlformats.org/officeDocument/2006/relationships/hyperlink" Target="http://www.hlt.su/products/083-03-21-hlt.html" TargetMode="External"/><Relationship Id="rId2154" Type="http://schemas.openxmlformats.org/officeDocument/2006/relationships/hyperlink" Target="http://www.hlt.su/products/083-03-20-hlt.html" TargetMode="External"/><Relationship Id="rId2153" Type="http://schemas.openxmlformats.org/officeDocument/2006/relationships/hyperlink" Target="http://www.hlt.su/products/083-03-19-hlt.html" TargetMode="External"/><Relationship Id="rId2152" Type="http://schemas.openxmlformats.org/officeDocument/2006/relationships/hyperlink" Target="http://www.hlt.su/products/083-03-18-hlt.html" TargetMode="External"/><Relationship Id="rId2151" Type="http://schemas.openxmlformats.org/officeDocument/2006/relationships/hyperlink" Target="http://www.hlt.su/products/083-03-17-hlt.html" TargetMode="External"/><Relationship Id="rId2150" Type="http://schemas.openxmlformats.org/officeDocument/2006/relationships/hyperlink" Target="http://www.hlt.su/products/083-03-16-hlt.html" TargetMode="External"/><Relationship Id="rId215" Type="http://schemas.openxmlformats.org/officeDocument/2006/relationships/hyperlink" Target="http://www.hlt.su/products/081-09-25.html" TargetMode="External"/><Relationship Id="rId2149" Type="http://schemas.openxmlformats.org/officeDocument/2006/relationships/hyperlink" Target="http://www.hlt.su/products/083-03-15-hlt.html" TargetMode="External"/><Relationship Id="rId2148" Type="http://schemas.openxmlformats.org/officeDocument/2006/relationships/hyperlink" Target="http://www.hlt.su/products/083-03-14-hlt.html" TargetMode="External"/><Relationship Id="rId2147" Type="http://schemas.openxmlformats.org/officeDocument/2006/relationships/hyperlink" Target="http://www.hlt.su/products/083-03-13-hlt.html" TargetMode="External"/><Relationship Id="rId2146" Type="http://schemas.openxmlformats.org/officeDocument/2006/relationships/hyperlink" Target="http://www.hlt.su/products/083-03-12-hlt.html" TargetMode="External"/><Relationship Id="rId2145" Type="http://schemas.openxmlformats.org/officeDocument/2006/relationships/hyperlink" Target="http://www.hlt.su/products/083-03-11-hlt.html" TargetMode="External"/><Relationship Id="rId2144" Type="http://schemas.openxmlformats.org/officeDocument/2006/relationships/hyperlink" Target="http://www.hlt.su/products/083-03-10-hlt.html" TargetMode="External"/><Relationship Id="rId2143" Type="http://schemas.openxmlformats.org/officeDocument/2006/relationships/hyperlink" Target="http://www.hlt.su/products/083-03-09-hlt.html" TargetMode="External"/><Relationship Id="rId2142" Type="http://schemas.openxmlformats.org/officeDocument/2006/relationships/hyperlink" Target="http://www.hlt.su/products/083-03-08-hlt.html" TargetMode="External"/><Relationship Id="rId2141" Type="http://schemas.openxmlformats.org/officeDocument/2006/relationships/hyperlink" Target="http://www.hlt.su/products/083-03-07-hlt.html" TargetMode="External"/><Relationship Id="rId2140" Type="http://schemas.openxmlformats.org/officeDocument/2006/relationships/hyperlink" Target="http://www.hlt.su/products/083-03-06-hlt.html" TargetMode="External"/><Relationship Id="rId214" Type="http://schemas.openxmlformats.org/officeDocument/2006/relationships/hyperlink" Target="http://www.hlt.su/products/081-09-24.html" TargetMode="External"/><Relationship Id="rId2139" Type="http://schemas.openxmlformats.org/officeDocument/2006/relationships/hyperlink" Target="http://www.hlt.su/products/083-03-05-hlt.html" TargetMode="External"/><Relationship Id="rId2138" Type="http://schemas.openxmlformats.org/officeDocument/2006/relationships/hyperlink" Target="http://www.hlt.su/products/083-03-04-hlt.html" TargetMode="External"/><Relationship Id="rId2137" Type="http://schemas.openxmlformats.org/officeDocument/2006/relationships/hyperlink" Target="http://www.hlt.su/products/083-03-03-hlt.html" TargetMode="External"/><Relationship Id="rId2136" Type="http://schemas.openxmlformats.org/officeDocument/2006/relationships/hyperlink" Target="http://www.hlt.su/products/083-03-02-hlt.html" TargetMode="External"/><Relationship Id="rId2135" Type="http://schemas.openxmlformats.org/officeDocument/2006/relationships/hyperlink" Target="http://www.hlt.su/products/083-03-01-hlt.html" TargetMode="External"/><Relationship Id="rId2134" Type="http://schemas.openxmlformats.org/officeDocument/2006/relationships/hyperlink" Target="http://www.hlt.su/products/084-20-105.html" TargetMode="External"/><Relationship Id="rId2133" Type="http://schemas.openxmlformats.org/officeDocument/2006/relationships/hyperlink" Target="http://www.hlt.su/products/084-20-104.html" TargetMode="External"/><Relationship Id="rId2132" Type="http://schemas.openxmlformats.org/officeDocument/2006/relationships/hyperlink" Target="http://www.hlt.su/products/084-20-103.html" TargetMode="External"/><Relationship Id="rId2131" Type="http://schemas.openxmlformats.org/officeDocument/2006/relationships/hyperlink" Target="http://www.hlt.su/products/084-20-102.html" TargetMode="External"/><Relationship Id="rId2130" Type="http://schemas.openxmlformats.org/officeDocument/2006/relationships/hyperlink" Target="http://www.hlt.su/products/084-20-101.html" TargetMode="External"/><Relationship Id="rId213" Type="http://schemas.openxmlformats.org/officeDocument/2006/relationships/hyperlink" Target="http://www.hlt.su/products/081-09-23.html" TargetMode="External"/><Relationship Id="rId2129" Type="http://schemas.openxmlformats.org/officeDocument/2006/relationships/hyperlink" Target="http://www.hlt.su/products/084-20-100.html" TargetMode="External"/><Relationship Id="rId2128" Type="http://schemas.openxmlformats.org/officeDocument/2006/relationships/hyperlink" Target="http://www.hlt.su/products/084-20-010.html" TargetMode="External"/><Relationship Id="rId2127" Type="http://schemas.openxmlformats.org/officeDocument/2006/relationships/hyperlink" Target="http://www.hlt.su/products/084-20-009.html" TargetMode="External"/><Relationship Id="rId2126" Type="http://schemas.openxmlformats.org/officeDocument/2006/relationships/hyperlink" Target="http://www.hlt.su/products/084-20-008.html" TargetMode="External"/><Relationship Id="rId2125" Type="http://schemas.openxmlformats.org/officeDocument/2006/relationships/hyperlink" Target="http://www.hlt.su/products/084-20-007.html" TargetMode="External"/><Relationship Id="rId2124" Type="http://schemas.openxmlformats.org/officeDocument/2006/relationships/hyperlink" Target="http://www.hlt.su/products/084-20-006.html" TargetMode="External"/><Relationship Id="rId2123" Type="http://schemas.openxmlformats.org/officeDocument/2006/relationships/hyperlink" Target="http://www.hlt.su/products/084-20-005.html" TargetMode="External"/><Relationship Id="rId2122" Type="http://schemas.openxmlformats.org/officeDocument/2006/relationships/hyperlink" Target="http://www.hlt.su/products/084-20-004.html" TargetMode="External"/><Relationship Id="rId2121" Type="http://schemas.openxmlformats.org/officeDocument/2006/relationships/hyperlink" Target="http://www.hlt.su/products/084-20-003.html" TargetMode="External"/><Relationship Id="rId2120" Type="http://schemas.openxmlformats.org/officeDocument/2006/relationships/hyperlink" Target="http://www.hlt.su/products/084-20-002.html" TargetMode="External"/><Relationship Id="rId212" Type="http://schemas.openxmlformats.org/officeDocument/2006/relationships/hyperlink" Target="http://www.hlt.su/products/081-09-11.html" TargetMode="External"/><Relationship Id="rId2119" Type="http://schemas.openxmlformats.org/officeDocument/2006/relationships/hyperlink" Target="http://www.hlt.su/products/084-20-001.html" TargetMode="External"/><Relationship Id="rId2118" Type="http://schemas.openxmlformats.org/officeDocument/2006/relationships/hyperlink" Target="http://www.hlt.su/products/084-10-27-hlt.html" TargetMode="External"/><Relationship Id="rId2117" Type="http://schemas.openxmlformats.org/officeDocument/2006/relationships/hyperlink" Target="http://www.hlt.su/products/084-10-26-hlt.html" TargetMode="External"/><Relationship Id="rId2116" Type="http://schemas.openxmlformats.org/officeDocument/2006/relationships/hyperlink" Target="http://www.hlt.su/products/084-10-25-hlt.html" TargetMode="External"/><Relationship Id="rId2115" Type="http://schemas.openxmlformats.org/officeDocument/2006/relationships/hyperlink" Target="http://www.hlt.su/products/084-10-24-hlt.html" TargetMode="External"/><Relationship Id="rId2114" Type="http://schemas.openxmlformats.org/officeDocument/2006/relationships/hyperlink" Target="http://www.hlt.su/products/084-10-23-hlt.html" TargetMode="External"/><Relationship Id="rId2113" Type="http://schemas.openxmlformats.org/officeDocument/2006/relationships/hyperlink" Target="http://www.hlt.su/products/084-10-22-hlt.html" TargetMode="External"/><Relationship Id="rId2112" Type="http://schemas.openxmlformats.org/officeDocument/2006/relationships/hyperlink" Target="http://www.hlt.su/products/084-10-21-hlt.html" TargetMode="External"/><Relationship Id="rId2111" Type="http://schemas.openxmlformats.org/officeDocument/2006/relationships/hyperlink" Target="http://www.hlt.su/products/084-10-20-hlt.html" TargetMode="External"/><Relationship Id="rId2110" Type="http://schemas.openxmlformats.org/officeDocument/2006/relationships/hyperlink" Target="http://www.hlt.su/products/084-14-12-hlt.html" TargetMode="External"/><Relationship Id="rId211" Type="http://schemas.openxmlformats.org/officeDocument/2006/relationships/hyperlink" Target="http://www.hlt.su/products/081-09-10.html" TargetMode="External"/><Relationship Id="rId2109" Type="http://schemas.openxmlformats.org/officeDocument/2006/relationships/hyperlink" Target="http://www.hlt.su/products/084-14-11-hlt.html" TargetMode="External"/><Relationship Id="rId2108" Type="http://schemas.openxmlformats.org/officeDocument/2006/relationships/hyperlink" Target="http://www.hlt.su/products/084-14-10-hlt.html" TargetMode="External"/><Relationship Id="rId2107" Type="http://schemas.openxmlformats.org/officeDocument/2006/relationships/hyperlink" Target="http://www.hlt.su/products/084-14-03-hlt.html" TargetMode="External"/><Relationship Id="rId2106" Type="http://schemas.openxmlformats.org/officeDocument/2006/relationships/hyperlink" Target="http://www.hlt.su/products/084-14-02-hlt.html" TargetMode="External"/><Relationship Id="rId2105" Type="http://schemas.openxmlformats.org/officeDocument/2006/relationships/hyperlink" Target="http://www.hlt.su/products/084-14-01-hlt.html" TargetMode="External"/><Relationship Id="rId2104" Type="http://schemas.openxmlformats.org/officeDocument/2006/relationships/hyperlink" Target="http://www.hlt.su/products/084-13-042-hlt.html" TargetMode="External"/><Relationship Id="rId2103" Type="http://schemas.openxmlformats.org/officeDocument/2006/relationships/hyperlink" Target="http://www.hlt.su/products/084-13-041-hlt.html" TargetMode="External"/><Relationship Id="rId2102" Type="http://schemas.openxmlformats.org/officeDocument/2006/relationships/hyperlink" Target="http://www.hlt.su/products/084-13-040-hlt.html" TargetMode="External"/><Relationship Id="rId2101" Type="http://schemas.openxmlformats.org/officeDocument/2006/relationships/hyperlink" Target="http://www.hlt.su/products/084-13-054-hlt.html" TargetMode="External"/><Relationship Id="rId2100" Type="http://schemas.openxmlformats.org/officeDocument/2006/relationships/hyperlink" Target="http://www.hlt.su/products/084-13-053-hlt.html" TargetMode="External"/><Relationship Id="rId210" Type="http://schemas.openxmlformats.org/officeDocument/2006/relationships/hyperlink" Target="http://www.hlt.su/products/081-09-09.html" TargetMode="External"/><Relationship Id="rId21" Type="http://schemas.openxmlformats.org/officeDocument/2006/relationships/hyperlink" Target="http://www.hlt.su/products/081-08-04.html" TargetMode="External"/><Relationship Id="rId2099" Type="http://schemas.openxmlformats.org/officeDocument/2006/relationships/hyperlink" Target="http://www.hlt.su/products/084-13-052-hlt.html" TargetMode="External"/><Relationship Id="rId2098" Type="http://schemas.openxmlformats.org/officeDocument/2006/relationships/hyperlink" Target="http://www.hlt.su/products/084-13-051-hlt.html" TargetMode="External"/><Relationship Id="rId2097" Type="http://schemas.openxmlformats.org/officeDocument/2006/relationships/hyperlink" Target="http://www.hlt.su/products/084-13-050-hlt.html" TargetMode="External"/><Relationship Id="rId2096" Type="http://schemas.openxmlformats.org/officeDocument/2006/relationships/hyperlink" Target="http://www.hlt.su/products/084-13-045-hlt.html" TargetMode="External"/><Relationship Id="rId2095" Type="http://schemas.openxmlformats.org/officeDocument/2006/relationships/hyperlink" Target="http://www.hlt.su/products/084-13-044-hlt.html" TargetMode="External"/><Relationship Id="rId2094" Type="http://schemas.openxmlformats.org/officeDocument/2006/relationships/hyperlink" Target="http://www.hlt.su/products/084-13-043-hlt.html" TargetMode="External"/><Relationship Id="rId2093" Type="http://schemas.openxmlformats.org/officeDocument/2006/relationships/hyperlink" Target="http://www.hlt.su/products/084-13-25-hlt.html" TargetMode="External"/><Relationship Id="rId2092" Type="http://schemas.openxmlformats.org/officeDocument/2006/relationships/hyperlink" Target="http://www.hlt.su/products/084-13-24-hlt.html" TargetMode="External"/><Relationship Id="rId2091" Type="http://schemas.openxmlformats.org/officeDocument/2006/relationships/hyperlink" Target="http://www.hlt.su/products/084-13-23-hlt.html" TargetMode="External"/><Relationship Id="rId2090" Type="http://schemas.openxmlformats.org/officeDocument/2006/relationships/hyperlink" Target="http://www.hlt.su/products/084-13-22-hlt.html" TargetMode="External"/><Relationship Id="rId209" Type="http://schemas.openxmlformats.org/officeDocument/2006/relationships/hyperlink" Target="http://www.hlt.su/products/081-09-08.html" TargetMode="External"/><Relationship Id="rId2089" Type="http://schemas.openxmlformats.org/officeDocument/2006/relationships/hyperlink" Target="http://www.hlt.su/products/084-13-21-hlt.html" TargetMode="External"/><Relationship Id="rId2088" Type="http://schemas.openxmlformats.org/officeDocument/2006/relationships/hyperlink" Target="http://www.hlt.su/products/084-13-20-hlt.html" TargetMode="External"/><Relationship Id="rId2087" Type="http://schemas.openxmlformats.org/officeDocument/2006/relationships/hyperlink" Target="http://www.hlt.su/products/084-12-012-hlt.html" TargetMode="External"/><Relationship Id="rId2086" Type="http://schemas.openxmlformats.org/officeDocument/2006/relationships/hyperlink" Target="http://www.hlt.su/products/084-12-011-hlt.html" TargetMode="External"/><Relationship Id="rId2085" Type="http://schemas.openxmlformats.org/officeDocument/2006/relationships/hyperlink" Target="http://www.hlt.su/products/084-12-010-hlt.html" TargetMode="External"/><Relationship Id="rId2084" Type="http://schemas.openxmlformats.org/officeDocument/2006/relationships/hyperlink" Target="http://www.hlt.su/products/084-12-03-hlt.html" TargetMode="External"/><Relationship Id="rId2083" Type="http://schemas.openxmlformats.org/officeDocument/2006/relationships/hyperlink" Target="http://www.hlt.su/products/084-12-02-hlt.html" TargetMode="External"/><Relationship Id="rId2082" Type="http://schemas.openxmlformats.org/officeDocument/2006/relationships/hyperlink" Target="http://www.hlt.su/products/084-12-01-hlt.html" TargetMode="External"/><Relationship Id="rId2081" Type="http://schemas.openxmlformats.org/officeDocument/2006/relationships/hyperlink" Target="http://www.hlt.su/products/084-13-201-hlt.html" TargetMode="External"/><Relationship Id="rId2080" Type="http://schemas.openxmlformats.org/officeDocument/2006/relationships/hyperlink" Target="http://www.hlt.su/products/084-13-200-hlt.html" TargetMode="External"/><Relationship Id="rId208" Type="http://schemas.openxmlformats.org/officeDocument/2006/relationships/hyperlink" Target="http://www.hlt.su/products/081-09-07.html" TargetMode="External"/><Relationship Id="rId2079" Type="http://schemas.openxmlformats.org/officeDocument/2006/relationships/hyperlink" Target="http://www.hlt.su/products/084-13-03-hlt.html" TargetMode="External"/><Relationship Id="rId2078" Type="http://schemas.openxmlformats.org/officeDocument/2006/relationships/hyperlink" Target="http://www.hlt.su/products/084-13-02-hlt.html" TargetMode="External"/><Relationship Id="rId2077" Type="http://schemas.openxmlformats.org/officeDocument/2006/relationships/hyperlink" Target="http://www.hlt.su/products/084-13-01-hlt.html" TargetMode="External"/><Relationship Id="rId2076" Type="http://schemas.openxmlformats.org/officeDocument/2006/relationships/hyperlink" Target="http://www.hlt.su/products/084-13-065-hlt.html" TargetMode="External"/><Relationship Id="rId2075" Type="http://schemas.openxmlformats.org/officeDocument/2006/relationships/hyperlink" Target="http://www.hlt.su/products/084-13-064-hlt.html" TargetMode="External"/><Relationship Id="rId2074" Type="http://schemas.openxmlformats.org/officeDocument/2006/relationships/hyperlink" Target="http://www.hlt.su/products/084-13-063-hlt.html" TargetMode="External"/><Relationship Id="rId2073" Type="http://schemas.openxmlformats.org/officeDocument/2006/relationships/hyperlink" Target="http://www.hlt.su/products/084-13-062-hlt.html" TargetMode="External"/><Relationship Id="rId2072" Type="http://schemas.openxmlformats.org/officeDocument/2006/relationships/hyperlink" Target="http://www.hlt.su/products/084-13-061-hlt.html" TargetMode="External"/><Relationship Id="rId2071" Type="http://schemas.openxmlformats.org/officeDocument/2006/relationships/hyperlink" Target="http://www.hlt.su/products/084-13-060-hlt.html" TargetMode="External"/><Relationship Id="rId2070" Type="http://schemas.openxmlformats.org/officeDocument/2006/relationships/hyperlink" Target="http://www.hlt.su/products/084-03-52-hlt.html" TargetMode="External"/><Relationship Id="rId207" Type="http://schemas.openxmlformats.org/officeDocument/2006/relationships/hyperlink" Target="http://www.hlt.su/products/081-09-06.html" TargetMode="External"/><Relationship Id="rId2069" Type="http://schemas.openxmlformats.org/officeDocument/2006/relationships/hyperlink" Target="http://www.hlt.su/products/084-03-51-hlt.html" TargetMode="External"/><Relationship Id="rId2068" Type="http://schemas.openxmlformats.org/officeDocument/2006/relationships/hyperlink" Target="http://www.hlt.su/products/084-03-50-hlt.html" TargetMode="External"/><Relationship Id="rId2067" Type="http://schemas.openxmlformats.org/officeDocument/2006/relationships/hyperlink" Target="http://www.hlt.su/products/084-03-17-hlt.html" TargetMode="External"/><Relationship Id="rId2066" Type="http://schemas.openxmlformats.org/officeDocument/2006/relationships/hyperlink" Target="http://www.hlt.su/products/084-03-16-hlt.html" TargetMode="External"/><Relationship Id="rId2065" Type="http://schemas.openxmlformats.org/officeDocument/2006/relationships/hyperlink" Target="http://www.hlt.su/products/084-03-15-hlt.html" TargetMode="External"/><Relationship Id="rId2064" Type="http://schemas.openxmlformats.org/officeDocument/2006/relationships/hyperlink" Target="http://www.hlt.su/products/084-03-14-hlt.html" TargetMode="External"/><Relationship Id="rId2063" Type="http://schemas.openxmlformats.org/officeDocument/2006/relationships/hyperlink" Target="http://www.hlt.su/products/084-03-13-hlt.html" TargetMode="External"/><Relationship Id="rId2062" Type="http://schemas.openxmlformats.org/officeDocument/2006/relationships/hyperlink" Target="http://www.hlt.su/products/084-03-12-hlt.html" TargetMode="External"/><Relationship Id="rId2061" Type="http://schemas.openxmlformats.org/officeDocument/2006/relationships/hyperlink" Target="http://www.hlt.su/products/084-03-11-hlt.html" TargetMode="External"/><Relationship Id="rId2060" Type="http://schemas.openxmlformats.org/officeDocument/2006/relationships/hyperlink" Target="http://www.hlt.su/products/084-03-10-hlt.html" TargetMode="External"/><Relationship Id="rId206" Type="http://schemas.openxmlformats.org/officeDocument/2006/relationships/hyperlink" Target="http://www.hlt.su/products/081-09-05.html" TargetMode="External"/><Relationship Id="rId2059" Type="http://schemas.openxmlformats.org/officeDocument/2006/relationships/hyperlink" Target="http://www.hlt.su/products/084-13-035-hlt.html" TargetMode="External"/><Relationship Id="rId2058" Type="http://schemas.openxmlformats.org/officeDocument/2006/relationships/hyperlink" Target="http://www.hlt.su/products/084-13-034-hlt.html" TargetMode="External"/><Relationship Id="rId2057" Type="http://schemas.openxmlformats.org/officeDocument/2006/relationships/hyperlink" Target="http://www.hlt.su/products/084-13-033-hlt.html" TargetMode="External"/><Relationship Id="rId2056" Type="http://schemas.openxmlformats.org/officeDocument/2006/relationships/hyperlink" Target="http://www.hlt.su/products/084-13-032-hlt.html" TargetMode="External"/><Relationship Id="rId2055" Type="http://schemas.openxmlformats.org/officeDocument/2006/relationships/hyperlink" Target="http://www.hlt.su/products/084-13-031-hlt.html" TargetMode="External"/><Relationship Id="rId2054" Type="http://schemas.openxmlformats.org/officeDocument/2006/relationships/hyperlink" Target="http://www.hlt.su/products/084-13-030-hlt.html" TargetMode="External"/><Relationship Id="rId2053" Type="http://schemas.openxmlformats.org/officeDocument/2006/relationships/hyperlink" Target="http://www.hlt.su/products/084-04-617-hlt.html" TargetMode="External"/><Relationship Id="rId2052" Type="http://schemas.openxmlformats.org/officeDocument/2006/relationships/hyperlink" Target="http://www.hlt.su/products/084-04-616-hlt.html" TargetMode="External"/><Relationship Id="rId2051" Type="http://schemas.openxmlformats.org/officeDocument/2006/relationships/hyperlink" Target="http://www.hlt.su/products/084-04-615-hlt.html" TargetMode="External"/><Relationship Id="rId2050" Type="http://schemas.openxmlformats.org/officeDocument/2006/relationships/hyperlink" Target="http://www.hlt.su/products/084-04-614-hlt.html" TargetMode="External"/><Relationship Id="rId205" Type="http://schemas.openxmlformats.org/officeDocument/2006/relationships/hyperlink" Target="http://www.hlt.su/products/081-09-04.html" TargetMode="External"/><Relationship Id="rId2049" Type="http://schemas.openxmlformats.org/officeDocument/2006/relationships/hyperlink" Target="http://www.hlt.su/products/084-04-613-hlt.html" TargetMode="External"/><Relationship Id="rId2048" Type="http://schemas.openxmlformats.org/officeDocument/2006/relationships/hyperlink" Target="http://www.hlt.su/products/084-04-612-hlt.html" TargetMode="External"/><Relationship Id="rId2047" Type="http://schemas.openxmlformats.org/officeDocument/2006/relationships/hyperlink" Target="http://www.hlt.su/products/084-04-611-hlt.html" TargetMode="External"/><Relationship Id="rId2046" Type="http://schemas.openxmlformats.org/officeDocument/2006/relationships/hyperlink" Target="http://www.hlt.su/products/084-04-610-hlt.html" TargetMode="External"/><Relationship Id="rId2045" Type="http://schemas.openxmlformats.org/officeDocument/2006/relationships/hyperlink" Target="http://www.hlt.su/products/084-04-609-hlt.html" TargetMode="External"/><Relationship Id="rId2044" Type="http://schemas.openxmlformats.org/officeDocument/2006/relationships/hyperlink" Target="http://www.hlt.su/products/084-04-523-hlt.html" TargetMode="External"/><Relationship Id="rId2043" Type="http://schemas.openxmlformats.org/officeDocument/2006/relationships/hyperlink" Target="http://www.hlt.su/products/084-04-522-hlt.html" TargetMode="External"/><Relationship Id="rId2042" Type="http://schemas.openxmlformats.org/officeDocument/2006/relationships/hyperlink" Target="http://www.hlt.su/products/084-04-521-hlt.html" TargetMode="External"/><Relationship Id="rId2041" Type="http://schemas.openxmlformats.org/officeDocument/2006/relationships/hyperlink" Target="http://www.hlt.su/products/084-04-520-hlt.html" TargetMode="External"/><Relationship Id="rId2040" Type="http://schemas.openxmlformats.org/officeDocument/2006/relationships/hyperlink" Target="http://www.hlt.su/products/084-04-519-hlt.html" TargetMode="External"/><Relationship Id="rId204" Type="http://schemas.openxmlformats.org/officeDocument/2006/relationships/hyperlink" Target="http://www.hlt.su/products/081-09-03.html" TargetMode="External"/><Relationship Id="rId2039" Type="http://schemas.openxmlformats.org/officeDocument/2006/relationships/hyperlink" Target="http://www.hlt.su/products/084-04-518-hlt.html" TargetMode="External"/><Relationship Id="rId2038" Type="http://schemas.openxmlformats.org/officeDocument/2006/relationships/hyperlink" Target="http://www.hlt.su/products/084-04-517-hlt.html" TargetMode="External"/><Relationship Id="rId2037" Type="http://schemas.openxmlformats.org/officeDocument/2006/relationships/hyperlink" Target="http://www.hlt.su/products/084-04-516-hlt.html" TargetMode="External"/><Relationship Id="rId2036" Type="http://schemas.openxmlformats.org/officeDocument/2006/relationships/hyperlink" Target="http://www.hlt.su/products/084-04-515-hlt.html" TargetMode="External"/><Relationship Id="rId2035" Type="http://schemas.openxmlformats.org/officeDocument/2006/relationships/hyperlink" Target="http://www.hlt.su/products/084-04-514-hlt.html" TargetMode="External"/><Relationship Id="rId2034" Type="http://schemas.openxmlformats.org/officeDocument/2006/relationships/hyperlink" Target="http://www.hlt.su/products/084-04-513-hlt.html" TargetMode="External"/><Relationship Id="rId2033" Type="http://schemas.openxmlformats.org/officeDocument/2006/relationships/hyperlink" Target="http://www.hlt.su/products/084-04-512-hlt.html" TargetMode="External"/><Relationship Id="rId2032" Type="http://schemas.openxmlformats.org/officeDocument/2006/relationships/hyperlink" Target="http://www.hlt.su/products/084-04-608-hlt.html" TargetMode="External"/><Relationship Id="rId2031" Type="http://schemas.openxmlformats.org/officeDocument/2006/relationships/hyperlink" Target="http://www.hlt.su/products/084-04-607-hlt.html" TargetMode="External"/><Relationship Id="rId2030" Type="http://schemas.openxmlformats.org/officeDocument/2006/relationships/hyperlink" Target="http://www.hlt.su/products/084-04-606-hlt.html" TargetMode="External"/><Relationship Id="rId203" Type="http://schemas.openxmlformats.org/officeDocument/2006/relationships/hyperlink" Target="http://www.hlt.su/products/081-09-02.html" TargetMode="External"/><Relationship Id="rId2029" Type="http://schemas.openxmlformats.org/officeDocument/2006/relationships/hyperlink" Target="http://www.hlt.su/products/084-04-605-hlt.html" TargetMode="External"/><Relationship Id="rId2028" Type="http://schemas.openxmlformats.org/officeDocument/2006/relationships/hyperlink" Target="http://www.hlt.su/products/084-04-604-hlt.html" TargetMode="External"/><Relationship Id="rId2027" Type="http://schemas.openxmlformats.org/officeDocument/2006/relationships/hyperlink" Target="http://www.hlt.su/products/084-04-603-hlt.html" TargetMode="External"/><Relationship Id="rId2026" Type="http://schemas.openxmlformats.org/officeDocument/2006/relationships/hyperlink" Target="http://www.hlt.su/products/084-04-602-hlt.html" TargetMode="External"/><Relationship Id="rId2025" Type="http://schemas.openxmlformats.org/officeDocument/2006/relationships/hyperlink" Target="http://www.hlt.su/products/084-04-601-hlt.html" TargetMode="External"/><Relationship Id="rId2024" Type="http://schemas.openxmlformats.org/officeDocument/2006/relationships/hyperlink" Target="http://www.hlt.su/products/084-04-600-hlt.html" TargetMode="External"/><Relationship Id="rId2023" Type="http://schemas.openxmlformats.org/officeDocument/2006/relationships/hyperlink" Target="http://www.hlt.su/products/084-04-511-hlt.html" TargetMode="External"/><Relationship Id="rId2022" Type="http://schemas.openxmlformats.org/officeDocument/2006/relationships/hyperlink" Target="http://www.hlt.su/products/084-04-510-hlt.html" TargetMode="External"/><Relationship Id="rId2021" Type="http://schemas.openxmlformats.org/officeDocument/2006/relationships/hyperlink" Target="http://www.hlt.su/products/084-04-509-hlt.html" TargetMode="External"/><Relationship Id="rId2020" Type="http://schemas.openxmlformats.org/officeDocument/2006/relationships/hyperlink" Target="http://www.hlt.su/products/084-04-508-hlt.html" TargetMode="External"/><Relationship Id="rId202" Type="http://schemas.openxmlformats.org/officeDocument/2006/relationships/hyperlink" Target="http://www.hlt.su/products/081-09-01.html" TargetMode="External"/><Relationship Id="rId2019" Type="http://schemas.openxmlformats.org/officeDocument/2006/relationships/hyperlink" Target="http://www.hlt.su/products/084-04-507-hlt.html" TargetMode="External"/><Relationship Id="rId2018" Type="http://schemas.openxmlformats.org/officeDocument/2006/relationships/hyperlink" Target="http://www.hlt.su/products/084-04-506-hlt.html" TargetMode="External"/><Relationship Id="rId2017" Type="http://schemas.openxmlformats.org/officeDocument/2006/relationships/hyperlink" Target="http://www.hlt.su/products/084-04-505-hlt.html" TargetMode="External"/><Relationship Id="rId2016" Type="http://schemas.openxmlformats.org/officeDocument/2006/relationships/hyperlink" Target="http://www.hlt.su/products/084-04-504-hlt.html" TargetMode="External"/><Relationship Id="rId2015" Type="http://schemas.openxmlformats.org/officeDocument/2006/relationships/hyperlink" Target="http://www.hlt.su/products/084-04-503-hlt.html" TargetMode="External"/><Relationship Id="rId2014" Type="http://schemas.openxmlformats.org/officeDocument/2006/relationships/hyperlink" Target="http://www.hlt.su/products/084-04-502-hlt.html" TargetMode="External"/><Relationship Id="rId2013" Type="http://schemas.openxmlformats.org/officeDocument/2006/relationships/hyperlink" Target="http://www.hlt.su/products/084-04-501-hlt.html" TargetMode="External"/><Relationship Id="rId2012" Type="http://schemas.openxmlformats.org/officeDocument/2006/relationships/hyperlink" Target="http://www.hlt.su/products/084-04-500-hlt.html" TargetMode="External"/><Relationship Id="rId2011" Type="http://schemas.openxmlformats.org/officeDocument/2006/relationships/hyperlink" Target="http://www.hlt.su/products/084-04-217.html" TargetMode="External"/><Relationship Id="rId2010" Type="http://schemas.openxmlformats.org/officeDocument/2006/relationships/hyperlink" Target="http://www.hlt.su/products/084-04-216.html" TargetMode="External"/><Relationship Id="rId201" Type="http://schemas.openxmlformats.org/officeDocument/2006/relationships/hyperlink" Target="http://www.hlt.su/products/081-01-85.html" TargetMode="External"/><Relationship Id="rId2009" Type="http://schemas.openxmlformats.org/officeDocument/2006/relationships/hyperlink" Target="http://www.hlt.su/products/084-04-215.html" TargetMode="External"/><Relationship Id="rId2008" Type="http://schemas.openxmlformats.org/officeDocument/2006/relationships/hyperlink" Target="http://www.hlt.su/products/084-04-213.html" TargetMode="External"/><Relationship Id="rId2007" Type="http://schemas.openxmlformats.org/officeDocument/2006/relationships/hyperlink" Target="http://www.hlt.su/products/084-04-212.html" TargetMode="External"/><Relationship Id="rId2006" Type="http://schemas.openxmlformats.org/officeDocument/2006/relationships/hyperlink" Target="http://www.hlt.su/products/084-04-211.html" TargetMode="External"/><Relationship Id="rId2005" Type="http://schemas.openxmlformats.org/officeDocument/2006/relationships/hyperlink" Target="http://www.hlt.su/products/084-04-210-hlt.html" TargetMode="External"/><Relationship Id="rId2004" Type="http://schemas.openxmlformats.org/officeDocument/2006/relationships/hyperlink" Target="http://www.hlt.su/products/084-04-21.html" TargetMode="External"/><Relationship Id="rId2003" Type="http://schemas.openxmlformats.org/officeDocument/2006/relationships/hyperlink" Target="http://www.hlt.su/products/084-04-20.html" TargetMode="External"/><Relationship Id="rId2002" Type="http://schemas.openxmlformats.org/officeDocument/2006/relationships/hyperlink" Target="http://www.hlt.su/products/084-04-19.html" TargetMode="External"/><Relationship Id="rId2001" Type="http://schemas.openxmlformats.org/officeDocument/2006/relationships/hyperlink" Target="http://www.hlt.su/products/084-04-18.html" TargetMode="External"/><Relationship Id="rId2000" Type="http://schemas.openxmlformats.org/officeDocument/2006/relationships/hyperlink" Target="http://www.hlt.su/products/084-04-17.html" TargetMode="External"/><Relationship Id="rId200" Type="http://schemas.openxmlformats.org/officeDocument/2006/relationships/hyperlink" Target="http://www.hlt.su/products/081-01-84.html" TargetMode="External"/><Relationship Id="rId20" Type="http://schemas.openxmlformats.org/officeDocument/2006/relationships/hyperlink" Target="http://www.hlt.su/products/081-08-03.html" TargetMode="External"/><Relationship Id="rId2" Type="http://schemas.openxmlformats.org/officeDocument/2006/relationships/drawing" Target="../drawings/drawing2.xml"/><Relationship Id="rId1999" Type="http://schemas.openxmlformats.org/officeDocument/2006/relationships/hyperlink" Target="http://www.hlt.su/products/084-04-16.html" TargetMode="External"/><Relationship Id="rId1998" Type="http://schemas.openxmlformats.org/officeDocument/2006/relationships/hyperlink" Target="http://www.hlt.su/products/084-04-15.html" TargetMode="External"/><Relationship Id="rId1997" Type="http://schemas.openxmlformats.org/officeDocument/2006/relationships/hyperlink" Target="http://www.hlt.su/products/084-04-14.html" TargetMode="External"/><Relationship Id="rId1996" Type="http://schemas.openxmlformats.org/officeDocument/2006/relationships/hyperlink" Target="http://www.hlt.su/products/084-04-13-hlt.html" TargetMode="External"/><Relationship Id="rId1995" Type="http://schemas.openxmlformats.org/officeDocument/2006/relationships/hyperlink" Target="http://www.hlt.su/products/084-04-123.html" TargetMode="External"/><Relationship Id="rId1994" Type="http://schemas.openxmlformats.org/officeDocument/2006/relationships/hyperlink" Target="http://www.hlt.su/products/084-04-122.html" TargetMode="External"/><Relationship Id="rId1993" Type="http://schemas.openxmlformats.org/officeDocument/2006/relationships/hyperlink" Target="http://www.hlt.su/products/084-04-121.html" TargetMode="External"/><Relationship Id="rId1992" Type="http://schemas.openxmlformats.org/officeDocument/2006/relationships/hyperlink" Target="http://www.hlt.su/products/084-04-120.html" TargetMode="External"/><Relationship Id="rId1991" Type="http://schemas.openxmlformats.org/officeDocument/2006/relationships/hyperlink" Target="http://www.hlt.su/products/084-04-118.html" TargetMode="External"/><Relationship Id="rId1990" Type="http://schemas.openxmlformats.org/officeDocument/2006/relationships/hyperlink" Target="http://www.hlt.su/products/084-04-117.html" TargetMode="External"/><Relationship Id="rId199" Type="http://schemas.openxmlformats.org/officeDocument/2006/relationships/hyperlink" Target="http://www.hlt.su/products/081-01-83.html" TargetMode="External"/><Relationship Id="rId1989" Type="http://schemas.openxmlformats.org/officeDocument/2006/relationships/hyperlink" Target="http://www.hlt.su/products/084-04-116.html" TargetMode="External"/><Relationship Id="rId1988" Type="http://schemas.openxmlformats.org/officeDocument/2006/relationships/hyperlink" Target="http://www.hlt.su/products/084-04-115.html" TargetMode="External"/><Relationship Id="rId1987" Type="http://schemas.openxmlformats.org/officeDocument/2006/relationships/hyperlink" Target="http://www.hlt.su/products/084-04-114.html" TargetMode="External"/><Relationship Id="rId1986" Type="http://schemas.openxmlformats.org/officeDocument/2006/relationships/hyperlink" Target="http://www.hlt.su/products/084-04-113-hlt.html" TargetMode="External"/><Relationship Id="rId1985" Type="http://schemas.openxmlformats.org/officeDocument/2006/relationships/hyperlink" Target="http://www.hlt.su/products/084-04-147.html" TargetMode="External"/><Relationship Id="rId1984" Type="http://schemas.openxmlformats.org/officeDocument/2006/relationships/hyperlink" Target="http://www.hlt.su/products/084-04-12.html" TargetMode="External"/><Relationship Id="rId1983" Type="http://schemas.openxmlformats.org/officeDocument/2006/relationships/hyperlink" Target="http://www.hlt.su/products/084-04-11.html" TargetMode="External"/><Relationship Id="rId1982" Type="http://schemas.openxmlformats.org/officeDocument/2006/relationships/hyperlink" Target="http://www.hlt.su/products/084-04-10.html" TargetMode="External"/><Relationship Id="rId1981" Type="http://schemas.openxmlformats.org/officeDocument/2006/relationships/hyperlink" Target="http://www.hlt.su/products/084-04-09.html" TargetMode="External"/><Relationship Id="rId1980" Type="http://schemas.openxmlformats.org/officeDocument/2006/relationships/hyperlink" Target="http://www.hlt.su/products/084-04-08.html" TargetMode="External"/><Relationship Id="rId198" Type="http://schemas.openxmlformats.org/officeDocument/2006/relationships/hyperlink" Target="http://www.hlt.su/products/081-01-82.html" TargetMode="External"/><Relationship Id="rId1979" Type="http://schemas.openxmlformats.org/officeDocument/2006/relationships/hyperlink" Target="http://www.hlt.su/products/084-04-07.html" TargetMode="External"/><Relationship Id="rId1978" Type="http://schemas.openxmlformats.org/officeDocument/2006/relationships/hyperlink" Target="http://www.hlt.su/products/084-04-06.html" TargetMode="External"/><Relationship Id="rId1977" Type="http://schemas.openxmlformats.org/officeDocument/2006/relationships/hyperlink" Target="http://www.hlt.su/products/084-04-05.html" TargetMode="External"/><Relationship Id="rId1976" Type="http://schemas.openxmlformats.org/officeDocument/2006/relationships/hyperlink" Target="http://www.hlt.su/products/084-04-04.html" TargetMode="External"/><Relationship Id="rId1975" Type="http://schemas.openxmlformats.org/officeDocument/2006/relationships/hyperlink" Target="http://www.hlt.su/products/084-04-03.html" TargetMode="External"/><Relationship Id="rId1974" Type="http://schemas.openxmlformats.org/officeDocument/2006/relationships/hyperlink" Target="http://www.hlt.su/products/084-04-02.html" TargetMode="External"/><Relationship Id="rId1973" Type="http://schemas.openxmlformats.org/officeDocument/2006/relationships/hyperlink" Target="http://www.hlt.su/products/084-04-01.html" TargetMode="External"/><Relationship Id="rId1972" Type="http://schemas.openxmlformats.org/officeDocument/2006/relationships/hyperlink" Target="http://www.hlt.su/products/084-10-12-hlt.html" TargetMode="External"/><Relationship Id="rId1971" Type="http://schemas.openxmlformats.org/officeDocument/2006/relationships/hyperlink" Target="http://www.hlt.su/products/084-10-11-hlt.html" TargetMode="External"/><Relationship Id="rId1970" Type="http://schemas.openxmlformats.org/officeDocument/2006/relationships/hyperlink" Target="http://www.hlt.su/products/084-10-10-hlt.html" TargetMode="External"/><Relationship Id="rId197" Type="http://schemas.openxmlformats.org/officeDocument/2006/relationships/hyperlink" Target="http://www.hlt.su/products/081-01-81.html" TargetMode="External"/><Relationship Id="rId1969" Type="http://schemas.openxmlformats.org/officeDocument/2006/relationships/hyperlink" Target="http://www.hlt.su/products/084-10-09-hlt.html" TargetMode="External"/><Relationship Id="rId1968" Type="http://schemas.openxmlformats.org/officeDocument/2006/relationships/hyperlink" Target="http://www.hlt.su/products/084-10-08-hlt.html" TargetMode="External"/><Relationship Id="rId1967" Type="http://schemas.openxmlformats.org/officeDocument/2006/relationships/hyperlink" Target="http://www.hlt.su/products/084-10-07-hlt.html" TargetMode="External"/><Relationship Id="rId1966" Type="http://schemas.openxmlformats.org/officeDocument/2006/relationships/hyperlink" Target="http://www.hlt.su/products/084-10-06-hlt.html" TargetMode="External"/><Relationship Id="rId1965" Type="http://schemas.openxmlformats.org/officeDocument/2006/relationships/hyperlink" Target="http://www.hlt.su/products/084-10-05-hlt.html" TargetMode="External"/><Relationship Id="rId1964" Type="http://schemas.openxmlformats.org/officeDocument/2006/relationships/hyperlink" Target="http://www.hlt.su/products/084-10-04-hlt.html" TargetMode="External"/><Relationship Id="rId1963" Type="http://schemas.openxmlformats.org/officeDocument/2006/relationships/hyperlink" Target="http://www.hlt.su/products/084-10-03-hlt.html" TargetMode="External"/><Relationship Id="rId1962" Type="http://schemas.openxmlformats.org/officeDocument/2006/relationships/hyperlink" Target="http://www.hlt.su/products/084-10-02-hlt.html" TargetMode="External"/><Relationship Id="rId1961" Type="http://schemas.openxmlformats.org/officeDocument/2006/relationships/hyperlink" Target="http://www.hlt.su/products/084-10-01-hlt.html" TargetMode="External"/><Relationship Id="rId1960" Type="http://schemas.openxmlformats.org/officeDocument/2006/relationships/hyperlink" Target="http://www.hlt.su/products/084-19-005-hlt.html" TargetMode="External"/><Relationship Id="rId196" Type="http://schemas.openxmlformats.org/officeDocument/2006/relationships/hyperlink" Target="http://www.hlt.su/products/081-01-80.html" TargetMode="External"/><Relationship Id="rId1959" Type="http://schemas.openxmlformats.org/officeDocument/2006/relationships/hyperlink" Target="http://www.hlt.su/products/084-19-004-hlt.html" TargetMode="External"/><Relationship Id="rId1958" Type="http://schemas.openxmlformats.org/officeDocument/2006/relationships/hyperlink" Target="http://www.hlt.su/products/084-19-003-hlt.html" TargetMode="External"/><Relationship Id="rId1957" Type="http://schemas.openxmlformats.org/officeDocument/2006/relationships/hyperlink" Target="http://www.hlt.su/products/084-19-002-hlt.html" TargetMode="External"/><Relationship Id="rId1956" Type="http://schemas.openxmlformats.org/officeDocument/2006/relationships/hyperlink" Target="http://www.hlt.su/products/084-19-001-hlt.html" TargetMode="External"/><Relationship Id="rId1955" Type="http://schemas.openxmlformats.org/officeDocument/2006/relationships/hyperlink" Target="http://www.hlt.su/products/084-04-431.html" TargetMode="External"/><Relationship Id="rId1954" Type="http://schemas.openxmlformats.org/officeDocument/2006/relationships/hyperlink" Target="http://www.hlt.su/products/084-04-430.html" TargetMode="External"/><Relationship Id="rId1953" Type="http://schemas.openxmlformats.org/officeDocument/2006/relationships/hyperlink" Target="http://www.hlt.su/products/084-04-429.html" TargetMode="External"/><Relationship Id="rId1952" Type="http://schemas.openxmlformats.org/officeDocument/2006/relationships/hyperlink" Target="http://www.hlt.su/products/084-04-428.html" TargetMode="External"/><Relationship Id="rId1951" Type="http://schemas.openxmlformats.org/officeDocument/2006/relationships/hyperlink" Target="http://www.hlt.su/products/084-04-427.html" TargetMode="External"/><Relationship Id="rId1950" Type="http://schemas.openxmlformats.org/officeDocument/2006/relationships/hyperlink" Target="http://www.hlt.su/products/084-04-426.html" TargetMode="External"/><Relationship Id="rId195" Type="http://schemas.openxmlformats.org/officeDocument/2006/relationships/hyperlink" Target="http://www.hlt.su/products/081-01-135.html" TargetMode="External"/><Relationship Id="rId1949" Type="http://schemas.openxmlformats.org/officeDocument/2006/relationships/hyperlink" Target="http://www.hlt.su/products/084-04-425.html" TargetMode="External"/><Relationship Id="rId1948" Type="http://schemas.openxmlformats.org/officeDocument/2006/relationships/hyperlink" Target="http://www.hlt.su/products/084-04-423.html" TargetMode="External"/><Relationship Id="rId1947" Type="http://schemas.openxmlformats.org/officeDocument/2006/relationships/hyperlink" Target="http://www.hlt.su/products/084-04-421.html" TargetMode="External"/><Relationship Id="rId1946" Type="http://schemas.openxmlformats.org/officeDocument/2006/relationships/hyperlink" Target="http://www.hlt.su/products/084-04-420-hlt.html" TargetMode="External"/><Relationship Id="rId1945" Type="http://schemas.openxmlformats.org/officeDocument/2006/relationships/hyperlink" Target="http://www.hlt.su/products/084-04-66.html" TargetMode="External"/><Relationship Id="rId1944" Type="http://schemas.openxmlformats.org/officeDocument/2006/relationships/hyperlink" Target="http://www.hlt.su/products/084-04-67.html" TargetMode="External"/><Relationship Id="rId1943" Type="http://schemas.openxmlformats.org/officeDocument/2006/relationships/hyperlink" Target="http://www.hlt.su/products/084-04-65.html" TargetMode="External"/><Relationship Id="rId1942" Type="http://schemas.openxmlformats.org/officeDocument/2006/relationships/hyperlink" Target="http://www.hlt.su/products/084-04-64.html" TargetMode="External"/><Relationship Id="rId1941" Type="http://schemas.openxmlformats.org/officeDocument/2006/relationships/hyperlink" Target="http://www.hlt.su/products/084-04-63.html" TargetMode="External"/><Relationship Id="rId1940" Type="http://schemas.openxmlformats.org/officeDocument/2006/relationships/hyperlink" Target="http://www.hlt.su/products/084-04-62.html" TargetMode="External"/><Relationship Id="rId194" Type="http://schemas.openxmlformats.org/officeDocument/2006/relationships/hyperlink" Target="http://www.hlt.su/products/081-01-134.html" TargetMode="External"/><Relationship Id="rId1939" Type="http://schemas.openxmlformats.org/officeDocument/2006/relationships/hyperlink" Target="http://www.hlt.su/products/084-04-61.html" TargetMode="External"/><Relationship Id="rId1938" Type="http://schemas.openxmlformats.org/officeDocument/2006/relationships/hyperlink" Target="http://www.hlt.su/products/084-04-60.html" TargetMode="External"/><Relationship Id="rId1937" Type="http://schemas.openxmlformats.org/officeDocument/2006/relationships/hyperlink" Target="http://www.hlt.su/products/084-04-59.html" TargetMode="External"/><Relationship Id="rId1936" Type="http://schemas.openxmlformats.org/officeDocument/2006/relationships/hyperlink" Target="http://www.hlt.su/products/084-04-58.html" TargetMode="External"/><Relationship Id="rId1935" Type="http://schemas.openxmlformats.org/officeDocument/2006/relationships/hyperlink" Target="http://www.hlt.su/products/084-04-401.html" TargetMode="External"/><Relationship Id="rId1934" Type="http://schemas.openxmlformats.org/officeDocument/2006/relationships/hyperlink" Target="http://www.hlt.su/products/084-04-56.html" TargetMode="External"/><Relationship Id="rId1933" Type="http://schemas.openxmlformats.org/officeDocument/2006/relationships/hyperlink" Target="http://www.hlt.su/products/084-04-55-hlt.html" TargetMode="External"/><Relationship Id="rId1932" Type="http://schemas.openxmlformats.org/officeDocument/2006/relationships/hyperlink" Target="http://www.hlt.su/products/084-04-336.html" TargetMode="External"/><Relationship Id="rId1931" Type="http://schemas.openxmlformats.org/officeDocument/2006/relationships/hyperlink" Target="http://www.hlt.su/products/084-04-335.html" TargetMode="External"/><Relationship Id="rId1930" Type="http://schemas.openxmlformats.org/officeDocument/2006/relationships/hyperlink" Target="http://www.hlt.su/products/084-04-339.html" TargetMode="External"/><Relationship Id="rId193" Type="http://schemas.openxmlformats.org/officeDocument/2006/relationships/hyperlink" Target="http://www.hlt.su/products/081-01-133.html" TargetMode="External"/><Relationship Id="rId1929" Type="http://schemas.openxmlformats.org/officeDocument/2006/relationships/hyperlink" Target="http://www.hlt.su/products/084-04-334.html" TargetMode="External"/><Relationship Id="rId1928" Type="http://schemas.openxmlformats.org/officeDocument/2006/relationships/hyperlink" Target="http://www.hlt.su/products/084-04-333.html" TargetMode="External"/><Relationship Id="rId1927" Type="http://schemas.openxmlformats.org/officeDocument/2006/relationships/hyperlink" Target="http://www.hlt.su/products/084-04-330.html" TargetMode="External"/><Relationship Id="rId1926" Type="http://schemas.openxmlformats.org/officeDocument/2006/relationships/hyperlink" Target="http://www.hlt.su/products/084-04-327.html" TargetMode="External"/><Relationship Id="rId1925" Type="http://schemas.openxmlformats.org/officeDocument/2006/relationships/hyperlink" Target="http://www.hlt.su/products/084-04-324.html" TargetMode="External"/><Relationship Id="rId1924" Type="http://schemas.openxmlformats.org/officeDocument/2006/relationships/hyperlink" Target="http://www.hlt.su/products/084-04-323.html" TargetMode="External"/><Relationship Id="rId1923" Type="http://schemas.openxmlformats.org/officeDocument/2006/relationships/hyperlink" Target="http://www.hlt.su/products/084-04-322.html" TargetMode="External"/><Relationship Id="rId1922" Type="http://schemas.openxmlformats.org/officeDocument/2006/relationships/hyperlink" Target="http://www.hlt.su/products/084-04-321-hlt.html" TargetMode="External"/><Relationship Id="rId1921" Type="http://schemas.openxmlformats.org/officeDocument/2006/relationships/hyperlink" Target="http://www.hlt.su/products/084-04-363-hlt.html" TargetMode="External"/><Relationship Id="rId1920" Type="http://schemas.openxmlformats.org/officeDocument/2006/relationships/hyperlink" Target="http://www.hlt.su/products/084-04-362-hlt.html" TargetMode="External"/><Relationship Id="rId192" Type="http://schemas.openxmlformats.org/officeDocument/2006/relationships/hyperlink" Target="http://www.hlt.su/products/081-01-132.html" TargetMode="External"/><Relationship Id="rId1919" Type="http://schemas.openxmlformats.org/officeDocument/2006/relationships/hyperlink" Target="http://www.hlt.su/products/084-04-361-hlt.html" TargetMode="External"/><Relationship Id="rId1918" Type="http://schemas.openxmlformats.org/officeDocument/2006/relationships/hyperlink" Target="http://www.hlt.su/products/084-04-360-hlt.html" TargetMode="External"/><Relationship Id="rId1917" Type="http://schemas.openxmlformats.org/officeDocument/2006/relationships/hyperlink" Target="http://www.hlt.su/products/084-04-52-hlt.html" TargetMode="External"/><Relationship Id="rId1916" Type="http://schemas.openxmlformats.org/officeDocument/2006/relationships/hyperlink" Target="http://www.hlt.su/products/084-04-32-hlt.html" TargetMode="External"/><Relationship Id="rId1915" Type="http://schemas.openxmlformats.org/officeDocument/2006/relationships/hyperlink" Target="http://www.hlt.su/products/084-04-31-hlt.html" TargetMode="External"/><Relationship Id="rId1914" Type="http://schemas.openxmlformats.org/officeDocument/2006/relationships/hyperlink" Target="http://www.hlt.su/products/084-04-320-hlt.html" TargetMode="External"/><Relationship Id="rId1913" Type="http://schemas.openxmlformats.org/officeDocument/2006/relationships/hyperlink" Target="http://www.hlt.su/products/084-04-30-hlt.html" TargetMode="External"/><Relationship Id="rId1912" Type="http://schemas.openxmlformats.org/officeDocument/2006/relationships/hyperlink" Target="http://www.hlt.su/products/084-04-319-hlt.html" TargetMode="External"/><Relationship Id="rId1911" Type="http://schemas.openxmlformats.org/officeDocument/2006/relationships/hyperlink" Target="http://www.hlt.su/products/084-04-29-hlt.html" TargetMode="External"/><Relationship Id="rId1910" Type="http://schemas.openxmlformats.org/officeDocument/2006/relationships/hyperlink" Target="http://www.hlt.su/products/084-04-28-hlt.html" TargetMode="External"/><Relationship Id="rId191" Type="http://schemas.openxmlformats.org/officeDocument/2006/relationships/hyperlink" Target="http://www.hlt.su/products/081-01-131.html" TargetMode="External"/><Relationship Id="rId1909" Type="http://schemas.openxmlformats.org/officeDocument/2006/relationships/hyperlink" Target="http://www.hlt.su/products/084-04-27-hlt.html" TargetMode="External"/><Relationship Id="rId1908" Type="http://schemas.openxmlformats.org/officeDocument/2006/relationships/hyperlink" Target="http://www.hlt.su/products/084-04-39-hlt.html" TargetMode="External"/><Relationship Id="rId1907" Type="http://schemas.openxmlformats.org/officeDocument/2006/relationships/hyperlink" Target="http://www.hlt.su/products/084-04-38-hlt.html" TargetMode="External"/><Relationship Id="rId1906" Type="http://schemas.openxmlformats.org/officeDocument/2006/relationships/hyperlink" Target="http://www.hlt.su/products/084-04-26-hlt.html" TargetMode="External"/><Relationship Id="rId1905" Type="http://schemas.openxmlformats.org/officeDocument/2006/relationships/hyperlink" Target="http://www.hlt.su/products/084-04-37-hlt.html" TargetMode="External"/><Relationship Id="rId1904" Type="http://schemas.openxmlformats.org/officeDocument/2006/relationships/hyperlink" Target="http://www.hlt.su/products/084-04-36-hlt.html" TargetMode="External"/><Relationship Id="rId1903" Type="http://schemas.openxmlformats.org/officeDocument/2006/relationships/hyperlink" Target="http://www.hlt.su/products/084-04-25-hlt.html" TargetMode="External"/><Relationship Id="rId1902" Type="http://schemas.openxmlformats.org/officeDocument/2006/relationships/hyperlink" Target="http://www.hlt.su/products/084-04-35.html" TargetMode="External"/><Relationship Id="rId1901" Type="http://schemas.openxmlformats.org/officeDocument/2006/relationships/hyperlink" Target="http://www.hlt.su/products/084-04-34.html" TargetMode="External"/><Relationship Id="rId1900" Type="http://schemas.openxmlformats.org/officeDocument/2006/relationships/hyperlink" Target="http://www.hlt.su/products/084-04-24-hlt.html" TargetMode="External"/><Relationship Id="rId190" Type="http://schemas.openxmlformats.org/officeDocument/2006/relationships/hyperlink" Target="http://www.hlt.su/products/081-01-130.html" TargetMode="External"/><Relationship Id="rId19" Type="http://schemas.openxmlformats.org/officeDocument/2006/relationships/hyperlink" Target="http://www.hlt.su/products/081-08-02.html" TargetMode="External"/><Relationship Id="rId1899" Type="http://schemas.openxmlformats.org/officeDocument/2006/relationships/hyperlink" Target="http://www.hlt.su/products/084-04-23-hlt.html" TargetMode="External"/><Relationship Id="rId1898" Type="http://schemas.openxmlformats.org/officeDocument/2006/relationships/hyperlink" Target="http://www.hlt.su/products/084-04-22-hlt.html" TargetMode="External"/><Relationship Id="rId1897" Type="http://schemas.openxmlformats.org/officeDocument/2006/relationships/hyperlink" Target="http://www.hlt.su/products/084-04-33-hlt.html" TargetMode="External"/><Relationship Id="rId1896" Type="http://schemas.openxmlformats.org/officeDocument/2006/relationships/hyperlink" Target="http://www.hlt.su/products/084-04-53-hlt.html" TargetMode="External"/><Relationship Id="rId1895" Type="http://schemas.openxmlformats.org/officeDocument/2006/relationships/hyperlink" Target="http://www.hlt.su/products/084-04-99-hlt.html" TargetMode="External"/><Relationship Id="rId1894" Type="http://schemas.openxmlformats.org/officeDocument/2006/relationships/hyperlink" Target="http://www.hlt.su/products/084-04-364-hlt.html" TargetMode="External"/><Relationship Id="rId1893" Type="http://schemas.openxmlformats.org/officeDocument/2006/relationships/hyperlink" Target="http://www.hlt.su/products/084-11-003-hlt.html" TargetMode="External"/><Relationship Id="rId1892" Type="http://schemas.openxmlformats.org/officeDocument/2006/relationships/hyperlink" Target="http://www.hlt.su/products/084-11-002-hlt.html" TargetMode="External"/><Relationship Id="rId1891" Type="http://schemas.openxmlformats.org/officeDocument/2006/relationships/hyperlink" Target="http://www.hlt.su/products/084-11-001-hlt.html" TargetMode="External"/><Relationship Id="rId1890" Type="http://schemas.openxmlformats.org/officeDocument/2006/relationships/hyperlink" Target="http://www.hlt.su/products/084-09-010-hlt.html" TargetMode="External"/><Relationship Id="rId189" Type="http://schemas.openxmlformats.org/officeDocument/2006/relationships/hyperlink" Target="http://www.hlt.su/products/081-01-105.html" TargetMode="External"/><Relationship Id="rId1889" Type="http://schemas.openxmlformats.org/officeDocument/2006/relationships/hyperlink" Target="http://www.hlt.su/products/084-09-009-hlt.html" TargetMode="External"/><Relationship Id="rId1888" Type="http://schemas.openxmlformats.org/officeDocument/2006/relationships/hyperlink" Target="http://www.hlt.su/products/084-09-008-hlt.html" TargetMode="External"/><Relationship Id="rId1887" Type="http://schemas.openxmlformats.org/officeDocument/2006/relationships/hyperlink" Target="http://www.hlt.su/products/084-09-023-hlt.html" TargetMode="External"/><Relationship Id="rId1886" Type="http://schemas.openxmlformats.org/officeDocument/2006/relationships/hyperlink" Target="http://www.hlt.su/products/084-09-022-hlt.html" TargetMode="External"/><Relationship Id="rId1885" Type="http://schemas.openxmlformats.org/officeDocument/2006/relationships/hyperlink" Target="http://www.hlt.su/products/084-09-021-hlt.html" TargetMode="External"/><Relationship Id="rId1884" Type="http://schemas.openxmlformats.org/officeDocument/2006/relationships/hyperlink" Target="http://www.hlt.su/products/084-09-020-hlt.html" TargetMode="External"/><Relationship Id="rId1883" Type="http://schemas.openxmlformats.org/officeDocument/2006/relationships/hyperlink" Target="http://www.hlt.su/products/084-09-019-hlt.html" TargetMode="External"/><Relationship Id="rId1882" Type="http://schemas.openxmlformats.org/officeDocument/2006/relationships/hyperlink" Target="http://www.hlt.su/products/084-09-05-hlt.html" TargetMode="External"/><Relationship Id="rId1881" Type="http://schemas.openxmlformats.org/officeDocument/2006/relationships/hyperlink" Target="http://www.hlt.su/products/084-09-04-hlt.html" TargetMode="External"/><Relationship Id="rId1880" Type="http://schemas.openxmlformats.org/officeDocument/2006/relationships/hyperlink" Target="http://www.hlt.su/products/084-09-03-hlt.html" TargetMode="External"/><Relationship Id="rId188" Type="http://schemas.openxmlformats.org/officeDocument/2006/relationships/hyperlink" Target="http://www.hlt.su/products/081-01-104.html" TargetMode="External"/><Relationship Id="rId1879" Type="http://schemas.openxmlformats.org/officeDocument/2006/relationships/hyperlink" Target="http://www.hlt.su/products/084-09-02-hlt.html" TargetMode="External"/><Relationship Id="rId1878" Type="http://schemas.openxmlformats.org/officeDocument/2006/relationships/hyperlink" Target="http://www.hlt.su/products/084-09-01-hlt.html" TargetMode="External"/><Relationship Id="rId1877" Type="http://schemas.openxmlformats.org/officeDocument/2006/relationships/hyperlink" Target="http://www.hlt.su/products/084-18-012.html" TargetMode="External"/><Relationship Id="rId1876" Type="http://schemas.openxmlformats.org/officeDocument/2006/relationships/hyperlink" Target="http://www.hlt.su/products/084-18-011.html" TargetMode="External"/><Relationship Id="rId1875" Type="http://schemas.openxmlformats.org/officeDocument/2006/relationships/hyperlink" Target="http://www.hlt.su/products/084-18-010.html" TargetMode="External"/><Relationship Id="rId1874" Type="http://schemas.openxmlformats.org/officeDocument/2006/relationships/hyperlink" Target="http://www.hlt.su/products/084-18-009.html" TargetMode="External"/><Relationship Id="rId1873" Type="http://schemas.openxmlformats.org/officeDocument/2006/relationships/hyperlink" Target="http://www.hlt.su/products/084-18-008.html" TargetMode="External"/><Relationship Id="rId1872" Type="http://schemas.openxmlformats.org/officeDocument/2006/relationships/hyperlink" Target="http://www.hlt.su/products/084-18-007.html" TargetMode="External"/><Relationship Id="rId1871" Type="http://schemas.openxmlformats.org/officeDocument/2006/relationships/hyperlink" Target="http://www.hlt.su/products/084-18-006.html" TargetMode="External"/><Relationship Id="rId1870" Type="http://schemas.openxmlformats.org/officeDocument/2006/relationships/hyperlink" Target="http://www.hlt.su/products/084-18-005.html" TargetMode="External"/><Relationship Id="rId187" Type="http://schemas.openxmlformats.org/officeDocument/2006/relationships/hyperlink" Target="http://www.hlt.su/products/081-01-103.html" TargetMode="External"/><Relationship Id="rId1869" Type="http://schemas.openxmlformats.org/officeDocument/2006/relationships/hyperlink" Target="http://www.hlt.su/products/084-18-004.html" TargetMode="External"/><Relationship Id="rId1868" Type="http://schemas.openxmlformats.org/officeDocument/2006/relationships/hyperlink" Target="http://www.hlt.su/products/084-18-003.html" TargetMode="External"/><Relationship Id="rId1867" Type="http://schemas.openxmlformats.org/officeDocument/2006/relationships/hyperlink" Target="http://www.hlt.su/products/084-18-002.html" TargetMode="External"/><Relationship Id="rId1866" Type="http://schemas.openxmlformats.org/officeDocument/2006/relationships/hyperlink" Target="http://www.hlt.su/products/084-18-001.html" TargetMode="External"/><Relationship Id="rId1865" Type="http://schemas.openxmlformats.org/officeDocument/2006/relationships/hyperlink" Target="http://www.hlt.su/products/084-07-433-hlt.html" TargetMode="External"/><Relationship Id="rId1864" Type="http://schemas.openxmlformats.org/officeDocument/2006/relationships/hyperlink" Target="http://www.hlt.su/products/084-07-432-hlt.html" TargetMode="External"/><Relationship Id="rId1863" Type="http://schemas.openxmlformats.org/officeDocument/2006/relationships/hyperlink" Target="http://www.hlt.su/products/084-07-431-hlt.html" TargetMode="External"/><Relationship Id="rId1862" Type="http://schemas.openxmlformats.org/officeDocument/2006/relationships/hyperlink" Target="http://www.hlt.su/products/084-07-430-hlt.html" TargetMode="External"/><Relationship Id="rId1861" Type="http://schemas.openxmlformats.org/officeDocument/2006/relationships/hyperlink" Target="http://www.hlt.su/products/084-07-427-hlt.html" TargetMode="External"/><Relationship Id="rId1860" Type="http://schemas.openxmlformats.org/officeDocument/2006/relationships/hyperlink" Target="http://www.hlt.su/products/084-07-429-hlt.html" TargetMode="External"/><Relationship Id="rId186" Type="http://schemas.openxmlformats.org/officeDocument/2006/relationships/hyperlink" Target="http://www.hlt.su/products/081-01-102.html" TargetMode="External"/><Relationship Id="rId1859" Type="http://schemas.openxmlformats.org/officeDocument/2006/relationships/hyperlink" Target="http://www.hlt.su/products/084-07-426-hlt.html" TargetMode="External"/><Relationship Id="rId1858" Type="http://schemas.openxmlformats.org/officeDocument/2006/relationships/hyperlink" Target="http://www.hlt.su/products/084-07-425-hlt.html" TargetMode="External"/><Relationship Id="rId1857" Type="http://schemas.openxmlformats.org/officeDocument/2006/relationships/hyperlink" Target="http://www.hlt.su/products/084-07-424-hlt.html" TargetMode="External"/><Relationship Id="rId1856" Type="http://schemas.openxmlformats.org/officeDocument/2006/relationships/hyperlink" Target="http://www.hlt.su/products/084-07-423-hlt.html" TargetMode="External"/><Relationship Id="rId1855" Type="http://schemas.openxmlformats.org/officeDocument/2006/relationships/hyperlink" Target="http://www.hlt.su/products/084-07-428-hlt.html" TargetMode="External"/><Relationship Id="rId1854" Type="http://schemas.openxmlformats.org/officeDocument/2006/relationships/hyperlink" Target="http://www.hlt.su/products/084-07-434-hlt.html" TargetMode="External"/><Relationship Id="rId1853" Type="http://schemas.openxmlformats.org/officeDocument/2006/relationships/hyperlink" Target="http://www.hlt.su/products/084-07-422-hlt.html" TargetMode="External"/><Relationship Id="rId1852" Type="http://schemas.openxmlformats.org/officeDocument/2006/relationships/hyperlink" Target="http://www.hlt.su/products/084-07-421-hlt.html" TargetMode="External"/><Relationship Id="rId1851" Type="http://schemas.openxmlformats.org/officeDocument/2006/relationships/hyperlink" Target="http://www.hlt.su/products/084-07-420-hlt.html" TargetMode="External"/><Relationship Id="rId1850" Type="http://schemas.openxmlformats.org/officeDocument/2006/relationships/hyperlink" Target="http://www.hlt.su/products/084-07-418-hlt.html" TargetMode="External"/><Relationship Id="rId185" Type="http://schemas.openxmlformats.org/officeDocument/2006/relationships/hyperlink" Target="http://www.hlt.su/products/081-01-101.html" TargetMode="External"/><Relationship Id="rId1849" Type="http://schemas.openxmlformats.org/officeDocument/2006/relationships/hyperlink" Target="http://www.hlt.su/products/084-07-417-hlt.html" TargetMode="External"/><Relationship Id="rId1848" Type="http://schemas.openxmlformats.org/officeDocument/2006/relationships/hyperlink" Target="http://www.hlt.su/products/084-07-416-hlt.html" TargetMode="External"/><Relationship Id="rId1847" Type="http://schemas.openxmlformats.org/officeDocument/2006/relationships/hyperlink" Target="http://www.hlt.su/products/084-07-415-hlt.html" TargetMode="External"/><Relationship Id="rId1846" Type="http://schemas.openxmlformats.org/officeDocument/2006/relationships/hyperlink" Target="http://www.hlt.su/products/084-07-414-hlt.html" TargetMode="External"/><Relationship Id="rId1845" Type="http://schemas.openxmlformats.org/officeDocument/2006/relationships/hyperlink" Target="http://www.hlt.su/products/084-07-413-hlt.html" TargetMode="External"/><Relationship Id="rId1844" Type="http://schemas.openxmlformats.org/officeDocument/2006/relationships/hyperlink" Target="http://www.hlt.su/products/084-07-412-hlt.html" TargetMode="External"/><Relationship Id="rId1843" Type="http://schemas.openxmlformats.org/officeDocument/2006/relationships/hyperlink" Target="http://www.hlt.su/products/084-07-411-hlt.html" TargetMode="External"/><Relationship Id="rId1842" Type="http://schemas.openxmlformats.org/officeDocument/2006/relationships/hyperlink" Target="http://www.hlt.su/products/084-07-408-hlt.html" TargetMode="External"/><Relationship Id="rId1841" Type="http://schemas.openxmlformats.org/officeDocument/2006/relationships/hyperlink" Target="http://www.hlt.su/products/084-07-410-hlt.html" TargetMode="External"/><Relationship Id="rId1840" Type="http://schemas.openxmlformats.org/officeDocument/2006/relationships/hyperlink" Target="http://www.hlt.su/products/084-07-407-hlt.html" TargetMode="External"/><Relationship Id="rId184" Type="http://schemas.openxmlformats.org/officeDocument/2006/relationships/hyperlink" Target="http://www.hlt.su/products/081-01-100.html" TargetMode="External"/><Relationship Id="rId1839" Type="http://schemas.openxmlformats.org/officeDocument/2006/relationships/hyperlink" Target="http://www.hlt.su/products/084-07-406-hlt.html" TargetMode="External"/><Relationship Id="rId1838" Type="http://schemas.openxmlformats.org/officeDocument/2006/relationships/hyperlink" Target="http://www.hlt.su/products/084-07-405-hlt.html" TargetMode="External"/><Relationship Id="rId1837" Type="http://schemas.openxmlformats.org/officeDocument/2006/relationships/hyperlink" Target="http://www.hlt.su/products/084-07-404-hlt.html" TargetMode="External"/><Relationship Id="rId1836" Type="http://schemas.openxmlformats.org/officeDocument/2006/relationships/hyperlink" Target="http://www.hlt.su/products/084-07-409-hlt.html" TargetMode="External"/><Relationship Id="rId1835" Type="http://schemas.openxmlformats.org/officeDocument/2006/relationships/hyperlink" Target="http://www.hlt.su/products/084-07-403-hlt.html" TargetMode="External"/><Relationship Id="rId1834" Type="http://schemas.openxmlformats.org/officeDocument/2006/relationships/hyperlink" Target="http://www.hlt.su/products/084-07-402-hlt.html" TargetMode="External"/><Relationship Id="rId1833" Type="http://schemas.openxmlformats.org/officeDocument/2006/relationships/hyperlink" Target="http://www.hlt.su/products/084-07-401-hlt.html" TargetMode="External"/><Relationship Id="rId1832" Type="http://schemas.openxmlformats.org/officeDocument/2006/relationships/hyperlink" Target="http://www.hlt.su/products/084-07-138.html" TargetMode="External"/><Relationship Id="rId1831" Type="http://schemas.openxmlformats.org/officeDocument/2006/relationships/hyperlink" Target="http://www.hlt.su/products/084-07-137.html" TargetMode="External"/><Relationship Id="rId1830" Type="http://schemas.openxmlformats.org/officeDocument/2006/relationships/hyperlink" Target="http://www.hlt.su/products/084-07-136.html" TargetMode="External"/><Relationship Id="rId183" Type="http://schemas.openxmlformats.org/officeDocument/2006/relationships/hyperlink" Target="http://www.hlt.su/products/081-01-70.html" TargetMode="External"/><Relationship Id="rId1829" Type="http://schemas.openxmlformats.org/officeDocument/2006/relationships/hyperlink" Target="http://www.hlt.su/products/084-07-135.html" TargetMode="External"/><Relationship Id="rId1828" Type="http://schemas.openxmlformats.org/officeDocument/2006/relationships/hyperlink" Target="http://www.hlt.su/products/084-07-134.html" TargetMode="External"/><Relationship Id="rId1827" Type="http://schemas.openxmlformats.org/officeDocument/2006/relationships/hyperlink" Target="http://www.hlt.su/products/084-07-133.html" TargetMode="External"/><Relationship Id="rId1826" Type="http://schemas.openxmlformats.org/officeDocument/2006/relationships/hyperlink" Target="http://www.hlt.su/products/084-07-132.html" TargetMode="External"/><Relationship Id="rId1825" Type="http://schemas.openxmlformats.org/officeDocument/2006/relationships/hyperlink" Target="http://www.hlt.su/products/084-07-131.html" TargetMode="External"/><Relationship Id="rId1824" Type="http://schemas.openxmlformats.org/officeDocument/2006/relationships/hyperlink" Target="http://www.hlt.su/products/084-07-130.html" TargetMode="External"/><Relationship Id="rId1823" Type="http://schemas.openxmlformats.org/officeDocument/2006/relationships/hyperlink" Target="http://www.hlt.su/products/084-07-27-hlt.html" TargetMode="External"/><Relationship Id="rId1822" Type="http://schemas.openxmlformats.org/officeDocument/2006/relationships/hyperlink" Target="http://www.hlt.su/products/084-07-26-hlt.html" TargetMode="External"/><Relationship Id="rId1821" Type="http://schemas.openxmlformats.org/officeDocument/2006/relationships/hyperlink" Target="http://www.hlt.su/products/084-07-25-hlt.html" TargetMode="External"/><Relationship Id="rId1820" Type="http://schemas.openxmlformats.org/officeDocument/2006/relationships/hyperlink" Target="http://www.hlt.su/products/084-07-24-hlt.html" TargetMode="External"/><Relationship Id="rId182" Type="http://schemas.openxmlformats.org/officeDocument/2006/relationships/hyperlink" Target="http://www.hlt.su/products/081-01-69.html" TargetMode="External"/><Relationship Id="rId1819" Type="http://schemas.openxmlformats.org/officeDocument/2006/relationships/hyperlink" Target="http://www.hlt.su/products/084-07-23-hlt.html" TargetMode="External"/><Relationship Id="rId1818" Type="http://schemas.openxmlformats.org/officeDocument/2006/relationships/hyperlink" Target="http://www.hlt.su/products/084-07-22-hlt.html" TargetMode="External"/><Relationship Id="rId1817" Type="http://schemas.openxmlformats.org/officeDocument/2006/relationships/hyperlink" Target="http://www.hlt.su/products/084-07-21-hlt.html" TargetMode="External"/><Relationship Id="rId1816" Type="http://schemas.openxmlformats.org/officeDocument/2006/relationships/hyperlink" Target="http://www.hlt.su/products/084-07-20-hlt.html" TargetMode="External"/><Relationship Id="rId1815" Type="http://schemas.openxmlformats.org/officeDocument/2006/relationships/hyperlink" Target="http://www.hlt.su/products/084-07-28-hlt.html" TargetMode="External"/><Relationship Id="rId1814" Type="http://schemas.openxmlformats.org/officeDocument/2006/relationships/hyperlink" Target="http://www.hlt.su/products/084-07-112-hlt.html" TargetMode="External"/><Relationship Id="rId1813" Type="http://schemas.openxmlformats.org/officeDocument/2006/relationships/hyperlink" Target="http://www.hlt.su/products/084-07-111-hlt.html" TargetMode="External"/><Relationship Id="rId1812" Type="http://schemas.openxmlformats.org/officeDocument/2006/relationships/hyperlink" Target="http://www.hlt.su/products/084-07-110-hlt.html" TargetMode="External"/><Relationship Id="rId1811" Type="http://schemas.openxmlformats.org/officeDocument/2006/relationships/hyperlink" Target="http://www.hlt.su/products/084-07-108-hlt.html" TargetMode="External"/><Relationship Id="rId1810" Type="http://schemas.openxmlformats.org/officeDocument/2006/relationships/hyperlink" Target="http://www.hlt.su/products/084-07-107-hlt.html" TargetMode="External"/><Relationship Id="rId181" Type="http://schemas.openxmlformats.org/officeDocument/2006/relationships/hyperlink" Target="http://www.hlt.su/products/081-01-68.html" TargetMode="External"/><Relationship Id="rId1809" Type="http://schemas.openxmlformats.org/officeDocument/2006/relationships/hyperlink" Target="http://www.hlt.su/products/084-07-106-hlt.html" TargetMode="External"/><Relationship Id="rId1808" Type="http://schemas.openxmlformats.org/officeDocument/2006/relationships/hyperlink" Target="http://www.hlt.su/products/084-07-105-hlt.html" TargetMode="External"/><Relationship Id="rId1807" Type="http://schemas.openxmlformats.org/officeDocument/2006/relationships/hyperlink" Target="http://www.hlt.su/products/084-07-104-hlt.html" TargetMode="External"/><Relationship Id="rId1806" Type="http://schemas.openxmlformats.org/officeDocument/2006/relationships/hyperlink" Target="http://www.hlt.su/products/084-07-103-hlt.html" TargetMode="External"/><Relationship Id="rId1805" Type="http://schemas.openxmlformats.org/officeDocument/2006/relationships/hyperlink" Target="http://www.hlt.su/products/084-07-102-hlt.html" TargetMode="External"/><Relationship Id="rId1804" Type="http://schemas.openxmlformats.org/officeDocument/2006/relationships/hyperlink" Target="http://www.hlt.su/products/084-07-101-hlt.html" TargetMode="External"/><Relationship Id="rId1803" Type="http://schemas.openxmlformats.org/officeDocument/2006/relationships/hyperlink" Target="http://www.hlt.su/products/084-07-100-hlt.html" TargetMode="External"/><Relationship Id="rId1802" Type="http://schemas.openxmlformats.org/officeDocument/2006/relationships/hyperlink" Target="http://www.hlt.su/products/084-07-099-hlt.html" TargetMode="External"/><Relationship Id="rId1801" Type="http://schemas.openxmlformats.org/officeDocument/2006/relationships/hyperlink" Target="http://www.hlt.su/products/084-07-098-hlt.html" TargetMode="External"/><Relationship Id="rId1800" Type="http://schemas.openxmlformats.org/officeDocument/2006/relationships/hyperlink" Target="http://www.hlt.su/products/084-07-11-hlt.html" TargetMode="External"/><Relationship Id="rId180" Type="http://schemas.openxmlformats.org/officeDocument/2006/relationships/hyperlink" Target="http://www.hlt.su/products/081-01-67.html" TargetMode="External"/><Relationship Id="rId18" Type="http://schemas.openxmlformats.org/officeDocument/2006/relationships/hyperlink" Target="http://www.hlt.su/products/081-08-01.html" TargetMode="External"/><Relationship Id="rId1799" Type="http://schemas.openxmlformats.org/officeDocument/2006/relationships/hyperlink" Target="http://www.hlt.su/products/084-07-10-hlt.html" TargetMode="External"/><Relationship Id="rId1798" Type="http://schemas.openxmlformats.org/officeDocument/2006/relationships/hyperlink" Target="http://www.hlt.su/products/084-07-09-hlt.html" TargetMode="External"/><Relationship Id="rId1797" Type="http://schemas.openxmlformats.org/officeDocument/2006/relationships/hyperlink" Target="http://www.hlt.su/products/084-07-035-hlt.html" TargetMode="External"/><Relationship Id="rId1796" Type="http://schemas.openxmlformats.org/officeDocument/2006/relationships/hyperlink" Target="http://www.hlt.su/products/084-07-13-hlt.html" TargetMode="External"/><Relationship Id="rId1795" Type="http://schemas.openxmlformats.org/officeDocument/2006/relationships/hyperlink" Target="http://www.hlt.su/products/084-07-12-hlt.html" TargetMode="External"/><Relationship Id="rId1794" Type="http://schemas.openxmlformats.org/officeDocument/2006/relationships/hyperlink" Target="http://www.hlt.su/products/084-07-08-hlt.html" TargetMode="External"/><Relationship Id="rId1793" Type="http://schemas.openxmlformats.org/officeDocument/2006/relationships/hyperlink" Target="http://www.hlt.su/products/084-07-07-hlt.html" TargetMode="External"/><Relationship Id="rId1792" Type="http://schemas.openxmlformats.org/officeDocument/2006/relationships/hyperlink" Target="http://www.hlt.su/products/084-07-06-hlt.html" TargetMode="External"/><Relationship Id="rId1791" Type="http://schemas.openxmlformats.org/officeDocument/2006/relationships/hyperlink" Target="http://www.hlt.su/products/084-07-05-hlt.html" TargetMode="External"/><Relationship Id="rId1790" Type="http://schemas.openxmlformats.org/officeDocument/2006/relationships/hyperlink" Target="http://www.hlt.su/products/084-07-04-hlt.html" TargetMode="External"/><Relationship Id="rId179" Type="http://schemas.openxmlformats.org/officeDocument/2006/relationships/hyperlink" Target="http://www.hlt.su/products/081-01-66.html" TargetMode="External"/><Relationship Id="rId1789" Type="http://schemas.openxmlformats.org/officeDocument/2006/relationships/hyperlink" Target="http://www.hlt.su/products/084-07-03-hlt.html" TargetMode="External"/><Relationship Id="rId1788" Type="http://schemas.openxmlformats.org/officeDocument/2006/relationships/hyperlink" Target="http://www.hlt.su/products/084-07-02-hlt.html" TargetMode="External"/><Relationship Id="rId1787" Type="http://schemas.openxmlformats.org/officeDocument/2006/relationships/hyperlink" Target="http://www.hlt.su/products/084-07-01-hlt.html" TargetMode="External"/><Relationship Id="rId1786" Type="http://schemas.openxmlformats.org/officeDocument/2006/relationships/hyperlink" Target="http://www.hlt.su/products/084-07-37-hlt.html" TargetMode="External"/><Relationship Id="rId1785" Type="http://schemas.openxmlformats.org/officeDocument/2006/relationships/hyperlink" Target="http://www.hlt.su/products/084-15-298.html" TargetMode="External"/><Relationship Id="rId1784" Type="http://schemas.openxmlformats.org/officeDocument/2006/relationships/hyperlink" Target="http://www.hlt.su/products/084-15-297.html" TargetMode="External"/><Relationship Id="rId1783" Type="http://schemas.openxmlformats.org/officeDocument/2006/relationships/hyperlink" Target="http://www.hlt.su/products/084-15-296.html" TargetMode="External"/><Relationship Id="rId1782" Type="http://schemas.openxmlformats.org/officeDocument/2006/relationships/hyperlink" Target="http://www.hlt.su/products/084-15-295.html" TargetMode="External"/><Relationship Id="rId1781" Type="http://schemas.openxmlformats.org/officeDocument/2006/relationships/hyperlink" Target="http://www.hlt.su/products/084-15-294.html" TargetMode="External"/><Relationship Id="rId1780" Type="http://schemas.openxmlformats.org/officeDocument/2006/relationships/hyperlink" Target="http://www.hlt.su/products/084-15-293.html" TargetMode="External"/><Relationship Id="rId178" Type="http://schemas.openxmlformats.org/officeDocument/2006/relationships/hyperlink" Target="http://www.hlt.su/products/081-01-65.html" TargetMode="External"/><Relationship Id="rId1779" Type="http://schemas.openxmlformats.org/officeDocument/2006/relationships/hyperlink" Target="http://www.hlt.su/products/084-15-292.html" TargetMode="External"/><Relationship Id="rId1778" Type="http://schemas.openxmlformats.org/officeDocument/2006/relationships/hyperlink" Target="http://www.hlt.su/products/084-15-258.html" TargetMode="External"/><Relationship Id="rId1777" Type="http://schemas.openxmlformats.org/officeDocument/2006/relationships/hyperlink" Target="http://www.hlt.su/products/084-15-257.html" TargetMode="External"/><Relationship Id="rId1776" Type="http://schemas.openxmlformats.org/officeDocument/2006/relationships/hyperlink" Target="http://www.hlt.su/products/084-15-256.html" TargetMode="External"/><Relationship Id="rId1775" Type="http://schemas.openxmlformats.org/officeDocument/2006/relationships/hyperlink" Target="http://www.hlt.su/products/084-15-255.html" TargetMode="External"/><Relationship Id="rId1774" Type="http://schemas.openxmlformats.org/officeDocument/2006/relationships/hyperlink" Target="http://www.hlt.su/products/084-15-254.html" TargetMode="External"/><Relationship Id="rId1773" Type="http://schemas.openxmlformats.org/officeDocument/2006/relationships/hyperlink" Target="http://www.hlt.su/products/084-15-253.html" TargetMode="External"/><Relationship Id="rId1772" Type="http://schemas.openxmlformats.org/officeDocument/2006/relationships/hyperlink" Target="http://www.hlt.su/products/084-15-252.html" TargetMode="External"/><Relationship Id="rId1771" Type="http://schemas.openxmlformats.org/officeDocument/2006/relationships/hyperlink" Target="http://www.hlt.su/products/084-15-251.html" TargetMode="External"/><Relationship Id="rId1770" Type="http://schemas.openxmlformats.org/officeDocument/2006/relationships/hyperlink" Target="http://www.hlt.su/products/084-15-209.html" TargetMode="External"/><Relationship Id="rId177" Type="http://schemas.openxmlformats.org/officeDocument/2006/relationships/hyperlink" Target="http://www.hlt.su/products/081-01-64.html" TargetMode="External"/><Relationship Id="rId1769" Type="http://schemas.openxmlformats.org/officeDocument/2006/relationships/hyperlink" Target="http://www.hlt.su/products/084-15-208.html" TargetMode="External"/><Relationship Id="rId1768" Type="http://schemas.openxmlformats.org/officeDocument/2006/relationships/hyperlink" Target="http://www.hlt.su/products/084-15-207.html" TargetMode="External"/><Relationship Id="rId1767" Type="http://schemas.openxmlformats.org/officeDocument/2006/relationships/hyperlink" Target="http://www.hlt.su/products/084-15-206.html" TargetMode="External"/><Relationship Id="rId1766" Type="http://schemas.openxmlformats.org/officeDocument/2006/relationships/hyperlink" Target="http://www.hlt.su/products/084-15-205.html" TargetMode="External"/><Relationship Id="rId1765" Type="http://schemas.openxmlformats.org/officeDocument/2006/relationships/hyperlink" Target="http://www.hlt.su/products/084-15-204.html" TargetMode="External"/><Relationship Id="rId1764" Type="http://schemas.openxmlformats.org/officeDocument/2006/relationships/hyperlink" Target="http://www.hlt.su/products/084-15-203.html" TargetMode="External"/><Relationship Id="rId1763" Type="http://schemas.openxmlformats.org/officeDocument/2006/relationships/hyperlink" Target="http://www.hlt.su/products/084-15-202.html" TargetMode="External"/><Relationship Id="rId1762" Type="http://schemas.openxmlformats.org/officeDocument/2006/relationships/hyperlink" Target="http://www.hlt.su/products/084-15-201.html" TargetMode="External"/><Relationship Id="rId1761" Type="http://schemas.openxmlformats.org/officeDocument/2006/relationships/hyperlink" Target="http://www.hlt.su/products/084-15-234.html" TargetMode="External"/><Relationship Id="rId1760" Type="http://schemas.openxmlformats.org/officeDocument/2006/relationships/hyperlink" Target="http://www.hlt.su/products/084-15-233.html" TargetMode="External"/><Relationship Id="rId176" Type="http://schemas.openxmlformats.org/officeDocument/2006/relationships/hyperlink" Target="http://www.hlt.su/products/081-01-63.html" TargetMode="External"/><Relationship Id="rId1759" Type="http://schemas.openxmlformats.org/officeDocument/2006/relationships/hyperlink" Target="http://www.hlt.su/products/084-15-232.html" TargetMode="External"/><Relationship Id="rId1758" Type="http://schemas.openxmlformats.org/officeDocument/2006/relationships/hyperlink" Target="http://www.hlt.su/products/084-15-231.html" TargetMode="External"/><Relationship Id="rId1757" Type="http://schemas.openxmlformats.org/officeDocument/2006/relationships/hyperlink" Target="http://www.hlt.su/products/084-15-291.html" TargetMode="External"/><Relationship Id="rId1756" Type="http://schemas.openxmlformats.org/officeDocument/2006/relationships/hyperlink" Target="http://www.hlt.su/products/084-15-290.html" TargetMode="External"/><Relationship Id="rId1755" Type="http://schemas.openxmlformats.org/officeDocument/2006/relationships/hyperlink" Target="http://www.hlt.su/products/084-15-250.html" TargetMode="External"/><Relationship Id="rId1754" Type="http://schemas.openxmlformats.org/officeDocument/2006/relationships/hyperlink" Target="http://www.hlt.su/products/084-15-200.html" TargetMode="External"/><Relationship Id="rId1753" Type="http://schemas.openxmlformats.org/officeDocument/2006/relationships/hyperlink" Target="http://www.hlt.su/products/084-15-230.html" TargetMode="External"/><Relationship Id="rId1752" Type="http://schemas.openxmlformats.org/officeDocument/2006/relationships/hyperlink" Target="http://www.hlt.su/products/084-15-229.html" TargetMode="External"/><Relationship Id="rId1751" Type="http://schemas.openxmlformats.org/officeDocument/2006/relationships/hyperlink" Target="http://www.hlt.su/products/084-15-228.html" TargetMode="External"/><Relationship Id="rId1750" Type="http://schemas.openxmlformats.org/officeDocument/2006/relationships/hyperlink" Target="http://www.hlt.su/products/084-15-227.html" TargetMode="External"/><Relationship Id="rId175" Type="http://schemas.openxmlformats.org/officeDocument/2006/relationships/hyperlink" Target="http://www.hlt.su/products/081-01-62.html" TargetMode="External"/><Relationship Id="rId1749" Type="http://schemas.openxmlformats.org/officeDocument/2006/relationships/hyperlink" Target="http://www.hlt.su/products/084-15-226.html" TargetMode="External"/><Relationship Id="rId1748" Type="http://schemas.openxmlformats.org/officeDocument/2006/relationships/hyperlink" Target="http://www.hlt.su/products/084-15-225.html" TargetMode="External"/><Relationship Id="rId1747" Type="http://schemas.openxmlformats.org/officeDocument/2006/relationships/hyperlink" Target="http://www.hlt.su/products/084-15-224.html" TargetMode="External"/><Relationship Id="rId1746" Type="http://schemas.openxmlformats.org/officeDocument/2006/relationships/hyperlink" Target="http://www.hlt.su/products/084-15-223.html" TargetMode="External"/><Relationship Id="rId1745" Type="http://schemas.openxmlformats.org/officeDocument/2006/relationships/hyperlink" Target="http://www.hlt.su/products/084-15-222.html" TargetMode="External"/><Relationship Id="rId1744" Type="http://schemas.openxmlformats.org/officeDocument/2006/relationships/hyperlink" Target="http://www.hlt.su/products/084-15-221.html" TargetMode="External"/><Relationship Id="rId1743" Type="http://schemas.openxmlformats.org/officeDocument/2006/relationships/hyperlink" Target="http://www.hlt.su/products/084-15-220.html" TargetMode="External"/><Relationship Id="rId1742" Type="http://schemas.openxmlformats.org/officeDocument/2006/relationships/hyperlink" Target="http://www.hlt.su/products/084-15-145-hlt.html" TargetMode="External"/><Relationship Id="rId1741" Type="http://schemas.openxmlformats.org/officeDocument/2006/relationships/hyperlink" Target="http://www.hlt.su/products/084-15-159-hlt.html" TargetMode="External"/><Relationship Id="rId1740" Type="http://schemas.openxmlformats.org/officeDocument/2006/relationships/hyperlink" Target="http://www.hlt.su/products/084-15-158-hlt.html" TargetMode="External"/><Relationship Id="rId174" Type="http://schemas.openxmlformats.org/officeDocument/2006/relationships/hyperlink" Target="http://www.hlt.su/products/081-01-61.html" TargetMode="External"/><Relationship Id="rId1739" Type="http://schemas.openxmlformats.org/officeDocument/2006/relationships/hyperlink" Target="http://www.hlt.su/products/084-15-157-hlt.html" TargetMode="External"/><Relationship Id="rId1738" Type="http://schemas.openxmlformats.org/officeDocument/2006/relationships/hyperlink" Target="http://www.hlt.su/products/084-15-156-hlt.html" TargetMode="External"/><Relationship Id="rId1737" Type="http://schemas.openxmlformats.org/officeDocument/2006/relationships/hyperlink" Target="http://www.hlt.su/products/084-15-155-hlt.html" TargetMode="External"/><Relationship Id="rId1736" Type="http://schemas.openxmlformats.org/officeDocument/2006/relationships/hyperlink" Target="http://www.hlt.su/products/084-15-154-hlt.html" TargetMode="External"/><Relationship Id="rId1735" Type="http://schemas.openxmlformats.org/officeDocument/2006/relationships/hyperlink" Target="http://www.hlt.su/products/084-15-153-hlt.html" TargetMode="External"/><Relationship Id="rId1734" Type="http://schemas.openxmlformats.org/officeDocument/2006/relationships/hyperlink" Target="http://www.hlt.su/products/084-15-152-hlt.html" TargetMode="External"/><Relationship Id="rId1733" Type="http://schemas.openxmlformats.org/officeDocument/2006/relationships/hyperlink" Target="http://www.hlt.su/products/084-15-151-hlt.html" TargetMode="External"/><Relationship Id="rId1732" Type="http://schemas.openxmlformats.org/officeDocument/2006/relationships/hyperlink" Target="http://www.hlt.su/products/084-15-150-hlt.html" TargetMode="External"/><Relationship Id="rId1731" Type="http://schemas.openxmlformats.org/officeDocument/2006/relationships/hyperlink" Target="http://www.hlt.su/products/084-15-142-hlt.html" TargetMode="External"/><Relationship Id="rId1730" Type="http://schemas.openxmlformats.org/officeDocument/2006/relationships/hyperlink" Target="http://www.hlt.su/products/084-15-141-hlt.html" TargetMode="External"/><Relationship Id="rId173" Type="http://schemas.openxmlformats.org/officeDocument/2006/relationships/hyperlink" Target="http://www.hlt.su/products/081-01-60.html" TargetMode="External"/><Relationship Id="rId1729" Type="http://schemas.openxmlformats.org/officeDocument/2006/relationships/hyperlink" Target="http://www.hlt.su/products/084-15-140-hlt.html" TargetMode="External"/><Relationship Id="rId1728" Type="http://schemas.openxmlformats.org/officeDocument/2006/relationships/hyperlink" Target="http://www.hlt.su/products/084-15-139-hlt.html" TargetMode="External"/><Relationship Id="rId1727" Type="http://schemas.openxmlformats.org/officeDocument/2006/relationships/hyperlink" Target="http://www.hlt.su/products/084-15-138-hlt.html" TargetMode="External"/><Relationship Id="rId1726" Type="http://schemas.openxmlformats.org/officeDocument/2006/relationships/hyperlink" Target="http://www.hlt.su/products/084-15-137-hlt.html" TargetMode="External"/><Relationship Id="rId1725" Type="http://schemas.openxmlformats.org/officeDocument/2006/relationships/hyperlink" Target="http://www.hlt.su/products/084-15-116-hlt.html" TargetMode="External"/><Relationship Id="rId1724" Type="http://schemas.openxmlformats.org/officeDocument/2006/relationships/hyperlink" Target="http://www.hlt.su/products/084-15-115-hlt.html" TargetMode="External"/><Relationship Id="rId1723" Type="http://schemas.openxmlformats.org/officeDocument/2006/relationships/hyperlink" Target="http://www.hlt.su/products/084-15-114-hlt.html" TargetMode="External"/><Relationship Id="rId1722" Type="http://schemas.openxmlformats.org/officeDocument/2006/relationships/hyperlink" Target="http://www.hlt.su/products/084-15-113-hlt.html" TargetMode="External"/><Relationship Id="rId1721" Type="http://schemas.openxmlformats.org/officeDocument/2006/relationships/hyperlink" Target="http://www.hlt.su/products/084-15-112-hlt.html" TargetMode="External"/><Relationship Id="rId1720" Type="http://schemas.openxmlformats.org/officeDocument/2006/relationships/hyperlink" Target="http://www.hlt.su/products/084-15-111-hlt.html" TargetMode="External"/><Relationship Id="rId172" Type="http://schemas.openxmlformats.org/officeDocument/2006/relationships/hyperlink" Target="http://www.hlt.su/products/081-01-30.html" TargetMode="External"/><Relationship Id="rId1719" Type="http://schemas.openxmlformats.org/officeDocument/2006/relationships/hyperlink" Target="http://www.hlt.su/products/084-15-89-hlt.html" TargetMode="External"/><Relationship Id="rId1718" Type="http://schemas.openxmlformats.org/officeDocument/2006/relationships/hyperlink" Target="http://www.hlt.su/products/084-15-76-hlt.html" TargetMode="External"/><Relationship Id="rId1717" Type="http://schemas.openxmlformats.org/officeDocument/2006/relationships/hyperlink" Target="http://www.hlt.su/products/084-15-63-hlt.html" TargetMode="External"/><Relationship Id="rId1716" Type="http://schemas.openxmlformats.org/officeDocument/2006/relationships/hyperlink" Target="http://www.hlt.su/products/084-15-50-hlt.html" TargetMode="External"/><Relationship Id="rId1715" Type="http://schemas.openxmlformats.org/officeDocument/2006/relationships/hyperlink" Target="http://www.hlt.su/products/084-15-37-hlt.html" TargetMode="External"/><Relationship Id="rId1714" Type="http://schemas.openxmlformats.org/officeDocument/2006/relationships/hyperlink" Target="http://www.hlt.su/products/084-15-24-hlt.html" TargetMode="External"/><Relationship Id="rId1713" Type="http://schemas.openxmlformats.org/officeDocument/2006/relationships/hyperlink" Target="http://www.hlt.su/products/084-15-10-hlt.html" TargetMode="External"/><Relationship Id="rId1712" Type="http://schemas.openxmlformats.org/officeDocument/2006/relationships/hyperlink" Target="http://www.hlt.su/products/084-15-88-hlt.html" TargetMode="External"/><Relationship Id="rId1711" Type="http://schemas.openxmlformats.org/officeDocument/2006/relationships/hyperlink" Target="http://www.hlt.su/products/084-15-75-hlt.html" TargetMode="External"/><Relationship Id="rId1710" Type="http://schemas.openxmlformats.org/officeDocument/2006/relationships/hyperlink" Target="http://www.hlt.su/products/084-15-62-hlt.html" TargetMode="External"/><Relationship Id="rId171" Type="http://schemas.openxmlformats.org/officeDocument/2006/relationships/hyperlink" Target="http://www.hlt.su/products/081-01-29.html" TargetMode="External"/><Relationship Id="rId1709" Type="http://schemas.openxmlformats.org/officeDocument/2006/relationships/hyperlink" Target="http://www.hlt.su/products/084-15-49-hlt.html" TargetMode="External"/><Relationship Id="rId1708" Type="http://schemas.openxmlformats.org/officeDocument/2006/relationships/hyperlink" Target="http://www.hlt.su/products/084-15-36-hlt.html" TargetMode="External"/><Relationship Id="rId1707" Type="http://schemas.openxmlformats.org/officeDocument/2006/relationships/hyperlink" Target="http://www.hlt.su/products/084-15-23-hlt.html" TargetMode="External"/><Relationship Id="rId1706" Type="http://schemas.openxmlformats.org/officeDocument/2006/relationships/hyperlink" Target="http://www.hlt.su/products/084-15-09-hlt.html" TargetMode="External"/><Relationship Id="rId1705" Type="http://schemas.openxmlformats.org/officeDocument/2006/relationships/hyperlink" Target="http://www.hlt.su/products/084-15-87-hlt.html" TargetMode="External"/><Relationship Id="rId1704" Type="http://schemas.openxmlformats.org/officeDocument/2006/relationships/hyperlink" Target="http://www.hlt.su/products/084-15-74-hlt.html" TargetMode="External"/><Relationship Id="rId1703" Type="http://schemas.openxmlformats.org/officeDocument/2006/relationships/hyperlink" Target="http://www.hlt.su/products/084-15-61-hlt.html" TargetMode="External"/><Relationship Id="rId1702" Type="http://schemas.openxmlformats.org/officeDocument/2006/relationships/hyperlink" Target="http://www.hlt.su/products/084-15-48-hlt.html" TargetMode="External"/><Relationship Id="rId1701" Type="http://schemas.openxmlformats.org/officeDocument/2006/relationships/hyperlink" Target="http://www.hlt.su/products/084-15-35-hlt.html" TargetMode="External"/><Relationship Id="rId1700" Type="http://schemas.openxmlformats.org/officeDocument/2006/relationships/hyperlink" Target="http://www.hlt.su/products/084-15-22-hlt.html" TargetMode="External"/><Relationship Id="rId170" Type="http://schemas.openxmlformats.org/officeDocument/2006/relationships/hyperlink" Target="http://www.hlt.su/products/081-01-28.html" TargetMode="External"/><Relationship Id="rId17" Type="http://schemas.openxmlformats.org/officeDocument/2006/relationships/hyperlink" Target="http://www.hlt.su/products/081-06-06.html" TargetMode="External"/><Relationship Id="rId1699" Type="http://schemas.openxmlformats.org/officeDocument/2006/relationships/hyperlink" Target="http://www.hlt.su/products/084-15-08-hlt.html" TargetMode="External"/><Relationship Id="rId1698" Type="http://schemas.openxmlformats.org/officeDocument/2006/relationships/hyperlink" Target="http://www.hlt.su/products/084-15-136-hlt.html" TargetMode="External"/><Relationship Id="rId1697" Type="http://schemas.openxmlformats.org/officeDocument/2006/relationships/hyperlink" Target="http://www.hlt.su/products/084-15-86-hlt.html" TargetMode="External"/><Relationship Id="rId1696" Type="http://schemas.openxmlformats.org/officeDocument/2006/relationships/hyperlink" Target="http://www.hlt.su/products/084-15-73-hlt.html" TargetMode="External"/><Relationship Id="rId1695" Type="http://schemas.openxmlformats.org/officeDocument/2006/relationships/hyperlink" Target="http://www.hlt.su/products/084-15-60-hlt.html" TargetMode="External"/><Relationship Id="rId1694" Type="http://schemas.openxmlformats.org/officeDocument/2006/relationships/hyperlink" Target="http://www.hlt.su/products/084-15-47-hlt.html" TargetMode="External"/><Relationship Id="rId1693" Type="http://schemas.openxmlformats.org/officeDocument/2006/relationships/hyperlink" Target="http://www.hlt.su/products/084-15-34-hlt.html" TargetMode="External"/><Relationship Id="rId1692" Type="http://schemas.openxmlformats.org/officeDocument/2006/relationships/hyperlink" Target="http://www.hlt.su/products/084-15-21-hlt.html" TargetMode="External"/><Relationship Id="rId1691" Type="http://schemas.openxmlformats.org/officeDocument/2006/relationships/hyperlink" Target="http://www.hlt.su/products/084-15-07-hlt.html" TargetMode="External"/><Relationship Id="rId1690" Type="http://schemas.openxmlformats.org/officeDocument/2006/relationships/hyperlink" Target="http://www.hlt.su/products/084-15-110-hlt.html" TargetMode="External"/><Relationship Id="rId169" Type="http://schemas.openxmlformats.org/officeDocument/2006/relationships/hyperlink" Target="http://www.hlt.su/products/081-01-27.html" TargetMode="External"/><Relationship Id="rId1689" Type="http://schemas.openxmlformats.org/officeDocument/2006/relationships/hyperlink" Target="http://www.hlt.su/products/084-15-85-hlt.html" TargetMode="External"/><Relationship Id="rId1688" Type="http://schemas.openxmlformats.org/officeDocument/2006/relationships/hyperlink" Target="http://www.hlt.su/products/084-15-72-hlt.html" TargetMode="External"/><Relationship Id="rId1687" Type="http://schemas.openxmlformats.org/officeDocument/2006/relationships/hyperlink" Target="http://www.hlt.su/products/084-15-59-hlt.html" TargetMode="External"/><Relationship Id="rId1686" Type="http://schemas.openxmlformats.org/officeDocument/2006/relationships/hyperlink" Target="http://www.hlt.su/products/084-15-46-hlt.html" TargetMode="External"/><Relationship Id="rId1685" Type="http://schemas.openxmlformats.org/officeDocument/2006/relationships/hyperlink" Target="http://www.hlt.su/products/084-15-33-hlt.html" TargetMode="External"/><Relationship Id="rId1684" Type="http://schemas.openxmlformats.org/officeDocument/2006/relationships/hyperlink" Target="http://www.hlt.su/products/084-15-20-hlt.html" TargetMode="External"/><Relationship Id="rId1683" Type="http://schemas.openxmlformats.org/officeDocument/2006/relationships/hyperlink" Target="http://www.hlt.su/products/084-15-06-hlt.html" TargetMode="External"/><Relationship Id="rId1682" Type="http://schemas.openxmlformats.org/officeDocument/2006/relationships/hyperlink" Target="http://www.hlt.su/products/084-15-84-hlt.html" TargetMode="External"/><Relationship Id="rId1681" Type="http://schemas.openxmlformats.org/officeDocument/2006/relationships/hyperlink" Target="http://www.hlt.su/products/084-15-71-hlt.html" TargetMode="External"/><Relationship Id="rId1680" Type="http://schemas.openxmlformats.org/officeDocument/2006/relationships/hyperlink" Target="http://www.hlt.su/products/084-15-58-hlt.html" TargetMode="External"/><Relationship Id="rId168" Type="http://schemas.openxmlformats.org/officeDocument/2006/relationships/hyperlink" Target="http://www.hlt.su/products/081-01-26.html" TargetMode="External"/><Relationship Id="rId1679" Type="http://schemas.openxmlformats.org/officeDocument/2006/relationships/hyperlink" Target="http://www.hlt.su/products/084-15-45-hlt.html" TargetMode="External"/><Relationship Id="rId1678" Type="http://schemas.openxmlformats.org/officeDocument/2006/relationships/hyperlink" Target="http://www.hlt.su/products/084-15-32-hlt.html" TargetMode="External"/><Relationship Id="rId1677" Type="http://schemas.openxmlformats.org/officeDocument/2006/relationships/hyperlink" Target="http://www.hlt.su/products/084-15-19-hlt.html" TargetMode="External"/><Relationship Id="rId1676" Type="http://schemas.openxmlformats.org/officeDocument/2006/relationships/hyperlink" Target="http://www.hlt.su/products/084-15-05-hlt.html" TargetMode="External"/><Relationship Id="rId1675" Type="http://schemas.openxmlformats.org/officeDocument/2006/relationships/hyperlink" Target="http://www.hlt.su/products/084-15-83-hlt.html" TargetMode="External"/><Relationship Id="rId1674" Type="http://schemas.openxmlformats.org/officeDocument/2006/relationships/hyperlink" Target="http://www.hlt.su/products/084-15-70-hlt.html" TargetMode="External"/><Relationship Id="rId1673" Type="http://schemas.openxmlformats.org/officeDocument/2006/relationships/hyperlink" Target="http://www.hlt.su/products/084-15-57-hlt.html" TargetMode="External"/><Relationship Id="rId1672" Type="http://schemas.openxmlformats.org/officeDocument/2006/relationships/hyperlink" Target="http://www.hlt.su/products/084-15-44-hlt.html" TargetMode="External"/><Relationship Id="rId1671" Type="http://schemas.openxmlformats.org/officeDocument/2006/relationships/hyperlink" Target="http://www.hlt.su/products/084-15-31-hlt.html" TargetMode="External"/><Relationship Id="rId1670" Type="http://schemas.openxmlformats.org/officeDocument/2006/relationships/hyperlink" Target="http://www.hlt.su/products/084-15-18-hlt.html" TargetMode="External"/><Relationship Id="rId167" Type="http://schemas.openxmlformats.org/officeDocument/2006/relationships/hyperlink" Target="http://www.hlt.su/products/081-01-25.html" TargetMode="External"/><Relationship Id="rId1669" Type="http://schemas.openxmlformats.org/officeDocument/2006/relationships/hyperlink" Target="http://www.hlt.su/products/084-15-04-hlt.html" TargetMode="External"/><Relationship Id="rId1668" Type="http://schemas.openxmlformats.org/officeDocument/2006/relationships/hyperlink" Target="http://www.hlt.su/products/084-15-82-hlt.html" TargetMode="External"/><Relationship Id="rId1667" Type="http://schemas.openxmlformats.org/officeDocument/2006/relationships/hyperlink" Target="http://www.hlt.su/products/084-15-69-hlt.html" TargetMode="External"/><Relationship Id="rId1666" Type="http://schemas.openxmlformats.org/officeDocument/2006/relationships/hyperlink" Target="http://www.hlt.su/products/084-15-56-hlt.html" TargetMode="External"/><Relationship Id="rId1665" Type="http://schemas.openxmlformats.org/officeDocument/2006/relationships/hyperlink" Target="http://www.hlt.su/products/084-15-43-hlt.html" TargetMode="External"/><Relationship Id="rId1664" Type="http://schemas.openxmlformats.org/officeDocument/2006/relationships/hyperlink" Target="http://www.hlt.su/products/084-15-30-hlt.html" TargetMode="External"/><Relationship Id="rId1663" Type="http://schemas.openxmlformats.org/officeDocument/2006/relationships/hyperlink" Target="http://www.hlt.su/products/084-15-17-hlt.html" TargetMode="External"/><Relationship Id="rId1662" Type="http://schemas.openxmlformats.org/officeDocument/2006/relationships/hyperlink" Target="http://www.hlt.su/products/084-15-03-hlt.html" TargetMode="External"/><Relationship Id="rId1661" Type="http://schemas.openxmlformats.org/officeDocument/2006/relationships/hyperlink" Target="http://www.hlt.su/products/084-15-81-hlt.html" TargetMode="External"/><Relationship Id="rId1660" Type="http://schemas.openxmlformats.org/officeDocument/2006/relationships/hyperlink" Target="http://www.hlt.su/products/084-15-68-hlt.html" TargetMode="External"/><Relationship Id="rId166" Type="http://schemas.openxmlformats.org/officeDocument/2006/relationships/hyperlink" Target="http://www.hlt.su/products/081-01-24.html" TargetMode="External"/><Relationship Id="rId1659" Type="http://schemas.openxmlformats.org/officeDocument/2006/relationships/hyperlink" Target="http://www.hlt.su/products/084-15-55-hlt.html" TargetMode="External"/><Relationship Id="rId1658" Type="http://schemas.openxmlformats.org/officeDocument/2006/relationships/hyperlink" Target="http://www.hlt.su/products/084-15-42-hlt.html" TargetMode="External"/><Relationship Id="rId1657" Type="http://schemas.openxmlformats.org/officeDocument/2006/relationships/hyperlink" Target="http://www.hlt.su/products/084-15-29-hlt.html" TargetMode="External"/><Relationship Id="rId1656" Type="http://schemas.openxmlformats.org/officeDocument/2006/relationships/hyperlink" Target="http://www.hlt.su/products/084-15-16-hlt.html" TargetMode="External"/><Relationship Id="rId1655" Type="http://schemas.openxmlformats.org/officeDocument/2006/relationships/hyperlink" Target="http://www.hlt.su/products/084-15-02-hlt.html" TargetMode="External"/><Relationship Id="rId1654" Type="http://schemas.openxmlformats.org/officeDocument/2006/relationships/hyperlink" Target="http://www.hlt.su/products/084-15-41-hlt.html" TargetMode="External"/><Relationship Id="rId1653" Type="http://schemas.openxmlformats.org/officeDocument/2006/relationships/hyperlink" Target="http://www.hlt.su/products/084-15-39-hlt.html" TargetMode="External"/><Relationship Id="rId1652" Type="http://schemas.openxmlformats.org/officeDocument/2006/relationships/hyperlink" Target="http://www.hlt.su/products/084-15-38-hlt.html" TargetMode="External"/><Relationship Id="rId1651" Type="http://schemas.openxmlformats.org/officeDocument/2006/relationships/hyperlink" Target="http://www.hlt.su/products/084-15-28-hlt.html" TargetMode="External"/><Relationship Id="rId1650" Type="http://schemas.openxmlformats.org/officeDocument/2006/relationships/hyperlink" Target="http://www.hlt.su/products/084-15-27-hlt.html" TargetMode="External"/><Relationship Id="rId165" Type="http://schemas.openxmlformats.org/officeDocument/2006/relationships/hyperlink" Target="http://www.hlt.su/products/081-01-23.html" TargetMode="External"/><Relationship Id="rId1649" Type="http://schemas.openxmlformats.org/officeDocument/2006/relationships/hyperlink" Target="http://www.hlt.su/products/084-15-26-hlt.html" TargetMode="External"/><Relationship Id="rId1648" Type="http://schemas.openxmlformats.org/officeDocument/2006/relationships/hyperlink" Target="http://www.hlt.su/products/084-15-25-hlt.html" TargetMode="External"/><Relationship Id="rId1647" Type="http://schemas.openxmlformats.org/officeDocument/2006/relationships/hyperlink" Target="http://www.hlt.su/products/084-15-080-hlt.html" TargetMode="External"/><Relationship Id="rId1646" Type="http://schemas.openxmlformats.org/officeDocument/2006/relationships/hyperlink" Target="http://www.hlt.su/products/084-15-15-hlt.html" TargetMode="External"/><Relationship Id="rId1645" Type="http://schemas.openxmlformats.org/officeDocument/2006/relationships/hyperlink" Target="http://www.hlt.su/products/084-15-14-hlt.html" TargetMode="External"/><Relationship Id="rId1644" Type="http://schemas.openxmlformats.org/officeDocument/2006/relationships/hyperlink" Target="http://www.hlt.su/products/084-15-13-hlt.html" TargetMode="External"/><Relationship Id="rId1643" Type="http://schemas.openxmlformats.org/officeDocument/2006/relationships/hyperlink" Target="http://www.hlt.su/products/084-15-12-hlt.html" TargetMode="External"/><Relationship Id="rId1642" Type="http://schemas.openxmlformats.org/officeDocument/2006/relationships/hyperlink" Target="http://www.hlt.su/products/084-15-11-hlt.html" TargetMode="External"/><Relationship Id="rId1641" Type="http://schemas.openxmlformats.org/officeDocument/2006/relationships/hyperlink" Target="http://www.hlt.su/products/084-15-01-hlt.html" TargetMode="External"/><Relationship Id="rId1640" Type="http://schemas.openxmlformats.org/officeDocument/2006/relationships/hyperlink" Target="http://www.hlt.su/products/084-06-009.html" TargetMode="External"/><Relationship Id="rId164" Type="http://schemas.openxmlformats.org/officeDocument/2006/relationships/hyperlink" Target="http://www.hlt.su/products/081-01-22.html" TargetMode="External"/><Relationship Id="rId1639" Type="http://schemas.openxmlformats.org/officeDocument/2006/relationships/hyperlink" Target="http://www.hlt.su/products/084-05-069.html" TargetMode="External"/><Relationship Id="rId1638" Type="http://schemas.openxmlformats.org/officeDocument/2006/relationships/hyperlink" Target="http://www.hlt.su/products/084-05-057.html" TargetMode="External"/><Relationship Id="rId1637" Type="http://schemas.openxmlformats.org/officeDocument/2006/relationships/hyperlink" Target="http://www.hlt.su/products/084-05-045.html" TargetMode="External"/><Relationship Id="rId1636" Type="http://schemas.openxmlformats.org/officeDocument/2006/relationships/hyperlink" Target="http://www.hlt.su/products/084-06-010.html" TargetMode="External"/><Relationship Id="rId1635" Type="http://schemas.openxmlformats.org/officeDocument/2006/relationships/hyperlink" Target="http://www.hlt.su/products/084-05-070.html" TargetMode="External"/><Relationship Id="rId1634" Type="http://schemas.openxmlformats.org/officeDocument/2006/relationships/hyperlink" Target="http://www.hlt.su/products/084-05-058.html" TargetMode="External"/><Relationship Id="rId1633" Type="http://schemas.openxmlformats.org/officeDocument/2006/relationships/hyperlink" Target="http://www.hlt.su/products/084-05-046.html" TargetMode="External"/><Relationship Id="rId1632" Type="http://schemas.openxmlformats.org/officeDocument/2006/relationships/hyperlink" Target="http://www.hlt.su/products/084-05-034.html" TargetMode="External"/><Relationship Id="rId1631" Type="http://schemas.openxmlformats.org/officeDocument/2006/relationships/hyperlink" Target="http://www.hlt.su/products/084-05-022.html" TargetMode="External"/><Relationship Id="rId1630" Type="http://schemas.openxmlformats.org/officeDocument/2006/relationships/hyperlink" Target="http://www.hlt.su/products/084-05-010.html" TargetMode="External"/><Relationship Id="rId163" Type="http://schemas.openxmlformats.org/officeDocument/2006/relationships/hyperlink" Target="http://www.hlt.su/products/081-01-21.html" TargetMode="External"/><Relationship Id="rId1629" Type="http://schemas.openxmlformats.org/officeDocument/2006/relationships/hyperlink" Target="http://www.hlt.su/products/084-05-033.html" TargetMode="External"/><Relationship Id="rId1628" Type="http://schemas.openxmlformats.org/officeDocument/2006/relationships/hyperlink" Target="http://www.hlt.su/products/084-05-021.html" TargetMode="External"/><Relationship Id="rId1627" Type="http://schemas.openxmlformats.org/officeDocument/2006/relationships/hyperlink" Target="http://www.hlt.su/products/084-05-009.html" TargetMode="External"/><Relationship Id="rId1626" Type="http://schemas.openxmlformats.org/officeDocument/2006/relationships/hyperlink" Target="http://www.hlt.su/products/084-06-130.html" TargetMode="External"/><Relationship Id="rId1625" Type="http://schemas.openxmlformats.org/officeDocument/2006/relationships/hyperlink" Target="http://www.hlt.su/products/084-05-105.html" TargetMode="External"/><Relationship Id="rId1624" Type="http://schemas.openxmlformats.org/officeDocument/2006/relationships/hyperlink" Target="http://www.hlt.su/products/084-05-104.html" TargetMode="External"/><Relationship Id="rId1623" Type="http://schemas.openxmlformats.org/officeDocument/2006/relationships/hyperlink" Target="http://www.hlt.su/products/084-05-103.html" TargetMode="External"/><Relationship Id="rId1622" Type="http://schemas.openxmlformats.org/officeDocument/2006/relationships/hyperlink" Target="http://www.hlt.su/products/084-05-102.html" TargetMode="External"/><Relationship Id="rId1621" Type="http://schemas.openxmlformats.org/officeDocument/2006/relationships/hyperlink" Target="http://www.hlt.su/products/084-05-101.html" TargetMode="External"/><Relationship Id="rId1620" Type="http://schemas.openxmlformats.org/officeDocument/2006/relationships/hyperlink" Target="http://www.hlt.su/products/084-06-012-hlt.html" TargetMode="External"/><Relationship Id="rId162" Type="http://schemas.openxmlformats.org/officeDocument/2006/relationships/hyperlink" Target="http://www.hlt.su/products/081-01-20.html" TargetMode="External"/><Relationship Id="rId1619" Type="http://schemas.openxmlformats.org/officeDocument/2006/relationships/hyperlink" Target="http://www.hlt.su/products/084-05-072-hlt.html" TargetMode="External"/><Relationship Id="rId1618" Type="http://schemas.openxmlformats.org/officeDocument/2006/relationships/hyperlink" Target="http://www.hlt.su/products/084-05-060-hlt.html" TargetMode="External"/><Relationship Id="rId1617" Type="http://schemas.openxmlformats.org/officeDocument/2006/relationships/hyperlink" Target="http://www.hlt.su/products/084-05-048-hlt.html" TargetMode="External"/><Relationship Id="rId1616" Type="http://schemas.openxmlformats.org/officeDocument/2006/relationships/hyperlink" Target="http://www.hlt.su/products/084-05-036-hlt.html" TargetMode="External"/><Relationship Id="rId1615" Type="http://schemas.openxmlformats.org/officeDocument/2006/relationships/hyperlink" Target="http://www.hlt.su/products/084-05-024-hlt.html" TargetMode="External"/><Relationship Id="rId1614" Type="http://schemas.openxmlformats.org/officeDocument/2006/relationships/hyperlink" Target="http://www.hlt.su/products/084-05-012-hlt.html" TargetMode="External"/><Relationship Id="rId1613" Type="http://schemas.openxmlformats.org/officeDocument/2006/relationships/hyperlink" Target="http://www.hlt.su/products/084-06-011-hlt.html" TargetMode="External"/><Relationship Id="rId1612" Type="http://schemas.openxmlformats.org/officeDocument/2006/relationships/hyperlink" Target="http://www.hlt.su/products/084-05-071-hlt.html" TargetMode="External"/><Relationship Id="rId1611" Type="http://schemas.openxmlformats.org/officeDocument/2006/relationships/hyperlink" Target="http://www.hlt.su/products/084-05-059-hlt.html" TargetMode="External"/><Relationship Id="rId1610" Type="http://schemas.openxmlformats.org/officeDocument/2006/relationships/hyperlink" Target="http://www.hlt.su/products/084-05-047-hlt.html" TargetMode="External"/><Relationship Id="rId161" Type="http://schemas.openxmlformats.org/officeDocument/2006/relationships/hyperlink" Target="http://www.hlt.su/products/081-01-50.html" TargetMode="External"/><Relationship Id="rId1609" Type="http://schemas.openxmlformats.org/officeDocument/2006/relationships/hyperlink" Target="http://www.hlt.su/products/084-05-035-hlt.html" TargetMode="External"/><Relationship Id="rId1608" Type="http://schemas.openxmlformats.org/officeDocument/2006/relationships/hyperlink" Target="http://www.hlt.su/products/084-05-023-hlt.html" TargetMode="External"/><Relationship Id="rId1607" Type="http://schemas.openxmlformats.org/officeDocument/2006/relationships/hyperlink" Target="http://www.hlt.su/products/084-05-011-hlt.html" TargetMode="External"/><Relationship Id="rId1606" Type="http://schemas.openxmlformats.org/officeDocument/2006/relationships/hyperlink" Target="http://www.hlt.su/products/084-05-085-hlt.html" TargetMode="External"/><Relationship Id="rId1605" Type="http://schemas.openxmlformats.org/officeDocument/2006/relationships/hyperlink" Target="http://www.hlt.su/products/084-05-084-hlt.html" TargetMode="External"/><Relationship Id="rId1604" Type="http://schemas.openxmlformats.org/officeDocument/2006/relationships/hyperlink" Target="http://www.hlt.su/products/084-05-083-hlt.html" TargetMode="External"/><Relationship Id="rId1603" Type="http://schemas.openxmlformats.org/officeDocument/2006/relationships/hyperlink" Target="http://www.hlt.su/products/084-05-082-hlt.html" TargetMode="External"/><Relationship Id="rId1602" Type="http://schemas.openxmlformats.org/officeDocument/2006/relationships/hyperlink" Target="http://www.hlt.su/products/084-05-081-hlt.html" TargetMode="External"/><Relationship Id="rId1601" Type="http://schemas.openxmlformats.org/officeDocument/2006/relationships/hyperlink" Target="http://www.hlt.su/products/084-05-100.html" TargetMode="External"/><Relationship Id="rId1600" Type="http://schemas.openxmlformats.org/officeDocument/2006/relationships/hyperlink" Target="http://www.hlt.su/products/084-06-008-hlt.html" TargetMode="External"/><Relationship Id="rId160" Type="http://schemas.openxmlformats.org/officeDocument/2006/relationships/hyperlink" Target="http://www.hlt.su/products/081-01-49.html" TargetMode="External"/><Relationship Id="rId16" Type="http://schemas.openxmlformats.org/officeDocument/2006/relationships/hyperlink" Target="http://www.hlt.su/products/081-06-05.html" TargetMode="External"/><Relationship Id="rId1599" Type="http://schemas.openxmlformats.org/officeDocument/2006/relationships/hyperlink" Target="http://www.hlt.su/products/084-05-068-hlt.html" TargetMode="External"/><Relationship Id="rId1598" Type="http://schemas.openxmlformats.org/officeDocument/2006/relationships/hyperlink" Target="http://www.hlt.su/products/084-05-056-hlt.html" TargetMode="External"/><Relationship Id="rId1597" Type="http://schemas.openxmlformats.org/officeDocument/2006/relationships/hyperlink" Target="http://www.hlt.su/products/084-05-044-hlt.html" TargetMode="External"/><Relationship Id="rId1596" Type="http://schemas.openxmlformats.org/officeDocument/2006/relationships/hyperlink" Target="http://www.hlt.su/products/084-05-032-hlt.html" TargetMode="External"/><Relationship Id="rId1595" Type="http://schemas.openxmlformats.org/officeDocument/2006/relationships/hyperlink" Target="http://www.hlt.su/products/084-05-020-hlt.html" TargetMode="External"/><Relationship Id="rId1594" Type="http://schemas.openxmlformats.org/officeDocument/2006/relationships/hyperlink" Target="http://www.hlt.su/products/084-05-008-hlt.html" TargetMode="External"/><Relationship Id="rId1593" Type="http://schemas.openxmlformats.org/officeDocument/2006/relationships/hyperlink" Target="http://www.hlt.su/products/084-06-007-hlt.html" TargetMode="External"/><Relationship Id="rId1592" Type="http://schemas.openxmlformats.org/officeDocument/2006/relationships/hyperlink" Target="http://www.hlt.su/products/084-05-067-hlt.html" TargetMode="External"/><Relationship Id="rId1591" Type="http://schemas.openxmlformats.org/officeDocument/2006/relationships/hyperlink" Target="http://www.hlt.su/products/084-05-055-hlt.html" TargetMode="External"/><Relationship Id="rId1590" Type="http://schemas.openxmlformats.org/officeDocument/2006/relationships/hyperlink" Target="http://www.hlt.su/products/084-05-043-hlt.html" TargetMode="External"/><Relationship Id="rId159" Type="http://schemas.openxmlformats.org/officeDocument/2006/relationships/hyperlink" Target="http://www.hlt.su/products/081-01-48.html" TargetMode="External"/><Relationship Id="rId1589" Type="http://schemas.openxmlformats.org/officeDocument/2006/relationships/hyperlink" Target="http://www.hlt.su/products/084-05-031-hlt.html" TargetMode="External"/><Relationship Id="rId1588" Type="http://schemas.openxmlformats.org/officeDocument/2006/relationships/hyperlink" Target="http://www.hlt.su/products/084-05-019-hlt.html" TargetMode="External"/><Relationship Id="rId1587" Type="http://schemas.openxmlformats.org/officeDocument/2006/relationships/hyperlink" Target="http://www.hlt.su/products/084-05-007-hlt.html" TargetMode="External"/><Relationship Id="rId1586" Type="http://schemas.openxmlformats.org/officeDocument/2006/relationships/hyperlink" Target="http://www.hlt.su/products/084-06-014-hlt.html" TargetMode="External"/><Relationship Id="rId1585" Type="http://schemas.openxmlformats.org/officeDocument/2006/relationships/hyperlink" Target="http://www.hlt.su/products/084-05-080-hlt.html" TargetMode="External"/><Relationship Id="rId1584" Type="http://schemas.openxmlformats.org/officeDocument/2006/relationships/hyperlink" Target="http://www.hlt.su/products/084-06-006-hlt.html" TargetMode="External"/><Relationship Id="rId1583" Type="http://schemas.openxmlformats.org/officeDocument/2006/relationships/hyperlink" Target="http://www.hlt.su/products/084-05-066-hlt.html" TargetMode="External"/><Relationship Id="rId1582" Type="http://schemas.openxmlformats.org/officeDocument/2006/relationships/hyperlink" Target="http://www.hlt.su/products/084-05-054-hlt.html" TargetMode="External"/><Relationship Id="rId1581" Type="http://schemas.openxmlformats.org/officeDocument/2006/relationships/hyperlink" Target="http://www.hlt.su/products/084-05-042-hlt.html" TargetMode="External"/><Relationship Id="rId1580" Type="http://schemas.openxmlformats.org/officeDocument/2006/relationships/hyperlink" Target="http://www.hlt.su/products/084-05-030-hlt.html" TargetMode="External"/><Relationship Id="rId158" Type="http://schemas.openxmlformats.org/officeDocument/2006/relationships/hyperlink" Target="http://www.hlt.su/products/081-01-47.html" TargetMode="External"/><Relationship Id="rId1579" Type="http://schemas.openxmlformats.org/officeDocument/2006/relationships/hyperlink" Target="http://www.hlt.su/products/084-05-018-hlt.html" TargetMode="External"/><Relationship Id="rId1578" Type="http://schemas.openxmlformats.org/officeDocument/2006/relationships/hyperlink" Target="http://www.hlt.su/products/084-05-006-hlt.html" TargetMode="External"/><Relationship Id="rId1577" Type="http://schemas.openxmlformats.org/officeDocument/2006/relationships/hyperlink" Target="http://www.hlt.su/products/084-06-005-hlt.html" TargetMode="External"/><Relationship Id="rId1576" Type="http://schemas.openxmlformats.org/officeDocument/2006/relationships/hyperlink" Target="http://www.hlt.su/products/084-05-065-hlt.html" TargetMode="External"/><Relationship Id="rId1575" Type="http://schemas.openxmlformats.org/officeDocument/2006/relationships/hyperlink" Target="http://www.hlt.su/products/084-05-053-hlt.html" TargetMode="External"/><Relationship Id="rId1574" Type="http://schemas.openxmlformats.org/officeDocument/2006/relationships/hyperlink" Target="http://www.hlt.su/products/084-05-041-hlt.html" TargetMode="External"/><Relationship Id="rId1573" Type="http://schemas.openxmlformats.org/officeDocument/2006/relationships/hyperlink" Target="http://www.hlt.su/products/084-05-029-hlt.html" TargetMode="External"/><Relationship Id="rId1572" Type="http://schemas.openxmlformats.org/officeDocument/2006/relationships/hyperlink" Target="http://www.hlt.su/products/084-05-017-hlt.html" TargetMode="External"/><Relationship Id="rId1571" Type="http://schemas.openxmlformats.org/officeDocument/2006/relationships/hyperlink" Target="http://www.hlt.su/products/084-05-005-hlt.html" TargetMode="External"/><Relationship Id="rId1570" Type="http://schemas.openxmlformats.org/officeDocument/2006/relationships/hyperlink" Target="http://www.hlt.su/products/084-06-004-hlt.html" TargetMode="External"/><Relationship Id="rId157" Type="http://schemas.openxmlformats.org/officeDocument/2006/relationships/hyperlink" Target="http://www.hlt.su/products/081-01-46.html" TargetMode="External"/><Relationship Id="rId1569" Type="http://schemas.openxmlformats.org/officeDocument/2006/relationships/hyperlink" Target="http://www.hlt.su/products/084-05-064-hlt.html" TargetMode="External"/><Relationship Id="rId1568" Type="http://schemas.openxmlformats.org/officeDocument/2006/relationships/hyperlink" Target="http://www.hlt.su/products/084-05-052-hlt.html" TargetMode="External"/><Relationship Id="rId1567" Type="http://schemas.openxmlformats.org/officeDocument/2006/relationships/hyperlink" Target="http://www.hlt.su/products/084-05-040-hlt.html" TargetMode="External"/><Relationship Id="rId1566" Type="http://schemas.openxmlformats.org/officeDocument/2006/relationships/hyperlink" Target="http://www.hlt.su/products/084-05-028-hlt.html" TargetMode="External"/><Relationship Id="rId1565" Type="http://schemas.openxmlformats.org/officeDocument/2006/relationships/hyperlink" Target="http://www.hlt.su/products/084-05-016-hlt.html" TargetMode="External"/><Relationship Id="rId1564" Type="http://schemas.openxmlformats.org/officeDocument/2006/relationships/hyperlink" Target="http://www.hlt.su/products/084-05-004-hlt.html" TargetMode="External"/><Relationship Id="rId1563" Type="http://schemas.openxmlformats.org/officeDocument/2006/relationships/hyperlink" Target="http://www.hlt.su/products/084-06-003-hlt.html" TargetMode="External"/><Relationship Id="rId1562" Type="http://schemas.openxmlformats.org/officeDocument/2006/relationships/hyperlink" Target="http://www.hlt.su/products/084-05-063-hlt.html" TargetMode="External"/><Relationship Id="rId1561" Type="http://schemas.openxmlformats.org/officeDocument/2006/relationships/hyperlink" Target="http://www.hlt.su/products/084-05-051-hlt.html" TargetMode="External"/><Relationship Id="rId1560" Type="http://schemas.openxmlformats.org/officeDocument/2006/relationships/hyperlink" Target="http://www.hlt.su/products/084-05-039-hlt.html" TargetMode="External"/><Relationship Id="rId156" Type="http://schemas.openxmlformats.org/officeDocument/2006/relationships/hyperlink" Target="http://www.hlt.su/products/081-01-45.html" TargetMode="External"/><Relationship Id="rId1559" Type="http://schemas.openxmlformats.org/officeDocument/2006/relationships/hyperlink" Target="http://www.hlt.su/products/084-05-027-hlt.html" TargetMode="External"/><Relationship Id="rId1558" Type="http://schemas.openxmlformats.org/officeDocument/2006/relationships/hyperlink" Target="http://www.hlt.su/products/084-05-015-hlt.html" TargetMode="External"/><Relationship Id="rId1557" Type="http://schemas.openxmlformats.org/officeDocument/2006/relationships/hyperlink" Target="http://www.hlt.su/products/084-05-003-hlt.html" TargetMode="External"/><Relationship Id="rId1556" Type="http://schemas.openxmlformats.org/officeDocument/2006/relationships/hyperlink" Target="http://www.hlt.su/products/084-06-002-hlt.html" TargetMode="External"/><Relationship Id="rId1555" Type="http://schemas.openxmlformats.org/officeDocument/2006/relationships/hyperlink" Target="http://www.hlt.su/products/084-05-062-hlt.html" TargetMode="External"/><Relationship Id="rId1554" Type="http://schemas.openxmlformats.org/officeDocument/2006/relationships/hyperlink" Target="http://www.hlt.su/products/084-05-050-hlt.html" TargetMode="External"/><Relationship Id="rId1553" Type="http://schemas.openxmlformats.org/officeDocument/2006/relationships/hyperlink" Target="http://www.hlt.su/products/084-05-038-hlt.html" TargetMode="External"/><Relationship Id="rId1552" Type="http://schemas.openxmlformats.org/officeDocument/2006/relationships/hyperlink" Target="http://www.hlt.su/products/084-05-026-hlt.html" TargetMode="External"/><Relationship Id="rId1551" Type="http://schemas.openxmlformats.org/officeDocument/2006/relationships/hyperlink" Target="http://www.hlt.su/products/084-05-014-hlt.html" TargetMode="External"/><Relationship Id="rId1550" Type="http://schemas.openxmlformats.org/officeDocument/2006/relationships/hyperlink" Target="http://www.hlt.su/products/084-05-002-hlt.html" TargetMode="External"/><Relationship Id="rId155" Type="http://schemas.openxmlformats.org/officeDocument/2006/relationships/hyperlink" Target="http://www.hlt.su/products/081-01-44.html" TargetMode="External"/><Relationship Id="rId1549" Type="http://schemas.openxmlformats.org/officeDocument/2006/relationships/hyperlink" Target="http://www.hlt.su/products/084-05-135.html" TargetMode="External"/><Relationship Id="rId1548" Type="http://schemas.openxmlformats.org/officeDocument/2006/relationships/hyperlink" Target="http://www.hlt.su/products/084-05-134.html" TargetMode="External"/><Relationship Id="rId1547" Type="http://schemas.openxmlformats.org/officeDocument/2006/relationships/hyperlink" Target="http://www.hlt.su/products/084-05-133.html" TargetMode="External"/><Relationship Id="rId1546" Type="http://schemas.openxmlformats.org/officeDocument/2006/relationships/hyperlink" Target="http://www.hlt.su/products/084-05-132.html" TargetMode="External"/><Relationship Id="rId1545" Type="http://schemas.openxmlformats.org/officeDocument/2006/relationships/hyperlink" Target="http://www.hlt.su/products/084-06-017.html" TargetMode="External"/><Relationship Id="rId1544" Type="http://schemas.openxmlformats.org/officeDocument/2006/relationships/hyperlink" Target="http://www.hlt.su/products/084-05-125.html" TargetMode="External"/><Relationship Id="rId1543" Type="http://schemas.openxmlformats.org/officeDocument/2006/relationships/hyperlink" Target="http://www.hlt.su/products/084-05-124.html" TargetMode="External"/><Relationship Id="rId1542" Type="http://schemas.openxmlformats.org/officeDocument/2006/relationships/hyperlink" Target="http://www.hlt.su/products/084-05-123.html" TargetMode="External"/><Relationship Id="rId1541" Type="http://schemas.openxmlformats.org/officeDocument/2006/relationships/hyperlink" Target="http://www.hlt.su/products/084-05-122.html" TargetMode="External"/><Relationship Id="rId1540" Type="http://schemas.openxmlformats.org/officeDocument/2006/relationships/hyperlink" Target="http://www.hlt.su/products/084-05-120.html" TargetMode="External"/><Relationship Id="rId154" Type="http://schemas.openxmlformats.org/officeDocument/2006/relationships/hyperlink" Target="http://www.hlt.su/products/081-01-43.html" TargetMode="External"/><Relationship Id="rId1539" Type="http://schemas.openxmlformats.org/officeDocument/2006/relationships/hyperlink" Target="http://www.hlt.su/products/084-06-016.html" TargetMode="External"/><Relationship Id="rId1538" Type="http://schemas.openxmlformats.org/officeDocument/2006/relationships/hyperlink" Target="http://www.hlt.su/products/084-05-111.html" TargetMode="External"/><Relationship Id="rId1537" Type="http://schemas.openxmlformats.org/officeDocument/2006/relationships/hyperlink" Target="http://www.hlt.su/products/084-06-018.html" TargetMode="External"/><Relationship Id="rId1536" Type="http://schemas.openxmlformats.org/officeDocument/2006/relationships/hyperlink" Target="http://www.hlt.su/products/084-05-131.html" TargetMode="External"/><Relationship Id="rId1535" Type="http://schemas.openxmlformats.org/officeDocument/2006/relationships/hyperlink" Target="http://www.hlt.su/products/084-05-130.html" TargetMode="External"/><Relationship Id="rId1534" Type="http://schemas.openxmlformats.org/officeDocument/2006/relationships/hyperlink" Target="http://www.hlt.su/products/084-05-121.html" TargetMode="External"/><Relationship Id="rId1533" Type="http://schemas.openxmlformats.org/officeDocument/2006/relationships/hyperlink" Target="http://www.hlt.su/products/084-05-110.html" TargetMode="External"/><Relationship Id="rId1532" Type="http://schemas.openxmlformats.org/officeDocument/2006/relationships/hyperlink" Target="http://www.hlt.su/products/084-05-089.html" TargetMode="External"/><Relationship Id="rId1531" Type="http://schemas.openxmlformats.org/officeDocument/2006/relationships/hyperlink" Target="http://www.hlt.su/products/084-05-088.html" TargetMode="External"/><Relationship Id="rId1530" Type="http://schemas.openxmlformats.org/officeDocument/2006/relationships/hyperlink" Target="http://www.hlt.su/products/084-05-087.html" TargetMode="External"/><Relationship Id="rId153" Type="http://schemas.openxmlformats.org/officeDocument/2006/relationships/hyperlink" Target="http://www.hlt.su/products/081-01-42.html" TargetMode="External"/><Relationship Id="rId1529" Type="http://schemas.openxmlformats.org/officeDocument/2006/relationships/hyperlink" Target="http://www.hlt.su/products/084-05-086.html" TargetMode="External"/><Relationship Id="rId1528" Type="http://schemas.openxmlformats.org/officeDocument/2006/relationships/hyperlink" Target="http://www.hlt.su/products/084-06-12.html" TargetMode="External"/><Relationship Id="rId1527" Type="http://schemas.openxmlformats.org/officeDocument/2006/relationships/hyperlink" Target="http://www.hlt.su/products/084-05-72.html" TargetMode="External"/><Relationship Id="rId1526" Type="http://schemas.openxmlformats.org/officeDocument/2006/relationships/hyperlink" Target="http://www.hlt.su/products/084-05-60.html" TargetMode="External"/><Relationship Id="rId1525" Type="http://schemas.openxmlformats.org/officeDocument/2006/relationships/hyperlink" Target="http://www.hlt.su/products/084-05-48.html" TargetMode="External"/><Relationship Id="rId1524" Type="http://schemas.openxmlformats.org/officeDocument/2006/relationships/hyperlink" Target="http://www.hlt.su/products/084-05-36.html" TargetMode="External"/><Relationship Id="rId1523" Type="http://schemas.openxmlformats.org/officeDocument/2006/relationships/hyperlink" Target="http://www.hlt.su/products/084-05-24.html" TargetMode="External"/><Relationship Id="rId1522" Type="http://schemas.openxmlformats.org/officeDocument/2006/relationships/hyperlink" Target="http://www.hlt.su/products/084-05-12.html" TargetMode="External"/><Relationship Id="rId1521" Type="http://schemas.openxmlformats.org/officeDocument/2006/relationships/hyperlink" Target="http://www.hlt.su/products/084-06-11.html" TargetMode="External"/><Relationship Id="rId1520" Type="http://schemas.openxmlformats.org/officeDocument/2006/relationships/hyperlink" Target="http://www.hlt.su/products/084-05-71.html" TargetMode="External"/><Relationship Id="rId152" Type="http://schemas.openxmlformats.org/officeDocument/2006/relationships/hyperlink" Target="http://www.hlt.su/products/081-01-41.html" TargetMode="External"/><Relationship Id="rId1519" Type="http://schemas.openxmlformats.org/officeDocument/2006/relationships/hyperlink" Target="http://www.hlt.su/products/084-05-59.html" TargetMode="External"/><Relationship Id="rId1518" Type="http://schemas.openxmlformats.org/officeDocument/2006/relationships/hyperlink" Target="http://www.hlt.su/products/084-05-47.html" TargetMode="External"/><Relationship Id="rId1517" Type="http://schemas.openxmlformats.org/officeDocument/2006/relationships/hyperlink" Target="http://www.hlt.su/products/084-05-35.html" TargetMode="External"/><Relationship Id="rId1516" Type="http://schemas.openxmlformats.org/officeDocument/2006/relationships/hyperlink" Target="http://www.hlt.su/products/084-05-23.html" TargetMode="External"/><Relationship Id="rId1515" Type="http://schemas.openxmlformats.org/officeDocument/2006/relationships/hyperlink" Target="http://www.hlt.su/products/084-05-11.html" TargetMode="External"/><Relationship Id="rId1514" Type="http://schemas.openxmlformats.org/officeDocument/2006/relationships/hyperlink" Target="http://www.hlt.su/products/084-06-10.html" TargetMode="External"/><Relationship Id="rId1513" Type="http://schemas.openxmlformats.org/officeDocument/2006/relationships/hyperlink" Target="http://www.hlt.su/products/084-05-70.html" TargetMode="External"/><Relationship Id="rId1512" Type="http://schemas.openxmlformats.org/officeDocument/2006/relationships/hyperlink" Target="http://www.hlt.su/products/084-05-58.html" TargetMode="External"/><Relationship Id="rId1511" Type="http://schemas.openxmlformats.org/officeDocument/2006/relationships/hyperlink" Target="http://www.hlt.su/products/084-05-46.html" TargetMode="External"/><Relationship Id="rId1510" Type="http://schemas.openxmlformats.org/officeDocument/2006/relationships/hyperlink" Target="http://www.hlt.su/products/084-05-34.html" TargetMode="External"/><Relationship Id="rId151" Type="http://schemas.openxmlformats.org/officeDocument/2006/relationships/hyperlink" Target="http://www.hlt.su/products/081-01-40.html" TargetMode="External"/><Relationship Id="rId1509" Type="http://schemas.openxmlformats.org/officeDocument/2006/relationships/hyperlink" Target="http://www.hlt.su/products/084-05-22.html" TargetMode="External"/><Relationship Id="rId1508" Type="http://schemas.openxmlformats.org/officeDocument/2006/relationships/hyperlink" Target="http://www.hlt.su/products/084-05-10.html" TargetMode="External"/><Relationship Id="rId1507" Type="http://schemas.openxmlformats.org/officeDocument/2006/relationships/hyperlink" Target="http://www.hlt.su/products/084-06-09.html" TargetMode="External"/><Relationship Id="rId1506" Type="http://schemas.openxmlformats.org/officeDocument/2006/relationships/hyperlink" Target="http://www.hlt.su/products/084-05-69.html" TargetMode="External"/><Relationship Id="rId1505" Type="http://schemas.openxmlformats.org/officeDocument/2006/relationships/hyperlink" Target="http://www.hlt.su/products/084-05-57.html" TargetMode="External"/><Relationship Id="rId1504" Type="http://schemas.openxmlformats.org/officeDocument/2006/relationships/hyperlink" Target="http://www.hlt.su/products/084-05-45.html" TargetMode="External"/><Relationship Id="rId1503" Type="http://schemas.openxmlformats.org/officeDocument/2006/relationships/hyperlink" Target="http://www.hlt.su/products/084-05-33.html" TargetMode="External"/><Relationship Id="rId1502" Type="http://schemas.openxmlformats.org/officeDocument/2006/relationships/hyperlink" Target="http://www.hlt.su/products/084-05-21.html" TargetMode="External"/><Relationship Id="rId1501" Type="http://schemas.openxmlformats.org/officeDocument/2006/relationships/hyperlink" Target="http://www.hlt.su/products/084-05-09.html" TargetMode="External"/><Relationship Id="rId1500" Type="http://schemas.openxmlformats.org/officeDocument/2006/relationships/hyperlink" Target="http://www.hlt.su/products/084-06-08.html" TargetMode="External"/><Relationship Id="rId150" Type="http://schemas.openxmlformats.org/officeDocument/2006/relationships/hyperlink" Target="http://www.hlt.su/products/081-01-11.html" TargetMode="External"/><Relationship Id="rId15" Type="http://schemas.openxmlformats.org/officeDocument/2006/relationships/hyperlink" Target="http://www.hlt.su/products/081-06-04.html" TargetMode="External"/><Relationship Id="rId1499" Type="http://schemas.openxmlformats.org/officeDocument/2006/relationships/hyperlink" Target="http://www.hlt.su/products/084-05-68.html" TargetMode="External"/><Relationship Id="rId1498" Type="http://schemas.openxmlformats.org/officeDocument/2006/relationships/hyperlink" Target="http://www.hlt.su/products/084-05-56.html" TargetMode="External"/><Relationship Id="rId1497" Type="http://schemas.openxmlformats.org/officeDocument/2006/relationships/hyperlink" Target="http://www.hlt.su/products/084-05-44.html" TargetMode="External"/><Relationship Id="rId1496" Type="http://schemas.openxmlformats.org/officeDocument/2006/relationships/hyperlink" Target="http://www.hlt.su/products/084-05-32.html" TargetMode="External"/><Relationship Id="rId1495" Type="http://schemas.openxmlformats.org/officeDocument/2006/relationships/hyperlink" Target="http://www.hlt.su/products/084-05-20.html" TargetMode="External"/><Relationship Id="rId1494" Type="http://schemas.openxmlformats.org/officeDocument/2006/relationships/hyperlink" Target="http://www.hlt.su/products/084-05-08.html" TargetMode="External"/><Relationship Id="rId1493" Type="http://schemas.openxmlformats.org/officeDocument/2006/relationships/hyperlink" Target="http://www.hlt.su/products/084-06-07.html" TargetMode="External"/><Relationship Id="rId1492" Type="http://schemas.openxmlformats.org/officeDocument/2006/relationships/hyperlink" Target="http://www.hlt.su/products/084-05-67.html" TargetMode="External"/><Relationship Id="rId1491" Type="http://schemas.openxmlformats.org/officeDocument/2006/relationships/hyperlink" Target="http://www.hlt.su/products/084-05-55.html" TargetMode="External"/><Relationship Id="rId1490" Type="http://schemas.openxmlformats.org/officeDocument/2006/relationships/hyperlink" Target="http://www.hlt.su/products/084-05-43.html" TargetMode="External"/><Relationship Id="rId149" Type="http://schemas.openxmlformats.org/officeDocument/2006/relationships/hyperlink" Target="http://www.hlt.su/products/081-01-10.html" TargetMode="External"/><Relationship Id="rId1489" Type="http://schemas.openxmlformats.org/officeDocument/2006/relationships/hyperlink" Target="http://www.hlt.su/products/084-05-31.html" TargetMode="External"/><Relationship Id="rId1488" Type="http://schemas.openxmlformats.org/officeDocument/2006/relationships/hyperlink" Target="http://www.hlt.su/products/084-05-19.html" TargetMode="External"/><Relationship Id="rId1487" Type="http://schemas.openxmlformats.org/officeDocument/2006/relationships/hyperlink" Target="http://www.hlt.su/products/084-05-07.html" TargetMode="External"/><Relationship Id="rId1486" Type="http://schemas.openxmlformats.org/officeDocument/2006/relationships/hyperlink" Target="http://www.hlt.su/products/084-06-06.html" TargetMode="External"/><Relationship Id="rId1485" Type="http://schemas.openxmlformats.org/officeDocument/2006/relationships/hyperlink" Target="http://www.hlt.su/products/084-05-66.html" TargetMode="External"/><Relationship Id="rId1484" Type="http://schemas.openxmlformats.org/officeDocument/2006/relationships/hyperlink" Target="http://www.hlt.su/products/084-05-54.html" TargetMode="External"/><Relationship Id="rId1483" Type="http://schemas.openxmlformats.org/officeDocument/2006/relationships/hyperlink" Target="http://www.hlt.su/products/084-05-42.html" TargetMode="External"/><Relationship Id="rId1482" Type="http://schemas.openxmlformats.org/officeDocument/2006/relationships/hyperlink" Target="http://www.hlt.su/products/084-05-30.html" TargetMode="External"/><Relationship Id="rId1481" Type="http://schemas.openxmlformats.org/officeDocument/2006/relationships/hyperlink" Target="http://www.hlt.su/products/084-05-18.html" TargetMode="External"/><Relationship Id="rId1480" Type="http://schemas.openxmlformats.org/officeDocument/2006/relationships/hyperlink" Target="http://www.hlt.su/products/084-05-06.html" TargetMode="External"/><Relationship Id="rId148" Type="http://schemas.openxmlformats.org/officeDocument/2006/relationships/hyperlink" Target="http://www.hlt.su/products/081-01-09.html" TargetMode="External"/><Relationship Id="rId1479" Type="http://schemas.openxmlformats.org/officeDocument/2006/relationships/hyperlink" Target="http://www.hlt.su/products/084-06-05.html" TargetMode="External"/><Relationship Id="rId1478" Type="http://schemas.openxmlformats.org/officeDocument/2006/relationships/hyperlink" Target="http://www.hlt.su/products/084-05-65.html" TargetMode="External"/><Relationship Id="rId1477" Type="http://schemas.openxmlformats.org/officeDocument/2006/relationships/hyperlink" Target="http://www.hlt.su/products/084-05-53.html" TargetMode="External"/><Relationship Id="rId1476" Type="http://schemas.openxmlformats.org/officeDocument/2006/relationships/hyperlink" Target="http://www.hlt.su/products/084-05-41.html" TargetMode="External"/><Relationship Id="rId1475" Type="http://schemas.openxmlformats.org/officeDocument/2006/relationships/hyperlink" Target="http://www.hlt.su/products/084-05-29.html" TargetMode="External"/><Relationship Id="rId1474" Type="http://schemas.openxmlformats.org/officeDocument/2006/relationships/hyperlink" Target="http://www.hlt.su/products/084-05-17.html" TargetMode="External"/><Relationship Id="rId1473" Type="http://schemas.openxmlformats.org/officeDocument/2006/relationships/hyperlink" Target="http://www.hlt.su/products/084-05-05.html" TargetMode="External"/><Relationship Id="rId1472" Type="http://schemas.openxmlformats.org/officeDocument/2006/relationships/hyperlink" Target="http://www.hlt.su/products/084-06-04.html" TargetMode="External"/><Relationship Id="rId1471" Type="http://schemas.openxmlformats.org/officeDocument/2006/relationships/hyperlink" Target="http://www.hlt.su/products/084-05-64.html" TargetMode="External"/><Relationship Id="rId1470" Type="http://schemas.openxmlformats.org/officeDocument/2006/relationships/hyperlink" Target="http://www.hlt.su/products/084-05-52.html" TargetMode="External"/><Relationship Id="rId147" Type="http://schemas.openxmlformats.org/officeDocument/2006/relationships/hyperlink" Target="http://www.hlt.su/products/081-01-08.html" TargetMode="External"/><Relationship Id="rId1469" Type="http://schemas.openxmlformats.org/officeDocument/2006/relationships/hyperlink" Target="http://www.hlt.su/products/084-05-40.html" TargetMode="External"/><Relationship Id="rId1468" Type="http://schemas.openxmlformats.org/officeDocument/2006/relationships/hyperlink" Target="http://www.hlt.su/products/084-05-28.html" TargetMode="External"/><Relationship Id="rId1467" Type="http://schemas.openxmlformats.org/officeDocument/2006/relationships/hyperlink" Target="http://www.hlt.su/products/084-05-16.html" TargetMode="External"/><Relationship Id="rId1466" Type="http://schemas.openxmlformats.org/officeDocument/2006/relationships/hyperlink" Target="http://www.hlt.su/products/084-05-04.html" TargetMode="External"/><Relationship Id="rId1465" Type="http://schemas.openxmlformats.org/officeDocument/2006/relationships/hyperlink" Target="http://www.hlt.su/products/084-06-03.html" TargetMode="External"/><Relationship Id="rId1464" Type="http://schemas.openxmlformats.org/officeDocument/2006/relationships/hyperlink" Target="http://www.hlt.su/products/084-05-63.html" TargetMode="External"/><Relationship Id="rId1463" Type="http://schemas.openxmlformats.org/officeDocument/2006/relationships/hyperlink" Target="http://www.hlt.su/products/084-05-51.html" TargetMode="External"/><Relationship Id="rId1462" Type="http://schemas.openxmlformats.org/officeDocument/2006/relationships/hyperlink" Target="http://www.hlt.su/products/084-05-39.html" TargetMode="External"/><Relationship Id="rId1461" Type="http://schemas.openxmlformats.org/officeDocument/2006/relationships/hyperlink" Target="http://www.hlt.su/products/084-05-27.html" TargetMode="External"/><Relationship Id="rId1460" Type="http://schemas.openxmlformats.org/officeDocument/2006/relationships/hyperlink" Target="http://www.hlt.su/products/084-05-15.html" TargetMode="External"/><Relationship Id="rId146" Type="http://schemas.openxmlformats.org/officeDocument/2006/relationships/hyperlink" Target="http://www.hlt.su/products/081-01-07.html" TargetMode="External"/><Relationship Id="rId1459" Type="http://schemas.openxmlformats.org/officeDocument/2006/relationships/hyperlink" Target="http://www.hlt.su/products/084-05-03.html" TargetMode="External"/><Relationship Id="rId1458" Type="http://schemas.openxmlformats.org/officeDocument/2006/relationships/hyperlink" Target="http://www.hlt.su/products/084-06-02.html" TargetMode="External"/><Relationship Id="rId1457" Type="http://schemas.openxmlformats.org/officeDocument/2006/relationships/hyperlink" Target="http://www.hlt.su/products/084-05-62.html" TargetMode="External"/><Relationship Id="rId1456" Type="http://schemas.openxmlformats.org/officeDocument/2006/relationships/hyperlink" Target="http://www.hlt.su/products/084-05-50.html" TargetMode="External"/><Relationship Id="rId1455" Type="http://schemas.openxmlformats.org/officeDocument/2006/relationships/hyperlink" Target="http://www.hlt.su/products/084-05-38.html" TargetMode="External"/><Relationship Id="rId1454" Type="http://schemas.openxmlformats.org/officeDocument/2006/relationships/hyperlink" Target="http://www.hlt.su/products/084-05-26.html" TargetMode="External"/><Relationship Id="rId1453" Type="http://schemas.openxmlformats.org/officeDocument/2006/relationships/hyperlink" Target="http://www.hlt.su/products/084-05-14.html" TargetMode="External"/><Relationship Id="rId1452" Type="http://schemas.openxmlformats.org/officeDocument/2006/relationships/hyperlink" Target="http://www.hlt.su/products/084-05-02.html" TargetMode="External"/><Relationship Id="rId1451" Type="http://schemas.openxmlformats.org/officeDocument/2006/relationships/hyperlink" Target="http://www.hlt.su/products/084-05-078.html" TargetMode="External"/><Relationship Id="rId1450" Type="http://schemas.openxmlformats.org/officeDocument/2006/relationships/hyperlink" Target="http://www.hlt.su/products/084-05-077.html" TargetMode="External"/><Relationship Id="rId145" Type="http://schemas.openxmlformats.org/officeDocument/2006/relationships/hyperlink" Target="http://www.hlt.su/products/081-01-06.html" TargetMode="External"/><Relationship Id="rId1449" Type="http://schemas.openxmlformats.org/officeDocument/2006/relationships/hyperlink" Target="http://www.hlt.su/products/084-05-076.html" TargetMode="External"/><Relationship Id="rId1448" Type="http://schemas.openxmlformats.org/officeDocument/2006/relationships/hyperlink" Target="http://www.hlt.su/products/084-05-075.html" TargetMode="External"/><Relationship Id="rId1447" Type="http://schemas.openxmlformats.org/officeDocument/2006/relationships/hyperlink" Target="http://www.hlt.su/products/084-05-074.html" TargetMode="External"/><Relationship Id="rId1446" Type="http://schemas.openxmlformats.org/officeDocument/2006/relationships/hyperlink" Target="http://www.hlt.su/products/084-05-073.html" TargetMode="External"/><Relationship Id="rId1445" Type="http://schemas.openxmlformats.org/officeDocument/2006/relationships/hyperlink" Target="http://www.hlt.su/products/084-05-061.html" TargetMode="External"/><Relationship Id="rId1444" Type="http://schemas.openxmlformats.org/officeDocument/2006/relationships/hyperlink" Target="http://www.hlt.su/products/084-05-049.html" TargetMode="External"/><Relationship Id="rId1443" Type="http://schemas.openxmlformats.org/officeDocument/2006/relationships/hyperlink" Target="http://www.hlt.su/products/084-05-037.html" TargetMode="External"/><Relationship Id="rId1442" Type="http://schemas.openxmlformats.org/officeDocument/2006/relationships/hyperlink" Target="http://www.hlt.su/products/084-05-025.html" TargetMode="External"/><Relationship Id="rId1441" Type="http://schemas.openxmlformats.org/officeDocument/2006/relationships/hyperlink" Target="http://www.hlt.su/products/084-05-013.html" TargetMode="External"/><Relationship Id="rId1440" Type="http://schemas.openxmlformats.org/officeDocument/2006/relationships/hyperlink" Target="http://www.hlt.su/products/084-05-001.html" TargetMode="External"/><Relationship Id="rId144" Type="http://schemas.openxmlformats.org/officeDocument/2006/relationships/hyperlink" Target="http://www.hlt.su/products/081-01-05.html" TargetMode="External"/><Relationship Id="rId1439" Type="http://schemas.openxmlformats.org/officeDocument/2006/relationships/hyperlink" Target="http://www.hlt.su/products/084-05-145.html" TargetMode="External"/><Relationship Id="rId1438" Type="http://schemas.openxmlformats.org/officeDocument/2006/relationships/hyperlink" Target="http://www.hlt.su/products/084-05-144.html" TargetMode="External"/><Relationship Id="rId1437" Type="http://schemas.openxmlformats.org/officeDocument/2006/relationships/hyperlink" Target="http://www.hlt.su/products/084-05-143.html" TargetMode="External"/><Relationship Id="rId1436" Type="http://schemas.openxmlformats.org/officeDocument/2006/relationships/hyperlink" Target="http://www.hlt.su/products/084-05-142.html" TargetMode="External"/><Relationship Id="rId1435" Type="http://schemas.openxmlformats.org/officeDocument/2006/relationships/hyperlink" Target="http://www.hlt.su/products/084-05-141.html" TargetMode="External"/><Relationship Id="rId1434" Type="http://schemas.openxmlformats.org/officeDocument/2006/relationships/hyperlink" Target="http://www.hlt.su/products/084-05-140.html" TargetMode="External"/><Relationship Id="rId1433" Type="http://schemas.openxmlformats.org/officeDocument/2006/relationships/hyperlink" Target="http://www.hlt.su/products/084-07-313-hlt.html" TargetMode="External"/><Relationship Id="rId1432" Type="http://schemas.openxmlformats.org/officeDocument/2006/relationships/hyperlink" Target="http://www.hlt.su/products/084-07-312-hlt.html" TargetMode="External"/><Relationship Id="rId1431" Type="http://schemas.openxmlformats.org/officeDocument/2006/relationships/hyperlink" Target="http://www.hlt.su/products/084-07-084-hlt.html" TargetMode="External"/><Relationship Id="rId1430" Type="http://schemas.openxmlformats.org/officeDocument/2006/relationships/hyperlink" Target="http://www.hlt.su/products/084-07-083-hlt.html" TargetMode="External"/><Relationship Id="rId143" Type="http://schemas.openxmlformats.org/officeDocument/2006/relationships/hyperlink" Target="http://www.hlt.su/products/081-01-04.html" TargetMode="External"/><Relationship Id="rId1429" Type="http://schemas.openxmlformats.org/officeDocument/2006/relationships/hyperlink" Target="http://www.hlt.su/products/084-07-082-hlt.html" TargetMode="External"/><Relationship Id="rId1428" Type="http://schemas.openxmlformats.org/officeDocument/2006/relationships/hyperlink" Target="http://www.hlt.su/products/084-07-081-hlt.html" TargetMode="External"/><Relationship Id="rId1427" Type="http://schemas.openxmlformats.org/officeDocument/2006/relationships/hyperlink" Target="http://www.hlt.su/products/084-07-207-hlt.html" TargetMode="External"/><Relationship Id="rId1426" Type="http://schemas.openxmlformats.org/officeDocument/2006/relationships/hyperlink" Target="http://www.hlt.su/products/084-07-206-hlt.html" TargetMode="External"/><Relationship Id="rId1425" Type="http://schemas.openxmlformats.org/officeDocument/2006/relationships/hyperlink" Target="http://www.hlt.su/products/084-07-205-hlt.html" TargetMode="External"/><Relationship Id="rId1424" Type="http://schemas.openxmlformats.org/officeDocument/2006/relationships/hyperlink" Target="http://www.hlt.su/products/084-07-204-hlt.html" TargetMode="External"/><Relationship Id="rId1423" Type="http://schemas.openxmlformats.org/officeDocument/2006/relationships/hyperlink" Target="http://www.hlt.su/products/084-07-203-hlt.html" TargetMode="External"/><Relationship Id="rId1422" Type="http://schemas.openxmlformats.org/officeDocument/2006/relationships/hyperlink" Target="http://www.hlt.su/products/084-07-202-hlt.html" TargetMode="External"/><Relationship Id="rId1421" Type="http://schemas.openxmlformats.org/officeDocument/2006/relationships/hyperlink" Target="http://www.hlt.su/products/084-07-201-hlt.html" TargetMode="External"/><Relationship Id="rId1420" Type="http://schemas.openxmlformats.org/officeDocument/2006/relationships/hyperlink" Target="http://www.hlt.su/products/084-07-200-hlt.html" TargetMode="External"/><Relationship Id="rId142" Type="http://schemas.openxmlformats.org/officeDocument/2006/relationships/hyperlink" Target="http://www.hlt.su/products/081-01-03.html" TargetMode="External"/><Relationship Id="rId1419" Type="http://schemas.openxmlformats.org/officeDocument/2006/relationships/hyperlink" Target="http://www.hlt.su/products/084-07-53-hlt.html" TargetMode="External"/><Relationship Id="rId1418" Type="http://schemas.openxmlformats.org/officeDocument/2006/relationships/hyperlink" Target="http://www.hlt.su/products/084-07-51-hlt.html" TargetMode="External"/><Relationship Id="rId1417" Type="http://schemas.openxmlformats.org/officeDocument/2006/relationships/hyperlink" Target="http://www.hlt.su/products/084-07-52-hlt.html" TargetMode="External"/><Relationship Id="rId1416" Type="http://schemas.openxmlformats.org/officeDocument/2006/relationships/hyperlink" Target="http://www.hlt.su/products/084-07-50-hlt.html" TargetMode="External"/><Relationship Id="rId1415" Type="http://schemas.openxmlformats.org/officeDocument/2006/relationships/hyperlink" Target="http://www.hlt.su/products/084-01-759.html" TargetMode="External"/><Relationship Id="rId1414" Type="http://schemas.openxmlformats.org/officeDocument/2006/relationships/hyperlink" Target="http://www.hlt.su/products/084-01-758.html" TargetMode="External"/><Relationship Id="rId1413" Type="http://schemas.openxmlformats.org/officeDocument/2006/relationships/hyperlink" Target="http://www.hlt.su/products/084-01-757.html" TargetMode="External"/><Relationship Id="rId1412" Type="http://schemas.openxmlformats.org/officeDocument/2006/relationships/hyperlink" Target="http://www.hlt.su/products/084-01-756.html" TargetMode="External"/><Relationship Id="rId1411" Type="http://schemas.openxmlformats.org/officeDocument/2006/relationships/hyperlink" Target="http://www.hlt.su/products/084-01-755.html" TargetMode="External"/><Relationship Id="rId1410" Type="http://schemas.openxmlformats.org/officeDocument/2006/relationships/hyperlink" Target="http://www.hlt.su/products/084-01-754.html" TargetMode="External"/><Relationship Id="rId141" Type="http://schemas.openxmlformats.org/officeDocument/2006/relationships/hyperlink" Target="http://www.hlt.su/products/081-01-02.html" TargetMode="External"/><Relationship Id="rId1409" Type="http://schemas.openxmlformats.org/officeDocument/2006/relationships/hyperlink" Target="http://www.hlt.su/products/084-01-753.html" TargetMode="External"/><Relationship Id="rId1408" Type="http://schemas.openxmlformats.org/officeDocument/2006/relationships/hyperlink" Target="http://www.hlt.su/products/084-01-752.html" TargetMode="External"/><Relationship Id="rId1407" Type="http://schemas.openxmlformats.org/officeDocument/2006/relationships/hyperlink" Target="http://www.hlt.su/products/084-01-751.html" TargetMode="External"/><Relationship Id="rId1406" Type="http://schemas.openxmlformats.org/officeDocument/2006/relationships/hyperlink" Target="http://www.hlt.su/products/084-01-750.html" TargetMode="External"/><Relationship Id="rId1405" Type="http://schemas.openxmlformats.org/officeDocument/2006/relationships/hyperlink" Target="http://www.hlt.su/products/084-01-709.html" TargetMode="External"/><Relationship Id="rId1404" Type="http://schemas.openxmlformats.org/officeDocument/2006/relationships/hyperlink" Target="http://www.hlt.su/products/084-01-708.html" TargetMode="External"/><Relationship Id="rId1403" Type="http://schemas.openxmlformats.org/officeDocument/2006/relationships/hyperlink" Target="http://www.hlt.su/products/084-01-707.html" TargetMode="External"/><Relationship Id="rId1402" Type="http://schemas.openxmlformats.org/officeDocument/2006/relationships/hyperlink" Target="http://www.hlt.su/products/084-01-706.html" TargetMode="External"/><Relationship Id="rId1401" Type="http://schemas.openxmlformats.org/officeDocument/2006/relationships/hyperlink" Target="http://www.hlt.su/products/084-01-705.html" TargetMode="External"/><Relationship Id="rId1400" Type="http://schemas.openxmlformats.org/officeDocument/2006/relationships/hyperlink" Target="http://www.hlt.su/products/084-01-704.html" TargetMode="External"/><Relationship Id="rId140" Type="http://schemas.openxmlformats.org/officeDocument/2006/relationships/hyperlink" Target="http://www.hlt.su/products/081-01-01.html" TargetMode="External"/><Relationship Id="rId14" Type="http://schemas.openxmlformats.org/officeDocument/2006/relationships/hyperlink" Target="http://www.hlt.su/products/081-06-03.html" TargetMode="External"/><Relationship Id="rId1399" Type="http://schemas.openxmlformats.org/officeDocument/2006/relationships/hyperlink" Target="http://www.hlt.su/products/084-01-703.html" TargetMode="External"/><Relationship Id="rId1398" Type="http://schemas.openxmlformats.org/officeDocument/2006/relationships/hyperlink" Target="http://www.hlt.su/products/084-01-702.html" TargetMode="External"/><Relationship Id="rId1397" Type="http://schemas.openxmlformats.org/officeDocument/2006/relationships/hyperlink" Target="http://www.hlt.su/products/084-01-701.html" TargetMode="External"/><Relationship Id="rId1396" Type="http://schemas.openxmlformats.org/officeDocument/2006/relationships/hyperlink" Target="http://www.hlt.su/products/084-01-700.html" TargetMode="External"/><Relationship Id="rId1395" Type="http://schemas.openxmlformats.org/officeDocument/2006/relationships/hyperlink" Target="http://www.hlt.su/products/084-01-605-hlt.html" TargetMode="External"/><Relationship Id="rId1394" Type="http://schemas.openxmlformats.org/officeDocument/2006/relationships/hyperlink" Target="http://www.hlt.su/products/084-01-604-hlt.html" TargetMode="External"/><Relationship Id="rId1393" Type="http://schemas.openxmlformats.org/officeDocument/2006/relationships/hyperlink" Target="http://www.hlt.su/products/084-01-603-hlt.html" TargetMode="External"/><Relationship Id="rId1392" Type="http://schemas.openxmlformats.org/officeDocument/2006/relationships/hyperlink" Target="http://www.hlt.su/products/084-01-602-hlt.html" TargetMode="External"/><Relationship Id="rId1391" Type="http://schemas.openxmlformats.org/officeDocument/2006/relationships/hyperlink" Target="http://www.hlt.su/products/084-01-601-hlt.html" TargetMode="External"/><Relationship Id="rId1390" Type="http://schemas.openxmlformats.org/officeDocument/2006/relationships/hyperlink" Target="http://www.hlt.su/products/084-01-600-hlt.html" TargetMode="External"/><Relationship Id="rId139" Type="http://schemas.openxmlformats.org/officeDocument/2006/relationships/hyperlink" Target="http://www.hlt.su/products/081-04-019.html" TargetMode="External"/><Relationship Id="rId1389" Type="http://schemas.openxmlformats.org/officeDocument/2006/relationships/hyperlink" Target="http://www.hlt.su/products/084-01-529-hlt.html" TargetMode="External"/><Relationship Id="rId1388" Type="http://schemas.openxmlformats.org/officeDocument/2006/relationships/hyperlink" Target="http://www.hlt.su/products/084-01-528-hlt.html" TargetMode="External"/><Relationship Id="rId1387" Type="http://schemas.openxmlformats.org/officeDocument/2006/relationships/hyperlink" Target="http://www.hlt.su/products/084-01-527-hlt.html" TargetMode="External"/><Relationship Id="rId1386" Type="http://schemas.openxmlformats.org/officeDocument/2006/relationships/hyperlink" Target="http://www.hlt.su/products/084-01-526-hlt.html" TargetMode="External"/><Relationship Id="rId1385" Type="http://schemas.openxmlformats.org/officeDocument/2006/relationships/hyperlink" Target="http://www.hlt.su/products/084-01-525-hlt.html" TargetMode="External"/><Relationship Id="rId1384" Type="http://schemas.openxmlformats.org/officeDocument/2006/relationships/hyperlink" Target="http://www.hlt.su/products/084-01-524-hlt.html" TargetMode="External"/><Relationship Id="rId1383" Type="http://schemas.openxmlformats.org/officeDocument/2006/relationships/hyperlink" Target="http://www.hlt.su/products/084-01-523-hlt.html" TargetMode="External"/><Relationship Id="rId1382" Type="http://schemas.openxmlformats.org/officeDocument/2006/relationships/hyperlink" Target="http://www.hlt.su/products/084-01-522-hlt.html" TargetMode="External"/><Relationship Id="rId1381" Type="http://schemas.openxmlformats.org/officeDocument/2006/relationships/hyperlink" Target="http://www.hlt.su/products/084-01-521-hlt.html" TargetMode="External"/><Relationship Id="rId1380" Type="http://schemas.openxmlformats.org/officeDocument/2006/relationships/hyperlink" Target="http://www.hlt.su/products/084-01-520-hlt.html" TargetMode="External"/><Relationship Id="rId138" Type="http://schemas.openxmlformats.org/officeDocument/2006/relationships/hyperlink" Target="http://www.hlt.su/products/081-04-018.html" TargetMode="External"/><Relationship Id="rId1379" Type="http://schemas.openxmlformats.org/officeDocument/2006/relationships/hyperlink" Target="http://www.hlt.su/products/084-01-519-hlt.html" TargetMode="External"/><Relationship Id="rId1378" Type="http://schemas.openxmlformats.org/officeDocument/2006/relationships/hyperlink" Target="http://www.hlt.su/products/084-01-518-hlt.html" TargetMode="External"/><Relationship Id="rId1377" Type="http://schemas.openxmlformats.org/officeDocument/2006/relationships/hyperlink" Target="http://www.hlt.su/products/084-01-517-hlt.html" TargetMode="External"/><Relationship Id="rId1376" Type="http://schemas.openxmlformats.org/officeDocument/2006/relationships/hyperlink" Target="http://www.hlt.su/products/084-01-516-hlt.html" TargetMode="External"/><Relationship Id="rId1375" Type="http://schemas.openxmlformats.org/officeDocument/2006/relationships/hyperlink" Target="http://www.hlt.su/products/084-01-515-hlt.html" TargetMode="External"/><Relationship Id="rId1374" Type="http://schemas.openxmlformats.org/officeDocument/2006/relationships/hyperlink" Target="http://www.hlt.su/products/084-01-514-hlt.html" TargetMode="External"/><Relationship Id="rId1373" Type="http://schemas.openxmlformats.org/officeDocument/2006/relationships/hyperlink" Target="http://www.hlt.su/products/084-01-513-hlt.html" TargetMode="External"/><Relationship Id="rId1372" Type="http://schemas.openxmlformats.org/officeDocument/2006/relationships/hyperlink" Target="http://www.hlt.su/products/084-01-512-hlt.html" TargetMode="External"/><Relationship Id="rId1371" Type="http://schemas.openxmlformats.org/officeDocument/2006/relationships/hyperlink" Target="http://www.hlt.su/products/084-01-511-hlt.html" TargetMode="External"/><Relationship Id="rId1370" Type="http://schemas.openxmlformats.org/officeDocument/2006/relationships/hyperlink" Target="http://www.hlt.su/products/084-01-510-hlt.html" TargetMode="External"/><Relationship Id="rId137" Type="http://schemas.openxmlformats.org/officeDocument/2006/relationships/hyperlink" Target="http://www.hlt.su/products/081-04-017.html" TargetMode="External"/><Relationship Id="rId1369" Type="http://schemas.openxmlformats.org/officeDocument/2006/relationships/hyperlink" Target="http://www.hlt.su/products/084-01-509-hlt.html" TargetMode="External"/><Relationship Id="rId1368" Type="http://schemas.openxmlformats.org/officeDocument/2006/relationships/hyperlink" Target="http://www.hlt.su/products/084-01-508-hlt.html" TargetMode="External"/><Relationship Id="rId1367" Type="http://schemas.openxmlformats.org/officeDocument/2006/relationships/hyperlink" Target="http://www.hlt.su/products/084-01-507-hlt.html" TargetMode="External"/><Relationship Id="rId1366" Type="http://schemas.openxmlformats.org/officeDocument/2006/relationships/hyperlink" Target="http://www.hlt.su/products/084-01-506-hlt.html" TargetMode="External"/><Relationship Id="rId1365" Type="http://schemas.openxmlformats.org/officeDocument/2006/relationships/hyperlink" Target="http://www.hlt.su/products/084-01-505-hlt.html" TargetMode="External"/><Relationship Id="rId1364" Type="http://schemas.openxmlformats.org/officeDocument/2006/relationships/hyperlink" Target="http://www.hlt.su/products/084-01-504-hlt.html" TargetMode="External"/><Relationship Id="rId1363" Type="http://schemas.openxmlformats.org/officeDocument/2006/relationships/hyperlink" Target="http://www.hlt.su/products/084-01-503-hlt.html" TargetMode="External"/><Relationship Id="rId1362" Type="http://schemas.openxmlformats.org/officeDocument/2006/relationships/hyperlink" Target="http://www.hlt.su/products/084-01-502-hlt.html" TargetMode="External"/><Relationship Id="rId1361" Type="http://schemas.openxmlformats.org/officeDocument/2006/relationships/hyperlink" Target="http://www.hlt.su/products/084-01-501-hlt.html" TargetMode="External"/><Relationship Id="rId1360" Type="http://schemas.openxmlformats.org/officeDocument/2006/relationships/hyperlink" Target="http://www.hlt.su/products/084-01-420-hlt.html" TargetMode="External"/><Relationship Id="rId136" Type="http://schemas.openxmlformats.org/officeDocument/2006/relationships/hyperlink" Target="http://www.hlt.su/products/081-04-016.html" TargetMode="External"/><Relationship Id="rId1359" Type="http://schemas.openxmlformats.org/officeDocument/2006/relationships/hyperlink" Target="http://www.hlt.su/products/084-01-419-hlt.html" TargetMode="External"/><Relationship Id="rId1358" Type="http://schemas.openxmlformats.org/officeDocument/2006/relationships/hyperlink" Target="http://www.hlt.su/products/084-01-418-hlt.html" TargetMode="External"/><Relationship Id="rId1357" Type="http://schemas.openxmlformats.org/officeDocument/2006/relationships/hyperlink" Target="http://www.hlt.su/products/084-01-417-hlt.html" TargetMode="External"/><Relationship Id="rId1356" Type="http://schemas.openxmlformats.org/officeDocument/2006/relationships/hyperlink" Target="http://www.hlt.su/products/084-01-416-hlt.html" TargetMode="External"/><Relationship Id="rId1355" Type="http://schemas.openxmlformats.org/officeDocument/2006/relationships/hyperlink" Target="http://www.hlt.su/products/084-01-422.html" TargetMode="External"/><Relationship Id="rId1354" Type="http://schemas.openxmlformats.org/officeDocument/2006/relationships/hyperlink" Target="http://www.hlt.su/products/084-01-415-hlt.html" TargetMode="External"/><Relationship Id="rId1353" Type="http://schemas.openxmlformats.org/officeDocument/2006/relationships/hyperlink" Target="http://www.hlt.su/products/084-01-414-hlt.html" TargetMode="External"/><Relationship Id="rId1352" Type="http://schemas.openxmlformats.org/officeDocument/2006/relationships/hyperlink" Target="http://www.hlt.su/products/084-01-413-hlt.html" TargetMode="External"/><Relationship Id="rId1351" Type="http://schemas.openxmlformats.org/officeDocument/2006/relationships/hyperlink" Target="http://www.hlt.su/products/084-01-412-hlt.html" TargetMode="External"/><Relationship Id="rId1350" Type="http://schemas.openxmlformats.org/officeDocument/2006/relationships/hyperlink" Target="http://www.hlt.su/products/084-01-411-hlt.html" TargetMode="External"/><Relationship Id="rId135" Type="http://schemas.openxmlformats.org/officeDocument/2006/relationships/hyperlink" Target="http://www.hlt.su/products/081-04-015.html" TargetMode="External"/><Relationship Id="rId1349" Type="http://schemas.openxmlformats.org/officeDocument/2006/relationships/hyperlink" Target="http://www.hlt.su/products/084-01-410-hlt.html" TargetMode="External"/><Relationship Id="rId1348" Type="http://schemas.openxmlformats.org/officeDocument/2006/relationships/hyperlink" Target="http://www.hlt.su/products/084-01-409-hlt.html" TargetMode="External"/><Relationship Id="rId1347" Type="http://schemas.openxmlformats.org/officeDocument/2006/relationships/hyperlink" Target="http://www.hlt.su/products/084-01-421.html" TargetMode="External"/><Relationship Id="rId1346" Type="http://schemas.openxmlformats.org/officeDocument/2006/relationships/hyperlink" Target="http://www.hlt.su/products/084-01-408-hlt.html" TargetMode="External"/><Relationship Id="rId1345" Type="http://schemas.openxmlformats.org/officeDocument/2006/relationships/hyperlink" Target="http://www.hlt.su/products/084-01-407-hlt.html" TargetMode="External"/><Relationship Id="rId1344" Type="http://schemas.openxmlformats.org/officeDocument/2006/relationships/hyperlink" Target="http://www.hlt.su/products/084-01-406-hlt.html" TargetMode="External"/><Relationship Id="rId1343" Type="http://schemas.openxmlformats.org/officeDocument/2006/relationships/hyperlink" Target="http://www.hlt.su/products/084-01-405-hlt.html" TargetMode="External"/><Relationship Id="rId1342" Type="http://schemas.openxmlformats.org/officeDocument/2006/relationships/hyperlink" Target="http://www.hlt.su/products/084-01-404-hlt.html" TargetMode="External"/><Relationship Id="rId1341" Type="http://schemas.openxmlformats.org/officeDocument/2006/relationships/hyperlink" Target="http://www.hlt.su/products/084-01-403-hlt.html" TargetMode="External"/><Relationship Id="rId1340" Type="http://schemas.openxmlformats.org/officeDocument/2006/relationships/hyperlink" Target="http://www.hlt.su/products/084-01-402-hlt.html" TargetMode="External"/><Relationship Id="rId134" Type="http://schemas.openxmlformats.org/officeDocument/2006/relationships/hyperlink" Target="http://www.hlt.su/products/081-04-025.html" TargetMode="External"/><Relationship Id="rId1339" Type="http://schemas.openxmlformats.org/officeDocument/2006/relationships/hyperlink" Target="http://www.hlt.su/products/084-01-401-hlt.html" TargetMode="External"/><Relationship Id="rId1338" Type="http://schemas.openxmlformats.org/officeDocument/2006/relationships/hyperlink" Target="http://www.hlt.su/products/084-01-400-hlt.html" TargetMode="External"/><Relationship Id="rId1337" Type="http://schemas.openxmlformats.org/officeDocument/2006/relationships/hyperlink" Target="http://www.hlt.su/products/084-01-319-hlt.html" TargetMode="External"/><Relationship Id="rId1336" Type="http://schemas.openxmlformats.org/officeDocument/2006/relationships/hyperlink" Target="http://www.hlt.su/products/084-01-318-hlt.html" TargetMode="External"/><Relationship Id="rId1335" Type="http://schemas.openxmlformats.org/officeDocument/2006/relationships/hyperlink" Target="http://www.hlt.su/products/084-01-317-hlt.html" TargetMode="External"/><Relationship Id="rId1334" Type="http://schemas.openxmlformats.org/officeDocument/2006/relationships/hyperlink" Target="http://www.hlt.su/products/084-01-316-hlt.html" TargetMode="External"/><Relationship Id="rId1333" Type="http://schemas.openxmlformats.org/officeDocument/2006/relationships/hyperlink" Target="http://www.hlt.su/products/084-01-331.html" TargetMode="External"/><Relationship Id="rId1332" Type="http://schemas.openxmlformats.org/officeDocument/2006/relationships/hyperlink" Target="http://www.hlt.su/products/084-01-315-hlt.html" TargetMode="External"/><Relationship Id="rId1331" Type="http://schemas.openxmlformats.org/officeDocument/2006/relationships/hyperlink" Target="http://www.hlt.su/products/084-01-314-hlt.html" TargetMode="External"/><Relationship Id="rId1330" Type="http://schemas.openxmlformats.org/officeDocument/2006/relationships/hyperlink" Target="http://www.hlt.su/products/084-01-313-hlt.html" TargetMode="External"/><Relationship Id="rId133" Type="http://schemas.openxmlformats.org/officeDocument/2006/relationships/hyperlink" Target="http://www.hlt.su/products/081-04-024.html" TargetMode="External"/><Relationship Id="rId1329" Type="http://schemas.openxmlformats.org/officeDocument/2006/relationships/hyperlink" Target="http://www.hlt.su/products/084-01-312-hlt.html" TargetMode="External"/><Relationship Id="rId1328" Type="http://schemas.openxmlformats.org/officeDocument/2006/relationships/hyperlink" Target="http://www.hlt.su/products/084-01-320-hlt.html" TargetMode="External"/><Relationship Id="rId1327" Type="http://schemas.openxmlformats.org/officeDocument/2006/relationships/hyperlink" Target="http://www.hlt.su/products/084-01-311-hlt.html" TargetMode="External"/><Relationship Id="rId1326" Type="http://schemas.openxmlformats.org/officeDocument/2006/relationships/hyperlink" Target="http://www.hlt.su/products/084-01-310-hlt.html" TargetMode="External"/><Relationship Id="rId1325" Type="http://schemas.openxmlformats.org/officeDocument/2006/relationships/hyperlink" Target="http://www.hlt.su/products/084-01-309-hlt.html" TargetMode="External"/><Relationship Id="rId1324" Type="http://schemas.openxmlformats.org/officeDocument/2006/relationships/hyperlink" Target="http://www.hlt.su/products/084-01-330.html" TargetMode="External"/><Relationship Id="rId1323" Type="http://schemas.openxmlformats.org/officeDocument/2006/relationships/hyperlink" Target="http://www.hlt.su/products/084-01-308-hlt.html" TargetMode="External"/><Relationship Id="rId1322" Type="http://schemas.openxmlformats.org/officeDocument/2006/relationships/hyperlink" Target="http://www.hlt.su/products/084-01-306-hlt.html" TargetMode="External"/><Relationship Id="rId1321" Type="http://schemas.openxmlformats.org/officeDocument/2006/relationships/hyperlink" Target="http://www.hlt.su/products/084-01-305-hlt.html" TargetMode="External"/><Relationship Id="rId1320" Type="http://schemas.openxmlformats.org/officeDocument/2006/relationships/hyperlink" Target="http://www.hlt.su/products/084-01-304-hlt.html" TargetMode="External"/><Relationship Id="rId132" Type="http://schemas.openxmlformats.org/officeDocument/2006/relationships/hyperlink" Target="http://www.hlt.su/products/081-04-023.html" TargetMode="External"/><Relationship Id="rId1319" Type="http://schemas.openxmlformats.org/officeDocument/2006/relationships/hyperlink" Target="http://www.hlt.su/products/084-01-303-hlt.html" TargetMode="External"/><Relationship Id="rId1318" Type="http://schemas.openxmlformats.org/officeDocument/2006/relationships/hyperlink" Target="http://www.hlt.su/products/084-01-302-hlt.html" TargetMode="External"/><Relationship Id="rId1317" Type="http://schemas.openxmlformats.org/officeDocument/2006/relationships/hyperlink" Target="http://www.hlt.su/products/084-01-301-hlt.html" TargetMode="External"/><Relationship Id="rId1316" Type="http://schemas.openxmlformats.org/officeDocument/2006/relationships/hyperlink" Target="http://www.hlt.su/products/084-01-300-hlt.html" TargetMode="External"/><Relationship Id="rId1315" Type="http://schemas.openxmlformats.org/officeDocument/2006/relationships/hyperlink" Target="http://www.hlt.su/products/084-07-377-hlt.html" TargetMode="External"/><Relationship Id="rId1314" Type="http://schemas.openxmlformats.org/officeDocument/2006/relationships/hyperlink" Target="http://www.hlt.su/products/084-07-370-hlt.html" TargetMode="External"/><Relationship Id="rId1313" Type="http://schemas.openxmlformats.org/officeDocument/2006/relationships/hyperlink" Target="http://www.hlt.su/products/084-07-363-hlt.html" TargetMode="External"/><Relationship Id="rId1312" Type="http://schemas.openxmlformats.org/officeDocument/2006/relationships/hyperlink" Target="http://www.hlt.su/products/084-07-356-hlt.html" TargetMode="External"/><Relationship Id="rId1311" Type="http://schemas.openxmlformats.org/officeDocument/2006/relationships/hyperlink" Target="http://www.hlt.su/products/084-07-376-hlt.html" TargetMode="External"/><Relationship Id="rId1310" Type="http://schemas.openxmlformats.org/officeDocument/2006/relationships/hyperlink" Target="http://www.hlt.su/products/084-07-369-hlt.html" TargetMode="External"/><Relationship Id="rId131" Type="http://schemas.openxmlformats.org/officeDocument/2006/relationships/hyperlink" Target="http://www.hlt.su/products/081-04-022.html" TargetMode="External"/><Relationship Id="rId1309" Type="http://schemas.openxmlformats.org/officeDocument/2006/relationships/hyperlink" Target="http://www.hlt.su/products/084-07-362-hlt.html" TargetMode="External"/><Relationship Id="rId1308" Type="http://schemas.openxmlformats.org/officeDocument/2006/relationships/hyperlink" Target="http://www.hlt.su/products/084-07-355-hlt.html" TargetMode="External"/><Relationship Id="rId1307" Type="http://schemas.openxmlformats.org/officeDocument/2006/relationships/hyperlink" Target="http://www.hlt.su/products/084-07-375-hlt.html" TargetMode="External"/><Relationship Id="rId1306" Type="http://schemas.openxmlformats.org/officeDocument/2006/relationships/hyperlink" Target="http://www.hlt.su/products/084-07-368-hlt.html" TargetMode="External"/><Relationship Id="rId1305" Type="http://schemas.openxmlformats.org/officeDocument/2006/relationships/hyperlink" Target="http://www.hlt.su/products/084-07-361-hlt.html" TargetMode="External"/><Relationship Id="rId1304" Type="http://schemas.openxmlformats.org/officeDocument/2006/relationships/hyperlink" Target="http://www.hlt.su/products/084-07-354-hlt.html" TargetMode="External"/><Relationship Id="rId1303" Type="http://schemas.openxmlformats.org/officeDocument/2006/relationships/hyperlink" Target="http://www.hlt.su/products/084-07-374-hlt.html" TargetMode="External"/><Relationship Id="rId1302" Type="http://schemas.openxmlformats.org/officeDocument/2006/relationships/hyperlink" Target="http://www.hlt.su/products/084-07-367-hlt.html" TargetMode="External"/><Relationship Id="rId1301" Type="http://schemas.openxmlformats.org/officeDocument/2006/relationships/hyperlink" Target="http://www.hlt.su/products/084-07-360-hlt.html" TargetMode="External"/><Relationship Id="rId1300" Type="http://schemas.openxmlformats.org/officeDocument/2006/relationships/hyperlink" Target="http://www.hlt.su/products/084-07-353-hlt.html" TargetMode="External"/><Relationship Id="rId130" Type="http://schemas.openxmlformats.org/officeDocument/2006/relationships/hyperlink" Target="http://www.hlt.su/products/081-04-021.html" TargetMode="External"/><Relationship Id="rId13" Type="http://schemas.openxmlformats.org/officeDocument/2006/relationships/hyperlink" Target="http://www.hlt.su/products/081-06-02.html" TargetMode="External"/><Relationship Id="rId1299" Type="http://schemas.openxmlformats.org/officeDocument/2006/relationships/hyperlink" Target="http://www.hlt.su/products/084-07-373-hlt.html" TargetMode="External"/><Relationship Id="rId1298" Type="http://schemas.openxmlformats.org/officeDocument/2006/relationships/hyperlink" Target="http://www.hlt.su/products/084-07-366-hlt.html" TargetMode="External"/><Relationship Id="rId1297" Type="http://schemas.openxmlformats.org/officeDocument/2006/relationships/hyperlink" Target="http://www.hlt.su/products/084-07-359-hlt.html" TargetMode="External"/><Relationship Id="rId1296" Type="http://schemas.openxmlformats.org/officeDocument/2006/relationships/hyperlink" Target="http://www.hlt.su/products/084-07-352-hlt.html" TargetMode="External"/><Relationship Id="rId1295" Type="http://schemas.openxmlformats.org/officeDocument/2006/relationships/hyperlink" Target="http://www.hlt.su/products/084-07-371-hlt.html" TargetMode="External"/><Relationship Id="rId1294" Type="http://schemas.openxmlformats.org/officeDocument/2006/relationships/hyperlink" Target="http://www.hlt.su/products/084-07-364-hlt.html" TargetMode="External"/><Relationship Id="rId1293" Type="http://schemas.openxmlformats.org/officeDocument/2006/relationships/hyperlink" Target="http://www.hlt.su/products/084-07-357-hlt.html" TargetMode="External"/><Relationship Id="rId1292" Type="http://schemas.openxmlformats.org/officeDocument/2006/relationships/hyperlink" Target="http://www.hlt.su/products/084-07-350-hlt.html" TargetMode="External"/><Relationship Id="rId1291" Type="http://schemas.openxmlformats.org/officeDocument/2006/relationships/hyperlink" Target="http://www.hlt.su/products/084-07-274-hlt.html" TargetMode="External"/><Relationship Id="rId1290" Type="http://schemas.openxmlformats.org/officeDocument/2006/relationships/hyperlink" Target="http://www.hlt.su/products/084-07-273-hlt.html" TargetMode="External"/><Relationship Id="rId129" Type="http://schemas.openxmlformats.org/officeDocument/2006/relationships/hyperlink" Target="http://www.hlt.su/products/081-04-06.html" TargetMode="External"/><Relationship Id="rId1289" Type="http://schemas.openxmlformats.org/officeDocument/2006/relationships/hyperlink" Target="http://www.hlt.su/products/084-07-272-hlt.html" TargetMode="External"/><Relationship Id="rId1288" Type="http://schemas.openxmlformats.org/officeDocument/2006/relationships/hyperlink" Target="http://www.hlt.su/products/084-07-271-hlt.html" TargetMode="External"/><Relationship Id="rId1287" Type="http://schemas.openxmlformats.org/officeDocument/2006/relationships/hyperlink" Target="http://www.hlt.su/products/084-07-270-hlt.html" TargetMode="External"/><Relationship Id="rId1286" Type="http://schemas.openxmlformats.org/officeDocument/2006/relationships/hyperlink" Target="http://www.hlt.su/products/084-07-269-hlt.html" TargetMode="External"/><Relationship Id="rId1285" Type="http://schemas.openxmlformats.org/officeDocument/2006/relationships/hyperlink" Target="http://www.hlt.su/products/084-07-268-hlt.html" TargetMode="External"/><Relationship Id="rId1284" Type="http://schemas.openxmlformats.org/officeDocument/2006/relationships/hyperlink" Target="http://www.hlt.su/products/084-07-267-hlt.html" TargetMode="External"/><Relationship Id="rId1283" Type="http://schemas.openxmlformats.org/officeDocument/2006/relationships/hyperlink" Target="http://www.hlt.su/products/084-07-266-hlt.html" TargetMode="External"/><Relationship Id="rId1282" Type="http://schemas.openxmlformats.org/officeDocument/2006/relationships/hyperlink" Target="http://www.hlt.su/products/084-07-265-hlt.html" TargetMode="External"/><Relationship Id="rId1281" Type="http://schemas.openxmlformats.org/officeDocument/2006/relationships/hyperlink" Target="http://www.hlt.su/products/084-07-264-hlt.html" TargetMode="External"/><Relationship Id="rId1280" Type="http://schemas.openxmlformats.org/officeDocument/2006/relationships/hyperlink" Target="http://www.hlt.su/products/084-07-263-hlt.html" TargetMode="External"/><Relationship Id="rId128" Type="http://schemas.openxmlformats.org/officeDocument/2006/relationships/hyperlink" Target="http://www.hlt.su/products/081-04-05.html" TargetMode="External"/><Relationship Id="rId1279" Type="http://schemas.openxmlformats.org/officeDocument/2006/relationships/hyperlink" Target="http://www.hlt.su/products/084-07-262-hlt.html" TargetMode="External"/><Relationship Id="rId1278" Type="http://schemas.openxmlformats.org/officeDocument/2006/relationships/hyperlink" Target="http://www.hlt.su/products/084-07-261-hlt.html" TargetMode="External"/><Relationship Id="rId1277" Type="http://schemas.openxmlformats.org/officeDocument/2006/relationships/hyperlink" Target="http://www.hlt.su/products/084-07-260-hlt.html" TargetMode="External"/><Relationship Id="rId1276" Type="http://schemas.openxmlformats.org/officeDocument/2006/relationships/hyperlink" Target="http://www.hlt.su/products/084-07-523.html" TargetMode="External"/><Relationship Id="rId1275" Type="http://schemas.openxmlformats.org/officeDocument/2006/relationships/hyperlink" Target="http://www.hlt.su/products/084-07-522.html" TargetMode="External"/><Relationship Id="rId1274" Type="http://schemas.openxmlformats.org/officeDocument/2006/relationships/hyperlink" Target="http://www.hlt.su/products/084-07-521.html" TargetMode="External"/><Relationship Id="rId1273" Type="http://schemas.openxmlformats.org/officeDocument/2006/relationships/hyperlink" Target="http://www.hlt.su/products/084-07-520.html" TargetMode="External"/><Relationship Id="rId1272" Type="http://schemas.openxmlformats.org/officeDocument/2006/relationships/hyperlink" Target="http://www.hlt.su/products/084-07-259.html" TargetMode="External"/><Relationship Id="rId1271" Type="http://schemas.openxmlformats.org/officeDocument/2006/relationships/hyperlink" Target="http://www.hlt.su/products/084-07-258.html" TargetMode="External"/><Relationship Id="rId1270" Type="http://schemas.openxmlformats.org/officeDocument/2006/relationships/hyperlink" Target="http://www.hlt.su/products/084-07-257-hlt.html" TargetMode="External"/><Relationship Id="rId127" Type="http://schemas.openxmlformats.org/officeDocument/2006/relationships/hyperlink" Target="http://www.hlt.su/products/081-04-04.html" TargetMode="External"/><Relationship Id="rId1269" Type="http://schemas.openxmlformats.org/officeDocument/2006/relationships/hyperlink" Target="http://www.hlt.su/products/084-07-232-hlt.html" TargetMode="External"/><Relationship Id="rId1268" Type="http://schemas.openxmlformats.org/officeDocument/2006/relationships/hyperlink" Target="http://www.hlt.su/products/084-07-231-hlt.html" TargetMode="External"/><Relationship Id="rId1267" Type="http://schemas.openxmlformats.org/officeDocument/2006/relationships/hyperlink" Target="http://www.hlt.su/products/084-07-230-hlt.html" TargetMode="External"/><Relationship Id="rId1266" Type="http://schemas.openxmlformats.org/officeDocument/2006/relationships/hyperlink" Target="http://www.hlt.su/products/084-07-152-hlt.html" TargetMode="External"/><Relationship Id="rId1265" Type="http://schemas.openxmlformats.org/officeDocument/2006/relationships/hyperlink" Target="http://www.hlt.su/products/084-07-151.html" TargetMode="External"/><Relationship Id="rId1264" Type="http://schemas.openxmlformats.org/officeDocument/2006/relationships/hyperlink" Target="http://www.hlt.su/products/084-07-150-hlt.html" TargetMode="External"/><Relationship Id="rId1263" Type="http://schemas.openxmlformats.org/officeDocument/2006/relationships/hyperlink" Target="http://www.hlt.su/products/084-07-33-hlt.html" TargetMode="External"/><Relationship Id="rId1262" Type="http://schemas.openxmlformats.org/officeDocument/2006/relationships/hyperlink" Target="http://www.hlt.su/products/084-07-32-hlt.html" TargetMode="External"/><Relationship Id="rId1261" Type="http://schemas.openxmlformats.org/officeDocument/2006/relationships/hyperlink" Target="http://www.hlt.su/products/084-07-31-hlt.html" TargetMode="External"/><Relationship Id="rId1260" Type="http://schemas.openxmlformats.org/officeDocument/2006/relationships/hyperlink" Target="http://www.hlt.su/products/084-07-30-hlt.html" TargetMode="External"/><Relationship Id="rId126" Type="http://schemas.openxmlformats.org/officeDocument/2006/relationships/hyperlink" Target="http://www.hlt.su/products/081-04-03.html" TargetMode="External"/><Relationship Id="rId1259" Type="http://schemas.openxmlformats.org/officeDocument/2006/relationships/hyperlink" Target="http://www.hlt.su/products/084-07-054.html" TargetMode="External"/><Relationship Id="rId1258" Type="http://schemas.openxmlformats.org/officeDocument/2006/relationships/hyperlink" Target="http://www.hlt.su/products/084-07-049.html" TargetMode="External"/><Relationship Id="rId1257" Type="http://schemas.openxmlformats.org/officeDocument/2006/relationships/hyperlink" Target="http://www.hlt.su/products/084-07-048.html" TargetMode="External"/><Relationship Id="rId1256" Type="http://schemas.openxmlformats.org/officeDocument/2006/relationships/hyperlink" Target="http://www.hlt.su/products/084-07-47.html" TargetMode="External"/><Relationship Id="rId1255" Type="http://schemas.openxmlformats.org/officeDocument/2006/relationships/hyperlink" Target="http://www.hlt.su/products/084-07-46-hlt.html" TargetMode="External"/><Relationship Id="rId1254" Type="http://schemas.openxmlformats.org/officeDocument/2006/relationships/hyperlink" Target="http://www.hlt.su/products/084-07-45-hlt.html" TargetMode="External"/><Relationship Id="rId1253" Type="http://schemas.openxmlformats.org/officeDocument/2006/relationships/hyperlink" Target="http://www.hlt.su/products/084-01-178.html" TargetMode="External"/><Relationship Id="rId1252" Type="http://schemas.openxmlformats.org/officeDocument/2006/relationships/hyperlink" Target="http://www.hlt.su/products/084-01-177.html" TargetMode="External"/><Relationship Id="rId1251" Type="http://schemas.openxmlformats.org/officeDocument/2006/relationships/hyperlink" Target="http://www.hlt.su/products/084-01-176.html" TargetMode="External"/><Relationship Id="rId1250" Type="http://schemas.openxmlformats.org/officeDocument/2006/relationships/hyperlink" Target="http://www.hlt.su/products/084-01-175.html" TargetMode="External"/><Relationship Id="rId125" Type="http://schemas.openxmlformats.org/officeDocument/2006/relationships/hyperlink" Target="http://www.hlt.su/products/081-04-02.html" TargetMode="External"/><Relationship Id="rId1249" Type="http://schemas.openxmlformats.org/officeDocument/2006/relationships/hyperlink" Target="http://www.hlt.su/products/084-01-174.html" TargetMode="External"/><Relationship Id="rId1248" Type="http://schemas.openxmlformats.org/officeDocument/2006/relationships/hyperlink" Target="http://www.hlt.su/products/084-01-113-hlt.html" TargetMode="External"/><Relationship Id="rId1247" Type="http://schemas.openxmlformats.org/officeDocument/2006/relationships/hyperlink" Target="http://www.hlt.su/products/084-01-110-hlt.html" TargetMode="External"/><Relationship Id="rId1246" Type="http://schemas.openxmlformats.org/officeDocument/2006/relationships/hyperlink" Target="http://www.hlt.su/products/084-01-108-hlt.html" TargetMode="External"/><Relationship Id="rId1245" Type="http://schemas.openxmlformats.org/officeDocument/2006/relationships/hyperlink" Target="http://www.hlt.su/products/084-01-107-hlt.html" TargetMode="External"/><Relationship Id="rId1244" Type="http://schemas.openxmlformats.org/officeDocument/2006/relationships/hyperlink" Target="http://www.hlt.su/products/084-01-105-hlt.html" TargetMode="External"/><Relationship Id="rId1243" Type="http://schemas.openxmlformats.org/officeDocument/2006/relationships/hyperlink" Target="http://www.hlt.su/products/084-01-104-hlt.html" TargetMode="External"/><Relationship Id="rId1242" Type="http://schemas.openxmlformats.org/officeDocument/2006/relationships/hyperlink" Target="http://www.hlt.su/products/084-01-103-hlt.html" TargetMode="External"/><Relationship Id="rId1241" Type="http://schemas.openxmlformats.org/officeDocument/2006/relationships/hyperlink" Target="http://www.hlt.su/products/084-01-102-hlt.html" TargetMode="External"/><Relationship Id="rId1240" Type="http://schemas.openxmlformats.org/officeDocument/2006/relationships/hyperlink" Target="http://www.hlt.su/products/084-01-100-hlt.html" TargetMode="External"/><Relationship Id="rId124" Type="http://schemas.openxmlformats.org/officeDocument/2006/relationships/hyperlink" Target="http://www.hlt.su/products/081-04-01.html" TargetMode="External"/><Relationship Id="rId1239" Type="http://schemas.openxmlformats.org/officeDocument/2006/relationships/hyperlink" Target="http://www.hlt.su/products/084-01-179-hlt.html" TargetMode="External"/><Relationship Id="rId1238" Type="http://schemas.openxmlformats.org/officeDocument/2006/relationships/hyperlink" Target="http://www.hlt.su/products/084-01-097-hlt.html" TargetMode="External"/><Relationship Id="rId1237" Type="http://schemas.openxmlformats.org/officeDocument/2006/relationships/hyperlink" Target="http://www.hlt.su/products/084-01-095-hlt.html" TargetMode="External"/><Relationship Id="rId1236" Type="http://schemas.openxmlformats.org/officeDocument/2006/relationships/hyperlink" Target="http://www.hlt.su/products/084-01-271-hlt.html" TargetMode="External"/><Relationship Id="rId1235" Type="http://schemas.openxmlformats.org/officeDocument/2006/relationships/hyperlink" Target="http://www.hlt.su/products/084-01-269-hlt.html" TargetMode="External"/><Relationship Id="rId1234" Type="http://schemas.openxmlformats.org/officeDocument/2006/relationships/hyperlink" Target="http://www.hlt.su/products/084-01-268-hlt.html" TargetMode="External"/><Relationship Id="rId1233" Type="http://schemas.openxmlformats.org/officeDocument/2006/relationships/hyperlink" Target="http://www.hlt.su/products/084-01-266-hlt.html" TargetMode="External"/><Relationship Id="rId1232" Type="http://schemas.openxmlformats.org/officeDocument/2006/relationships/hyperlink" Target="http://www.hlt.su/products/084-01-263-hlt.html" TargetMode="External"/><Relationship Id="rId1231" Type="http://schemas.openxmlformats.org/officeDocument/2006/relationships/hyperlink" Target="http://www.hlt.su/products/084-01-260-hlt.html" TargetMode="External"/><Relationship Id="rId1230" Type="http://schemas.openxmlformats.org/officeDocument/2006/relationships/hyperlink" Target="http://www.hlt.su/products/084-01-259-hlt.html" TargetMode="External"/><Relationship Id="rId123" Type="http://schemas.openxmlformats.org/officeDocument/2006/relationships/hyperlink" Target="http://www.hlt.su/products/081-03-075.html" TargetMode="External"/><Relationship Id="rId1229" Type="http://schemas.openxmlformats.org/officeDocument/2006/relationships/hyperlink" Target="http://www.hlt.su/products/084-01-258-hlt.html" TargetMode="External"/><Relationship Id="rId1228" Type="http://schemas.openxmlformats.org/officeDocument/2006/relationships/hyperlink" Target="http://www.hlt.su/products/084-01-255-hlt.html" TargetMode="External"/><Relationship Id="rId1227" Type="http://schemas.openxmlformats.org/officeDocument/2006/relationships/hyperlink" Target="http://www.hlt.su/products/084-01-254-hlt.html" TargetMode="External"/><Relationship Id="rId1226" Type="http://schemas.openxmlformats.org/officeDocument/2006/relationships/hyperlink" Target="http://www.hlt.su/products/084-01-253-hlt.html" TargetMode="External"/><Relationship Id="rId1225" Type="http://schemas.openxmlformats.org/officeDocument/2006/relationships/hyperlink" Target="http://www.hlt.su/products/084-01-252-hlt.html" TargetMode="External"/><Relationship Id="rId1224" Type="http://schemas.openxmlformats.org/officeDocument/2006/relationships/hyperlink" Target="http://www.hlt.su/products/084-01-250-hlt.html" TargetMode="External"/><Relationship Id="rId1223" Type="http://schemas.openxmlformats.org/officeDocument/2006/relationships/hyperlink" Target="http://www.hlt.su/products/084-01-249-hlt.html" TargetMode="External"/><Relationship Id="rId1222" Type="http://schemas.openxmlformats.org/officeDocument/2006/relationships/hyperlink" Target="http://www.hlt.su/products/084-01-247-hlt.html" TargetMode="External"/><Relationship Id="rId1221" Type="http://schemas.openxmlformats.org/officeDocument/2006/relationships/hyperlink" Target="http://www.hlt.su/products/084-01-245-hlt.html" TargetMode="External"/><Relationship Id="rId1220" Type="http://schemas.openxmlformats.org/officeDocument/2006/relationships/hyperlink" Target="http://www.hlt.su/products/084-01-091-hlt.html" TargetMode="External"/><Relationship Id="rId122" Type="http://schemas.openxmlformats.org/officeDocument/2006/relationships/hyperlink" Target="http://www.hlt.su/products/081-03-073.html" TargetMode="External"/><Relationship Id="rId1219" Type="http://schemas.openxmlformats.org/officeDocument/2006/relationships/hyperlink" Target="http://www.hlt.su/products/084-01-085-hlt.html" TargetMode="External"/><Relationship Id="rId1218" Type="http://schemas.openxmlformats.org/officeDocument/2006/relationships/hyperlink" Target="http://www.hlt.su/products/084-01-083-hlt.html" TargetMode="External"/><Relationship Id="rId1217" Type="http://schemas.openxmlformats.org/officeDocument/2006/relationships/hyperlink" Target="http://www.hlt.su/products/084-01-099-hlt.html" TargetMode="External"/><Relationship Id="rId1216" Type="http://schemas.openxmlformats.org/officeDocument/2006/relationships/hyperlink" Target="http://www.hlt.su/products/084-01-079-hlt.html" TargetMode="External"/><Relationship Id="rId1215" Type="http://schemas.openxmlformats.org/officeDocument/2006/relationships/hyperlink" Target="http://www.hlt.su/products/084-01-078-hlt.html" TargetMode="External"/><Relationship Id="rId1214" Type="http://schemas.openxmlformats.org/officeDocument/2006/relationships/hyperlink" Target="http://www.hlt.su/products/084-01-076-hlt.html" TargetMode="External"/><Relationship Id="rId1213" Type="http://schemas.openxmlformats.org/officeDocument/2006/relationships/hyperlink" Target="http://www.hlt.su/products/084-01-075-hlt.html" TargetMode="External"/><Relationship Id="rId1212" Type="http://schemas.openxmlformats.org/officeDocument/2006/relationships/hyperlink" Target="http://www.hlt.su/products/084-01-073-hlt.html" TargetMode="External"/><Relationship Id="rId1211" Type="http://schemas.openxmlformats.org/officeDocument/2006/relationships/hyperlink" Target="http://www.hlt.su/products/084-01-072-hlt.html" TargetMode="External"/><Relationship Id="rId1210" Type="http://schemas.openxmlformats.org/officeDocument/2006/relationships/hyperlink" Target="http://www.hlt.su/products/084-01-070-hlt.html" TargetMode="External"/><Relationship Id="rId121" Type="http://schemas.openxmlformats.org/officeDocument/2006/relationships/hyperlink" Target="http://www.hlt.su/products/081-03-072.html" TargetMode="External"/><Relationship Id="rId1209" Type="http://schemas.openxmlformats.org/officeDocument/2006/relationships/hyperlink" Target="http://www.hlt.su/products/084-01-068-hlt.html" TargetMode="External"/><Relationship Id="rId1208" Type="http://schemas.openxmlformats.org/officeDocument/2006/relationships/hyperlink" Target="http://www.hlt.su/products/084-01-067-hlt.html" TargetMode="External"/><Relationship Id="rId1207" Type="http://schemas.openxmlformats.org/officeDocument/2006/relationships/hyperlink" Target="http://www.hlt.su/products/084-01-066-hlt.html" TargetMode="External"/><Relationship Id="rId1206" Type="http://schemas.openxmlformats.org/officeDocument/2006/relationships/hyperlink" Target="http://www.hlt.su/products/084-01-065-hlt.html" TargetMode="External"/><Relationship Id="rId1205" Type="http://schemas.openxmlformats.org/officeDocument/2006/relationships/hyperlink" Target="http://www.hlt.su/products/084-01-064-hlt.html" TargetMode="External"/><Relationship Id="rId1204" Type="http://schemas.openxmlformats.org/officeDocument/2006/relationships/hyperlink" Target="http://www.hlt.su/products/084-01-062-hlt.html" TargetMode="External"/><Relationship Id="rId1203" Type="http://schemas.openxmlformats.org/officeDocument/2006/relationships/hyperlink" Target="http://www.hlt.su/products/084-01-061-hlt.html" TargetMode="External"/><Relationship Id="rId1202" Type="http://schemas.openxmlformats.org/officeDocument/2006/relationships/hyperlink" Target="http://www.hlt.su/products/084-01-060-hlt.html" TargetMode="External"/><Relationship Id="rId1201" Type="http://schemas.openxmlformats.org/officeDocument/2006/relationships/hyperlink" Target="http://www.hlt.su/products/084-01-059-hlt.html" TargetMode="External"/><Relationship Id="rId1200" Type="http://schemas.openxmlformats.org/officeDocument/2006/relationships/hyperlink" Target="http://www.hlt.su/products/084-01-057-hlt.html" TargetMode="External"/><Relationship Id="rId120" Type="http://schemas.openxmlformats.org/officeDocument/2006/relationships/hyperlink" Target="http://www.hlt.su/products/081-03-071.html" TargetMode="External"/><Relationship Id="rId12" Type="http://schemas.openxmlformats.org/officeDocument/2006/relationships/hyperlink" Target="http://www.hlt.su/products/081-06-01.html" TargetMode="External"/><Relationship Id="rId1199" Type="http://schemas.openxmlformats.org/officeDocument/2006/relationships/hyperlink" Target="http://www.hlt.su/products/084-01-056-hlt.html" TargetMode="External"/><Relationship Id="rId1198" Type="http://schemas.openxmlformats.org/officeDocument/2006/relationships/hyperlink" Target="http://www.hlt.su/products/084-01-053-hlt.html" TargetMode="External"/><Relationship Id="rId1197" Type="http://schemas.openxmlformats.org/officeDocument/2006/relationships/hyperlink" Target="http://www.hlt.su/products/084-01-052-hlt.html" TargetMode="External"/><Relationship Id="rId1196" Type="http://schemas.openxmlformats.org/officeDocument/2006/relationships/hyperlink" Target="http://www.hlt.su/products/084-01-241-hlt.html" TargetMode="External"/><Relationship Id="rId1195" Type="http://schemas.openxmlformats.org/officeDocument/2006/relationships/hyperlink" Target="http://www.hlt.su/products/084-01-235-hlt.html" TargetMode="External"/><Relationship Id="rId1194" Type="http://schemas.openxmlformats.org/officeDocument/2006/relationships/hyperlink" Target="http://www.hlt.su/products/084-01-233-hlt.html" TargetMode="External"/><Relationship Id="rId1193" Type="http://schemas.openxmlformats.org/officeDocument/2006/relationships/hyperlink" Target="http://www.hlt.su/products/084-01-230-hlt.html" TargetMode="External"/><Relationship Id="rId1192" Type="http://schemas.openxmlformats.org/officeDocument/2006/relationships/hyperlink" Target="http://www.hlt.su/products/084-01-229-hlt.html" TargetMode="External"/><Relationship Id="rId1191" Type="http://schemas.openxmlformats.org/officeDocument/2006/relationships/hyperlink" Target="http://www.hlt.su/products/084-01-228-hlt.html" TargetMode="External"/><Relationship Id="rId1190" Type="http://schemas.openxmlformats.org/officeDocument/2006/relationships/hyperlink" Target="http://www.hlt.su/products/084-01-226-hlt.html" TargetMode="External"/><Relationship Id="rId119" Type="http://schemas.openxmlformats.org/officeDocument/2006/relationships/hyperlink" Target="http://www.hlt.su/products/081-03-070.html" TargetMode="External"/><Relationship Id="rId1189" Type="http://schemas.openxmlformats.org/officeDocument/2006/relationships/hyperlink" Target="http://www.hlt.su/products/084-01-225-hlt.html" TargetMode="External"/><Relationship Id="rId1188" Type="http://schemas.openxmlformats.org/officeDocument/2006/relationships/hyperlink" Target="http://www.hlt.su/products/084-01-223-hlt.html" TargetMode="External"/><Relationship Id="rId1187" Type="http://schemas.openxmlformats.org/officeDocument/2006/relationships/hyperlink" Target="http://www.hlt.su/products/084-01-222-hlt.html" TargetMode="External"/><Relationship Id="rId1186" Type="http://schemas.openxmlformats.org/officeDocument/2006/relationships/hyperlink" Target="http://www.hlt.su/products/084-01-220-hlt.html" TargetMode="External"/><Relationship Id="rId1185" Type="http://schemas.openxmlformats.org/officeDocument/2006/relationships/hyperlink" Target="http://www.hlt.su/products/084-01-218-hlt.html" TargetMode="External"/><Relationship Id="rId1184" Type="http://schemas.openxmlformats.org/officeDocument/2006/relationships/hyperlink" Target="http://www.hlt.su/products/084-01-217-hlt.html" TargetMode="External"/><Relationship Id="rId1183" Type="http://schemas.openxmlformats.org/officeDocument/2006/relationships/hyperlink" Target="http://www.hlt.su/products/084-01-216-hlt.html" TargetMode="External"/><Relationship Id="rId1182" Type="http://schemas.openxmlformats.org/officeDocument/2006/relationships/hyperlink" Target="http://www.hlt.su/products/084-01-215-hlt.html" TargetMode="External"/><Relationship Id="rId1181" Type="http://schemas.openxmlformats.org/officeDocument/2006/relationships/hyperlink" Target="http://www.hlt.su/products/084-01-214-hlt.html" TargetMode="External"/><Relationship Id="rId1180" Type="http://schemas.openxmlformats.org/officeDocument/2006/relationships/hyperlink" Target="http://www.hlt.su/products/084-01-212-hlt.html" TargetMode="External"/><Relationship Id="rId118" Type="http://schemas.openxmlformats.org/officeDocument/2006/relationships/hyperlink" Target="http://www.hlt.su/products/081-03-61.html" TargetMode="External"/><Relationship Id="rId1179" Type="http://schemas.openxmlformats.org/officeDocument/2006/relationships/hyperlink" Target="http://www.hlt.su/products/084-01-211-hlt.html" TargetMode="External"/><Relationship Id="rId1178" Type="http://schemas.openxmlformats.org/officeDocument/2006/relationships/hyperlink" Target="http://www.hlt.su/products/084-01-210-hlt.html" TargetMode="External"/><Relationship Id="rId1177" Type="http://schemas.openxmlformats.org/officeDocument/2006/relationships/hyperlink" Target="http://www.hlt.su/products/084-01-209-hlt.html" TargetMode="External"/><Relationship Id="rId1176" Type="http://schemas.openxmlformats.org/officeDocument/2006/relationships/hyperlink" Target="http://www.hlt.su/products/084-01-207-hlt.html" TargetMode="External"/><Relationship Id="rId1175" Type="http://schemas.openxmlformats.org/officeDocument/2006/relationships/hyperlink" Target="http://www.hlt.su/products/084-01-206-hlt.html" TargetMode="External"/><Relationship Id="rId1174" Type="http://schemas.openxmlformats.org/officeDocument/2006/relationships/hyperlink" Target="http://www.hlt.su/products/084-01-204-hlt.html" TargetMode="External"/><Relationship Id="rId1173" Type="http://schemas.openxmlformats.org/officeDocument/2006/relationships/hyperlink" Target="http://www.hlt.su/products/084-01-202-hlt.html" TargetMode="External"/><Relationship Id="rId1172" Type="http://schemas.openxmlformats.org/officeDocument/2006/relationships/hyperlink" Target="http://www.hlt.su/products/084-01-88-hlt.html" TargetMode="External"/><Relationship Id="rId1171" Type="http://schemas.openxmlformats.org/officeDocument/2006/relationships/hyperlink" Target="http://www.hlt.su/products/084-01-85-hlt.html" TargetMode="External"/><Relationship Id="rId1170" Type="http://schemas.openxmlformats.org/officeDocument/2006/relationships/hyperlink" Target="http://www.hlt.su/products/084-01-84-hlt.html" TargetMode="External"/><Relationship Id="rId117" Type="http://schemas.openxmlformats.org/officeDocument/2006/relationships/hyperlink" Target="http://www.hlt.su/products/081-03-59.html" TargetMode="External"/><Relationship Id="rId1169" Type="http://schemas.openxmlformats.org/officeDocument/2006/relationships/hyperlink" Target="http://www.hlt.su/products/084-01-83-hlt.html" TargetMode="External"/><Relationship Id="rId1168" Type="http://schemas.openxmlformats.org/officeDocument/2006/relationships/hyperlink" Target="http://www.hlt.su/products/084-01-79-hlt.html" TargetMode="External"/><Relationship Id="rId1167" Type="http://schemas.openxmlformats.org/officeDocument/2006/relationships/hyperlink" Target="http://www.hlt.su/products/084-01-78-hlt.html" TargetMode="External"/><Relationship Id="rId1166" Type="http://schemas.openxmlformats.org/officeDocument/2006/relationships/hyperlink" Target="http://www.hlt.su/products/084-01-77-hlt.html" TargetMode="External"/><Relationship Id="rId1165" Type="http://schemas.openxmlformats.org/officeDocument/2006/relationships/hyperlink" Target="http://www.hlt.su/products/084-01-76-hlt.html" TargetMode="External"/><Relationship Id="rId1164" Type="http://schemas.openxmlformats.org/officeDocument/2006/relationships/hyperlink" Target="http://www.hlt.su/products/084-01-75-hlt.html" TargetMode="External"/><Relationship Id="rId1163" Type="http://schemas.openxmlformats.org/officeDocument/2006/relationships/hyperlink" Target="http://www.hlt.su/products/084-01-74-hlt.html" TargetMode="External"/><Relationship Id="rId1162" Type="http://schemas.openxmlformats.org/officeDocument/2006/relationships/hyperlink" Target="http://www.hlt.su/products/084-01-73-hlt.html" TargetMode="External"/><Relationship Id="rId1161" Type="http://schemas.openxmlformats.org/officeDocument/2006/relationships/hyperlink" Target="http://www.hlt.su/products/084-01-72-hlt.html" TargetMode="External"/><Relationship Id="rId1160" Type="http://schemas.openxmlformats.org/officeDocument/2006/relationships/hyperlink" Target="http://www.hlt.su/products/084-01-71-hlt.html" TargetMode="External"/><Relationship Id="rId116" Type="http://schemas.openxmlformats.org/officeDocument/2006/relationships/hyperlink" Target="http://www.hlt.su/products/081-03-58.html" TargetMode="External"/><Relationship Id="rId1159" Type="http://schemas.openxmlformats.org/officeDocument/2006/relationships/hyperlink" Target="http://www.hlt.su/products/084-01-69-hlt.html" TargetMode="External"/><Relationship Id="rId1158" Type="http://schemas.openxmlformats.org/officeDocument/2006/relationships/hyperlink" Target="http://www.hlt.su/products/084-01-68-hlt.html" TargetMode="External"/><Relationship Id="rId1157" Type="http://schemas.openxmlformats.org/officeDocument/2006/relationships/hyperlink" Target="http://www.hlt.su/products/084-01-67-hlt.html" TargetMode="External"/><Relationship Id="rId1156" Type="http://schemas.openxmlformats.org/officeDocument/2006/relationships/hyperlink" Target="http://www.hlt.su/products/084-01-66-hlt.html" TargetMode="External"/><Relationship Id="rId1155" Type="http://schemas.openxmlformats.org/officeDocument/2006/relationships/hyperlink" Target="http://www.hlt.su/products/084-01-65-hlt.html" TargetMode="External"/><Relationship Id="rId1154" Type="http://schemas.openxmlformats.org/officeDocument/2006/relationships/hyperlink" Target="http://www.hlt.su/products/084-01-64-hlt.html" TargetMode="External"/><Relationship Id="rId1153" Type="http://schemas.openxmlformats.org/officeDocument/2006/relationships/hyperlink" Target="http://www.hlt.su/products/084-01-63-hlt.html" TargetMode="External"/><Relationship Id="rId1152" Type="http://schemas.openxmlformats.org/officeDocument/2006/relationships/hyperlink" Target="http://www.hlt.su/products/084-01-62-hlt.html" TargetMode="External"/><Relationship Id="rId1151" Type="http://schemas.openxmlformats.org/officeDocument/2006/relationships/hyperlink" Target="http://www.hlt.su/products/084-01-61-hlt.html" TargetMode="External"/><Relationship Id="rId1150" Type="http://schemas.openxmlformats.org/officeDocument/2006/relationships/hyperlink" Target="http://www.hlt.su/products/084-01-91-hlt.html" TargetMode="External"/><Relationship Id="rId115" Type="http://schemas.openxmlformats.org/officeDocument/2006/relationships/hyperlink" Target="http://www.hlt.su/products/081-03-56.html" TargetMode="External"/><Relationship Id="rId1149" Type="http://schemas.openxmlformats.org/officeDocument/2006/relationships/hyperlink" Target="http://www.hlt.su/products/084-01-81-hlt.html" TargetMode="External"/><Relationship Id="rId1148" Type="http://schemas.openxmlformats.org/officeDocument/2006/relationships/hyperlink" Target="http://www.hlt.su/products/084-01-99-hlt.html" TargetMode="External"/><Relationship Id="rId1147" Type="http://schemas.openxmlformats.org/officeDocument/2006/relationships/hyperlink" Target="http://www.hlt.su/products/084-01-70-hlt.html" TargetMode="External"/><Relationship Id="rId1146" Type="http://schemas.openxmlformats.org/officeDocument/2006/relationships/hyperlink" Target="http://www.hlt.su/products/084-01-60-hlt.html" TargetMode="External"/><Relationship Id="rId1145" Type="http://schemas.openxmlformats.org/officeDocument/2006/relationships/hyperlink" Target="http://www.hlt.su/products/084-01-59-hlt.html" TargetMode="External"/><Relationship Id="rId1144" Type="http://schemas.openxmlformats.org/officeDocument/2006/relationships/hyperlink" Target="http://www.hlt.su/products/084-01-58-hlt.html" TargetMode="External"/><Relationship Id="rId1143" Type="http://schemas.openxmlformats.org/officeDocument/2006/relationships/hyperlink" Target="http://www.hlt.su/products/084-01-57-hlt.html" TargetMode="External"/><Relationship Id="rId1142" Type="http://schemas.openxmlformats.org/officeDocument/2006/relationships/hyperlink" Target="http://www.hlt.su/products/084-01-97-hlt.html" TargetMode="External"/><Relationship Id="rId1141" Type="http://schemas.openxmlformats.org/officeDocument/2006/relationships/hyperlink" Target="http://www.hlt.su/products/084-01-56-hlt.html" TargetMode="External"/><Relationship Id="rId1140" Type="http://schemas.openxmlformats.org/officeDocument/2006/relationships/hyperlink" Target="http://www.hlt.su/products/084-01-54-hlt.html" TargetMode="External"/><Relationship Id="rId114" Type="http://schemas.openxmlformats.org/officeDocument/2006/relationships/hyperlink" Target="http://www.hlt.su/products/081-03-55.html" TargetMode="External"/><Relationship Id="rId1139" Type="http://schemas.openxmlformats.org/officeDocument/2006/relationships/hyperlink" Target="http://www.hlt.su/products/084-01-53-hlt.html" TargetMode="External"/><Relationship Id="rId1138" Type="http://schemas.openxmlformats.org/officeDocument/2006/relationships/hyperlink" Target="http://www.hlt.su/products/084-01-52-hlt.html" TargetMode="External"/><Relationship Id="rId1137" Type="http://schemas.openxmlformats.org/officeDocument/2006/relationships/hyperlink" Target="http://www.hlt.su/products/084-01-43-hlt.html" TargetMode="External"/><Relationship Id="rId1136" Type="http://schemas.openxmlformats.org/officeDocument/2006/relationships/hyperlink" Target="http://www.hlt.su/products/084-01-42-hlt.html" TargetMode="External"/><Relationship Id="rId1135" Type="http://schemas.openxmlformats.org/officeDocument/2006/relationships/hyperlink" Target="http://www.hlt.su/products/084-01-39-hlt.html" TargetMode="External"/><Relationship Id="rId1134" Type="http://schemas.openxmlformats.org/officeDocument/2006/relationships/hyperlink" Target="http://www.hlt.su/products/084-01-36-hlt.html" TargetMode="External"/><Relationship Id="rId1133" Type="http://schemas.openxmlformats.org/officeDocument/2006/relationships/hyperlink" Target="http://www.hlt.su/products/084-01-35-hlt.html" TargetMode="External"/><Relationship Id="rId1132" Type="http://schemas.openxmlformats.org/officeDocument/2006/relationships/hyperlink" Target="http://www.hlt.su/products/084-01-34-hlt.html" TargetMode="External"/><Relationship Id="rId1131" Type="http://schemas.openxmlformats.org/officeDocument/2006/relationships/hyperlink" Target="http://www.hlt.su/products/084-01-32-hlt.html" TargetMode="External"/><Relationship Id="rId1130" Type="http://schemas.openxmlformats.org/officeDocument/2006/relationships/hyperlink" Target="http://www.hlt.su/products/084-01-31-hlt.html" TargetMode="External"/><Relationship Id="rId113" Type="http://schemas.openxmlformats.org/officeDocument/2006/relationships/hyperlink" Target="http://www.hlt.su/products/081-03-132.html" TargetMode="External"/><Relationship Id="rId1129" Type="http://schemas.openxmlformats.org/officeDocument/2006/relationships/hyperlink" Target="http://www.hlt.su/products/084-01-29-hlt.html" TargetMode="External"/><Relationship Id="rId1128" Type="http://schemas.openxmlformats.org/officeDocument/2006/relationships/hyperlink" Target="http://www.hlt.su/products/084-01-28-hlt.html" TargetMode="External"/><Relationship Id="rId1127" Type="http://schemas.openxmlformats.org/officeDocument/2006/relationships/hyperlink" Target="http://www.hlt.su/products/084-01-27-hlt.html" TargetMode="External"/><Relationship Id="rId1126" Type="http://schemas.openxmlformats.org/officeDocument/2006/relationships/hyperlink" Target="http://www.hlt.su/products/084-01-26-hlt.html" TargetMode="External"/><Relationship Id="rId1125" Type="http://schemas.openxmlformats.org/officeDocument/2006/relationships/hyperlink" Target="http://www.hlt.su/products/084-01-25-hlt.html" TargetMode="External"/><Relationship Id="rId1124" Type="http://schemas.openxmlformats.org/officeDocument/2006/relationships/hyperlink" Target="http://www.hlt.su/products/084-01-24-hlt.html" TargetMode="External"/><Relationship Id="rId1123" Type="http://schemas.openxmlformats.org/officeDocument/2006/relationships/hyperlink" Target="http://www.hlt.su/products/084-01-23-hlt.html" TargetMode="External"/><Relationship Id="rId1122" Type="http://schemas.openxmlformats.org/officeDocument/2006/relationships/hyperlink" Target="http://www.hlt.su/products/084-01-22-hlt.html" TargetMode="External"/><Relationship Id="rId1121" Type="http://schemas.openxmlformats.org/officeDocument/2006/relationships/hyperlink" Target="http://www.hlt.su/products/084-01-21-hlt.html" TargetMode="External"/><Relationship Id="rId1120" Type="http://schemas.openxmlformats.org/officeDocument/2006/relationships/hyperlink" Target="http://www.hlt.su/products/084-01-19-hlt.html" TargetMode="External"/><Relationship Id="rId112" Type="http://schemas.openxmlformats.org/officeDocument/2006/relationships/hyperlink" Target="http://www.hlt.su/products/081-03-131.html" TargetMode="External"/><Relationship Id="rId1119" Type="http://schemas.openxmlformats.org/officeDocument/2006/relationships/hyperlink" Target="http://www.hlt.su/products/084-01-18-hlt.html" TargetMode="External"/><Relationship Id="rId1118" Type="http://schemas.openxmlformats.org/officeDocument/2006/relationships/hyperlink" Target="http://www.hlt.su/products/084-01-17-hlt.html" TargetMode="External"/><Relationship Id="rId1117" Type="http://schemas.openxmlformats.org/officeDocument/2006/relationships/hyperlink" Target="http://www.hlt.su/products/084-01-16-hlt.html" TargetMode="External"/><Relationship Id="rId1116" Type="http://schemas.openxmlformats.org/officeDocument/2006/relationships/hyperlink" Target="http://www.hlt.su/products/084-01-15-hlt.html" TargetMode="External"/><Relationship Id="rId1115" Type="http://schemas.openxmlformats.org/officeDocument/2006/relationships/hyperlink" Target="http://www.hlt.su/products/084-01-14-hlt.html" TargetMode="External"/><Relationship Id="rId1114" Type="http://schemas.openxmlformats.org/officeDocument/2006/relationships/hyperlink" Target="http://www.hlt.su/products/084-01-13-hlt.html" TargetMode="External"/><Relationship Id="rId1113" Type="http://schemas.openxmlformats.org/officeDocument/2006/relationships/hyperlink" Target="http://www.hlt.su/products/084-01-12-hlt.html" TargetMode="External"/><Relationship Id="rId1112" Type="http://schemas.openxmlformats.org/officeDocument/2006/relationships/hyperlink" Target="http://www.hlt.su/products/084-01-11-hlt.html" TargetMode="External"/><Relationship Id="rId1111" Type="http://schemas.openxmlformats.org/officeDocument/2006/relationships/hyperlink" Target="http://www.hlt.su/products/084-01-30-hlt.html" TargetMode="External"/><Relationship Id="rId1110" Type="http://schemas.openxmlformats.org/officeDocument/2006/relationships/hyperlink" Target="http://www.hlt.su/products/084-01-20-hlt.html" TargetMode="External"/><Relationship Id="rId111" Type="http://schemas.openxmlformats.org/officeDocument/2006/relationships/hyperlink" Target="http://www.hlt.su/products/081-03-130.html" TargetMode="External"/><Relationship Id="rId1109" Type="http://schemas.openxmlformats.org/officeDocument/2006/relationships/hyperlink" Target="http://www.hlt.su/products/084-01-10-hlt.html" TargetMode="External"/><Relationship Id="rId1108" Type="http://schemas.openxmlformats.org/officeDocument/2006/relationships/hyperlink" Target="http://www.hlt.su/products/084-01-09-hlt.html" TargetMode="External"/><Relationship Id="rId1107" Type="http://schemas.openxmlformats.org/officeDocument/2006/relationships/hyperlink" Target="http://www.hlt.su/products/084-01-08-hlt.html" TargetMode="External"/><Relationship Id="rId1106" Type="http://schemas.openxmlformats.org/officeDocument/2006/relationships/hyperlink" Target="http://www.hlt.su/products/084-01-98-hlt.html" TargetMode="External"/><Relationship Id="rId1105" Type="http://schemas.openxmlformats.org/officeDocument/2006/relationships/hyperlink" Target="http://www.hlt.su/products/084-01-07-hlt.html" TargetMode="External"/><Relationship Id="rId1104" Type="http://schemas.openxmlformats.org/officeDocument/2006/relationships/hyperlink" Target="http://www.hlt.su/products/084-01-05-hlt.html" TargetMode="External"/><Relationship Id="rId1103" Type="http://schemas.openxmlformats.org/officeDocument/2006/relationships/hyperlink" Target="http://www.hlt.su/products/084-01-04-hlt.html" TargetMode="External"/><Relationship Id="rId1102" Type="http://schemas.openxmlformats.org/officeDocument/2006/relationships/hyperlink" Target="http://www.hlt.su/products/084-01-03-hlt.html" TargetMode="External"/><Relationship Id="rId1101" Type="http://schemas.openxmlformats.org/officeDocument/2006/relationships/hyperlink" Target="http://www.hlt.su/products/084-07-77-hlt.html" TargetMode="External"/><Relationship Id="rId1100" Type="http://schemas.openxmlformats.org/officeDocument/2006/relationships/hyperlink" Target="http://www.hlt.su/products/084-07-76-hlt.html" TargetMode="External"/><Relationship Id="rId110" Type="http://schemas.openxmlformats.org/officeDocument/2006/relationships/hyperlink" Target="http://www.hlt.su/products/081-03-129.html" TargetMode="External"/><Relationship Id="rId11" Type="http://schemas.openxmlformats.org/officeDocument/2006/relationships/hyperlink" Target="http://www.hlt.su/products/081-07-11.html" TargetMode="External"/><Relationship Id="rId1099" Type="http://schemas.openxmlformats.org/officeDocument/2006/relationships/hyperlink" Target="http://www.hlt.su/products/084-07-75-hlt.html" TargetMode="External"/><Relationship Id="rId1098" Type="http://schemas.openxmlformats.org/officeDocument/2006/relationships/hyperlink" Target="http://www.hlt.su/products/084-07-74-hlt.html" TargetMode="External"/><Relationship Id="rId1097" Type="http://schemas.openxmlformats.org/officeDocument/2006/relationships/hyperlink" Target="http://www.hlt.su/products/084-07-73-hlt.html" TargetMode="External"/><Relationship Id="rId1096" Type="http://schemas.openxmlformats.org/officeDocument/2006/relationships/hyperlink" Target="http://www.hlt.su/products/084-07-80-hlt.html" TargetMode="External"/><Relationship Id="rId1095" Type="http://schemas.openxmlformats.org/officeDocument/2006/relationships/hyperlink" Target="http://www.hlt.su/products/084-07-79-hlt.html" TargetMode="External"/><Relationship Id="rId1094" Type="http://schemas.openxmlformats.org/officeDocument/2006/relationships/hyperlink" Target="http://www.hlt.su/products/084-07-78-hlt.html" TargetMode="External"/><Relationship Id="rId1093" Type="http://schemas.openxmlformats.org/officeDocument/2006/relationships/hyperlink" Target="http://www.hlt.su/products/l6vwbe0s.html" TargetMode="External"/><Relationship Id="rId1092" Type="http://schemas.openxmlformats.org/officeDocument/2006/relationships/hyperlink" Target="http://www.hlt.su/products/86qsbzdx.html" TargetMode="External"/><Relationship Id="rId1091" Type="http://schemas.openxmlformats.org/officeDocument/2006/relationships/hyperlink" Target="http://www.hlt.su/products/l4uzeiy2.html" TargetMode="External"/><Relationship Id="rId1090" Type="http://schemas.openxmlformats.org/officeDocument/2006/relationships/hyperlink" Target="http://www.hlt.su/products/3rzideve.html" TargetMode="External"/><Relationship Id="rId109" Type="http://schemas.openxmlformats.org/officeDocument/2006/relationships/hyperlink" Target="http://www.hlt.su/products/081-03-128.html" TargetMode="External"/><Relationship Id="rId1089" Type="http://schemas.openxmlformats.org/officeDocument/2006/relationships/hyperlink" Target="http://www.hlt.su/products/m5bx3kor.html" TargetMode="External"/><Relationship Id="rId1088" Type="http://schemas.openxmlformats.org/officeDocument/2006/relationships/hyperlink" Target="http://www.hlt.su/products/mikbfemk.html" TargetMode="External"/><Relationship Id="rId1087" Type="http://schemas.openxmlformats.org/officeDocument/2006/relationships/hyperlink" Target="http://www.hlt.su/products/081-18-05-hlt.html" TargetMode="External"/><Relationship Id="rId1086" Type="http://schemas.openxmlformats.org/officeDocument/2006/relationships/hyperlink" Target="http://www.hlt.su/products/081-18-04-hlt.html" TargetMode="External"/><Relationship Id="rId1085" Type="http://schemas.openxmlformats.org/officeDocument/2006/relationships/hyperlink" Target="http://www.hlt.su/products/081-18-03-hlt.html" TargetMode="External"/><Relationship Id="rId1084" Type="http://schemas.openxmlformats.org/officeDocument/2006/relationships/hyperlink" Target="http://www.hlt.su/products/081-18-02-hlt.html" TargetMode="External"/><Relationship Id="rId1083" Type="http://schemas.openxmlformats.org/officeDocument/2006/relationships/hyperlink" Target="http://www.hlt.su/products/081-18-01-hlt.html" TargetMode="External"/><Relationship Id="rId1082" Type="http://schemas.openxmlformats.org/officeDocument/2006/relationships/hyperlink" Target="http://www.hlt.su/products/081-12-15-hlt.html" TargetMode="External"/><Relationship Id="rId1081" Type="http://schemas.openxmlformats.org/officeDocument/2006/relationships/hyperlink" Target="http://www.hlt.su/products/081-12-14-hlt.html" TargetMode="External"/><Relationship Id="rId1080" Type="http://schemas.openxmlformats.org/officeDocument/2006/relationships/hyperlink" Target="http://www.hlt.su/products/081-12-13-hlt.html" TargetMode="External"/><Relationship Id="rId108" Type="http://schemas.openxmlformats.org/officeDocument/2006/relationships/hyperlink" Target="http://www.hlt.su/products/081-03-127.html" TargetMode="External"/><Relationship Id="rId1079" Type="http://schemas.openxmlformats.org/officeDocument/2006/relationships/hyperlink" Target="http://www.hlt.su/products/081-12-12-hlt.html" TargetMode="External"/><Relationship Id="rId1078" Type="http://schemas.openxmlformats.org/officeDocument/2006/relationships/hyperlink" Target="http://www.hlt.su/products/081-12-11-hlt.html" TargetMode="External"/><Relationship Id="rId1077" Type="http://schemas.openxmlformats.org/officeDocument/2006/relationships/hyperlink" Target="http://www.hlt.su/products/081-12-10-hlt.html" TargetMode="External"/><Relationship Id="rId1076" Type="http://schemas.openxmlformats.org/officeDocument/2006/relationships/hyperlink" Target="http://www.hlt.su/products/081-12-09-hlt.html" TargetMode="External"/><Relationship Id="rId1075" Type="http://schemas.openxmlformats.org/officeDocument/2006/relationships/hyperlink" Target="http://www.hlt.su/products/081-12-08-hlt.html" TargetMode="External"/><Relationship Id="rId1074" Type="http://schemas.openxmlformats.org/officeDocument/2006/relationships/hyperlink" Target="http://www.hlt.su/products/081-12-07-hlt.html" TargetMode="External"/><Relationship Id="rId1073" Type="http://schemas.openxmlformats.org/officeDocument/2006/relationships/hyperlink" Target="http://www.hlt.su/products/081-12-06-hlt.html" TargetMode="External"/><Relationship Id="rId1072" Type="http://schemas.openxmlformats.org/officeDocument/2006/relationships/hyperlink" Target="http://www.hlt.su/products/081-12-05-hlt.html" TargetMode="External"/><Relationship Id="rId1071" Type="http://schemas.openxmlformats.org/officeDocument/2006/relationships/hyperlink" Target="http://www.hlt.su/products/081-12-04-hlt.html" TargetMode="External"/><Relationship Id="rId1070" Type="http://schemas.openxmlformats.org/officeDocument/2006/relationships/hyperlink" Target="http://www.hlt.su/products/081-12-02-hlt.html" TargetMode="External"/><Relationship Id="rId107" Type="http://schemas.openxmlformats.org/officeDocument/2006/relationships/hyperlink" Target="http://www.hlt.su/products/081-03-126.html" TargetMode="External"/><Relationship Id="rId1069" Type="http://schemas.openxmlformats.org/officeDocument/2006/relationships/hyperlink" Target="http://www.hlt.su/products/081-12-01-hlt.html" TargetMode="External"/><Relationship Id="rId1068" Type="http://schemas.openxmlformats.org/officeDocument/2006/relationships/hyperlink" Target="http://www.hlt.su/products/081-11-32-hlt.html" TargetMode="External"/><Relationship Id="rId1067" Type="http://schemas.openxmlformats.org/officeDocument/2006/relationships/hyperlink" Target="http://www.hlt.su/products/081-11-39-hlt.html" TargetMode="External"/><Relationship Id="rId1066" Type="http://schemas.openxmlformats.org/officeDocument/2006/relationships/hyperlink" Target="http://www.hlt.su/products/081-11-38-hlt.html" TargetMode="External"/><Relationship Id="rId1065" Type="http://schemas.openxmlformats.org/officeDocument/2006/relationships/hyperlink" Target="http://www.hlt.su/products/081-11-26-hlt.html" TargetMode="External"/><Relationship Id="rId1064" Type="http://schemas.openxmlformats.org/officeDocument/2006/relationships/hyperlink" Target="http://www.hlt.su/products/081-11-25-hlt.html" TargetMode="External"/><Relationship Id="rId1063" Type="http://schemas.openxmlformats.org/officeDocument/2006/relationships/hyperlink" Target="http://www.hlt.su/products/081-11-23-hlt.html" TargetMode="External"/><Relationship Id="rId1062" Type="http://schemas.openxmlformats.org/officeDocument/2006/relationships/hyperlink" Target="http://www.hlt.su/products/081-11-37-hlt.html" TargetMode="External"/><Relationship Id="rId1061" Type="http://schemas.openxmlformats.org/officeDocument/2006/relationships/hyperlink" Target="http://www.hlt.su/products/081-11-20-hlt.html" TargetMode="External"/><Relationship Id="rId1060" Type="http://schemas.openxmlformats.org/officeDocument/2006/relationships/hyperlink" Target="http://www.hlt.su/products/081-11-18-hlt.html" TargetMode="External"/><Relationship Id="rId106" Type="http://schemas.openxmlformats.org/officeDocument/2006/relationships/hyperlink" Target="http://www.hlt.su/products/081-03-17.html" TargetMode="External"/><Relationship Id="rId1059" Type="http://schemas.openxmlformats.org/officeDocument/2006/relationships/hyperlink" Target="http://www.hlt.su/products/081-11-16-hlt.html" TargetMode="External"/><Relationship Id="rId1058" Type="http://schemas.openxmlformats.org/officeDocument/2006/relationships/hyperlink" Target="http://www.hlt.su/products/081-11-36-hlt.html" TargetMode="External"/><Relationship Id="rId1057" Type="http://schemas.openxmlformats.org/officeDocument/2006/relationships/hyperlink" Target="http://www.hlt.su/products/081-11-34-hlt.html" TargetMode="External"/><Relationship Id="rId1056" Type="http://schemas.openxmlformats.org/officeDocument/2006/relationships/hyperlink" Target="http://www.hlt.su/products/081-11-33-hlt.html" TargetMode="External"/><Relationship Id="rId1055" Type="http://schemas.openxmlformats.org/officeDocument/2006/relationships/hyperlink" Target="http://www.hlt.su/products/081-11-35-hlt.html" TargetMode="External"/><Relationship Id="rId1054" Type="http://schemas.openxmlformats.org/officeDocument/2006/relationships/hyperlink" Target="http://www.hlt.su/products/081-11-31-hlt.html" TargetMode="External"/><Relationship Id="rId1053" Type="http://schemas.openxmlformats.org/officeDocument/2006/relationships/hyperlink" Target="http://www.hlt.su/products/081-11-14-hlt.html" TargetMode="External"/><Relationship Id="rId1052" Type="http://schemas.openxmlformats.org/officeDocument/2006/relationships/hyperlink" Target="http://www.hlt.su/products/081-11-11-hlt.html" TargetMode="External"/><Relationship Id="rId1051" Type="http://schemas.openxmlformats.org/officeDocument/2006/relationships/hyperlink" Target="http://www.hlt.su/products/081-11-86-hlt.html" TargetMode="External"/><Relationship Id="rId1050" Type="http://schemas.openxmlformats.org/officeDocument/2006/relationships/hyperlink" Target="http://www.hlt.su/products/081-11-09-hlt.html" TargetMode="External"/><Relationship Id="rId105" Type="http://schemas.openxmlformats.org/officeDocument/2006/relationships/hyperlink" Target="http://www.hlt.su/products/081-03-16.html" TargetMode="External"/><Relationship Id="rId1049" Type="http://schemas.openxmlformats.org/officeDocument/2006/relationships/hyperlink" Target="http://www.hlt.su/products/081-11-08-hlt.html" TargetMode="External"/><Relationship Id="rId1048" Type="http://schemas.openxmlformats.org/officeDocument/2006/relationships/hyperlink" Target="http://www.hlt.su/products/081-11-07-hlt.html" TargetMode="External"/><Relationship Id="rId1047" Type="http://schemas.openxmlformats.org/officeDocument/2006/relationships/hyperlink" Target="http://www.hlt.su/products/081-11-04-hlt.html" TargetMode="External"/><Relationship Id="rId1046" Type="http://schemas.openxmlformats.org/officeDocument/2006/relationships/hyperlink" Target="http://www.hlt.su/products/081-11-85-hlt.html" TargetMode="External"/><Relationship Id="rId1045" Type="http://schemas.openxmlformats.org/officeDocument/2006/relationships/hyperlink" Target="http://www.hlt.su/products/081-11-01-hlt.html" TargetMode="External"/><Relationship Id="rId1044" Type="http://schemas.openxmlformats.org/officeDocument/2006/relationships/hyperlink" Target="http://www.hlt.su/products/081-11-02-hlt.html" TargetMode="External"/><Relationship Id="rId1043" Type="http://schemas.openxmlformats.org/officeDocument/2006/relationships/hyperlink" Target="http://www.hlt.su/products/081-32-033-hlt.html" TargetMode="External"/><Relationship Id="rId1042" Type="http://schemas.openxmlformats.org/officeDocument/2006/relationships/hyperlink" Target="http://www.hlt.su/products/081-32-032-hlt.html" TargetMode="External"/><Relationship Id="rId1041" Type="http://schemas.openxmlformats.org/officeDocument/2006/relationships/hyperlink" Target="http://www.hlt.su/products/081-32-031-hlt.html" TargetMode="External"/><Relationship Id="rId1040" Type="http://schemas.openxmlformats.org/officeDocument/2006/relationships/hyperlink" Target="http://www.hlt.su/products/081-32-030-hlt.html" TargetMode="External"/><Relationship Id="rId104" Type="http://schemas.openxmlformats.org/officeDocument/2006/relationships/hyperlink" Target="http://www.hlt.su/products/081-03-15.html" TargetMode="External"/><Relationship Id="rId1039" Type="http://schemas.openxmlformats.org/officeDocument/2006/relationships/hyperlink" Target="http://www.hlt.su/products/081-32-029-hlt.html" TargetMode="External"/><Relationship Id="rId1038" Type="http://schemas.openxmlformats.org/officeDocument/2006/relationships/hyperlink" Target="http://www.hlt.su/products/081-32-028-hlt.html" TargetMode="External"/><Relationship Id="rId1037" Type="http://schemas.openxmlformats.org/officeDocument/2006/relationships/hyperlink" Target="http://www.hlt.su/products/081-32-027-hlt.html" TargetMode="External"/><Relationship Id="rId1036" Type="http://schemas.openxmlformats.org/officeDocument/2006/relationships/hyperlink" Target="http://www.hlt.su/products/081-32-026-hlt.html" TargetMode="External"/><Relationship Id="rId1035" Type="http://schemas.openxmlformats.org/officeDocument/2006/relationships/hyperlink" Target="http://www.hlt.su/products/081-32-025-hlt.html" TargetMode="External"/><Relationship Id="rId1034" Type="http://schemas.openxmlformats.org/officeDocument/2006/relationships/hyperlink" Target="http://www.hlt.su/products/081-32-024-hlt.html" TargetMode="External"/><Relationship Id="rId1033" Type="http://schemas.openxmlformats.org/officeDocument/2006/relationships/hyperlink" Target="http://www.hlt.su/products/081-32-023-hlt.html" TargetMode="External"/><Relationship Id="rId1032" Type="http://schemas.openxmlformats.org/officeDocument/2006/relationships/hyperlink" Target="http://www.hlt.su/products/081-32-022-hlt.html" TargetMode="External"/><Relationship Id="rId1031" Type="http://schemas.openxmlformats.org/officeDocument/2006/relationships/hyperlink" Target="http://www.hlt.su/products/081-32-021-hlt.html" TargetMode="External"/><Relationship Id="rId1030" Type="http://schemas.openxmlformats.org/officeDocument/2006/relationships/hyperlink" Target="http://www.hlt.su/products/081-32-020-hlt.html" TargetMode="External"/><Relationship Id="rId103" Type="http://schemas.openxmlformats.org/officeDocument/2006/relationships/hyperlink" Target="http://www.hlt.su/products/081-03-14.html" TargetMode="External"/><Relationship Id="rId1029" Type="http://schemas.openxmlformats.org/officeDocument/2006/relationships/hyperlink" Target="http://www.hlt.su/products/081-32-002-hlt.html" TargetMode="External"/><Relationship Id="rId1028" Type="http://schemas.openxmlformats.org/officeDocument/2006/relationships/hyperlink" Target="http://www.hlt.su/products/081-32-001-hlt.html" TargetMode="External"/><Relationship Id="rId1027" Type="http://schemas.openxmlformats.org/officeDocument/2006/relationships/hyperlink" Target="http://www.hlt.su/products/081-31-02-hlt.html" TargetMode="External"/><Relationship Id="rId1026" Type="http://schemas.openxmlformats.org/officeDocument/2006/relationships/hyperlink" Target="http://www.hlt.su/products/081-31-01-hlt.html" TargetMode="External"/><Relationship Id="rId1025" Type="http://schemas.openxmlformats.org/officeDocument/2006/relationships/hyperlink" Target="http://www.hlt.su/products/081-20-116-hlt.html" TargetMode="External"/><Relationship Id="rId1024" Type="http://schemas.openxmlformats.org/officeDocument/2006/relationships/hyperlink" Target="http://www.hlt.su/products/081-20-115-hlt.html" TargetMode="External"/><Relationship Id="rId1023" Type="http://schemas.openxmlformats.org/officeDocument/2006/relationships/hyperlink" Target="http://www.hlt.su/products/081-20-114-hlt.html" TargetMode="External"/><Relationship Id="rId1022" Type="http://schemas.openxmlformats.org/officeDocument/2006/relationships/hyperlink" Target="http://www.hlt.su/products/081-20-113-hlt.html" TargetMode="External"/><Relationship Id="rId1021" Type="http://schemas.openxmlformats.org/officeDocument/2006/relationships/hyperlink" Target="http://www.hlt.su/products/081-20-08-hlt.html" TargetMode="External"/><Relationship Id="rId1020" Type="http://schemas.openxmlformats.org/officeDocument/2006/relationships/hyperlink" Target="http://www.hlt.su/products/081-20-07-hlt.html" TargetMode="External"/><Relationship Id="rId102" Type="http://schemas.openxmlformats.org/officeDocument/2006/relationships/hyperlink" Target="http://www.hlt.su/products/081-03-13.html" TargetMode="External"/><Relationship Id="rId1019" Type="http://schemas.openxmlformats.org/officeDocument/2006/relationships/hyperlink" Target="http://www.hlt.su/products/081-20-06-hlt.html" TargetMode="External"/><Relationship Id="rId1018" Type="http://schemas.openxmlformats.org/officeDocument/2006/relationships/hyperlink" Target="http://www.hlt.su/products/081-20-05-hlt.html" TargetMode="External"/><Relationship Id="rId1017" Type="http://schemas.openxmlformats.org/officeDocument/2006/relationships/hyperlink" Target="http://www.hlt.su/products/081-20-012-hlt.html" TargetMode="External"/><Relationship Id="rId1016" Type="http://schemas.openxmlformats.org/officeDocument/2006/relationships/hyperlink" Target="http://www.hlt.su/products/081-20-011-hlt.html" TargetMode="External"/><Relationship Id="rId1015" Type="http://schemas.openxmlformats.org/officeDocument/2006/relationships/hyperlink" Target="http://www.hlt.su/products/081-20-010-hlt.html" TargetMode="External"/><Relationship Id="rId1014" Type="http://schemas.openxmlformats.org/officeDocument/2006/relationships/hyperlink" Target="http://www.hlt.su/products/081-20-009-hlt.html" TargetMode="External"/><Relationship Id="rId1013" Type="http://schemas.openxmlformats.org/officeDocument/2006/relationships/hyperlink" Target="http://www.hlt.su/products/081-20-04-hlt.html" TargetMode="External"/><Relationship Id="rId1012" Type="http://schemas.openxmlformats.org/officeDocument/2006/relationships/hyperlink" Target="http://www.hlt.su/products/081-20-03-hlt.html" TargetMode="External"/><Relationship Id="rId1011" Type="http://schemas.openxmlformats.org/officeDocument/2006/relationships/hyperlink" Target="http://www.hlt.su/products/081-20-02-hlt.html" TargetMode="External"/><Relationship Id="rId1010" Type="http://schemas.openxmlformats.org/officeDocument/2006/relationships/hyperlink" Target="http://www.hlt.su/products/081-20-01-hlt.html" TargetMode="External"/><Relationship Id="rId101" Type="http://schemas.openxmlformats.org/officeDocument/2006/relationships/hyperlink" Target="http://www.hlt.su/products/081-03-12.html" TargetMode="External"/><Relationship Id="rId1009" Type="http://schemas.openxmlformats.org/officeDocument/2006/relationships/hyperlink" Target="http://www.hlt.su/products/081-20-25.html" TargetMode="External"/><Relationship Id="rId1008" Type="http://schemas.openxmlformats.org/officeDocument/2006/relationships/hyperlink" Target="http://www.hlt.su/products/081-20-24.html" TargetMode="External"/><Relationship Id="rId1007" Type="http://schemas.openxmlformats.org/officeDocument/2006/relationships/hyperlink" Target="http://www.hlt.su/products/081-20-23.html" TargetMode="External"/><Relationship Id="rId1006" Type="http://schemas.openxmlformats.org/officeDocument/2006/relationships/hyperlink" Target="http://www.hlt.su/products/081-20-22.html" TargetMode="External"/><Relationship Id="rId1005" Type="http://schemas.openxmlformats.org/officeDocument/2006/relationships/hyperlink" Target="http://www.hlt.su/products/081-20-21.html" TargetMode="External"/><Relationship Id="rId1004" Type="http://schemas.openxmlformats.org/officeDocument/2006/relationships/hyperlink" Target="http://www.hlt.su/products/081-20-20.html" TargetMode="External"/><Relationship Id="rId1003" Type="http://schemas.openxmlformats.org/officeDocument/2006/relationships/hyperlink" Target="http://www.hlt.su/products/081-35-002-hlt.html" TargetMode="External"/><Relationship Id="rId1002" Type="http://schemas.openxmlformats.org/officeDocument/2006/relationships/hyperlink" Target="http://www.hlt.su/products/081-35-001-hlt.html" TargetMode="External"/><Relationship Id="rId1001" Type="http://schemas.openxmlformats.org/officeDocument/2006/relationships/hyperlink" Target="http://www.hlt.su/products/081-19-076-hlt.html" TargetMode="External"/><Relationship Id="rId1000" Type="http://schemas.openxmlformats.org/officeDocument/2006/relationships/hyperlink" Target="http://www.hlt.su/products/081-19-075-hlt.html" TargetMode="External"/><Relationship Id="rId100" Type="http://schemas.openxmlformats.org/officeDocument/2006/relationships/hyperlink" Target="http://www.hlt.su/products/081-03-45.html" TargetMode="External"/><Relationship Id="rId10" Type="http://schemas.openxmlformats.org/officeDocument/2006/relationships/hyperlink" Target="http://www.hlt.su/products/081-07-10.html" TargetMode="Externa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  <pageSetUpPr fitToPage="1"/>
  </sheetPr>
  <dimension ref="A1:IL2024"/>
  <sheetViews>
    <sheetView tabSelected="1" workbookViewId="0">
      <pane ySplit="1" topLeftCell="A2" activePane="bottomLeft" state="frozen"/>
      <selection/>
      <selection pane="bottomLeft" activeCell="A3" sqref="A3"/>
    </sheetView>
  </sheetViews>
  <sheetFormatPr defaultColWidth="0" defaultRowHeight="18.75" zeroHeight="1"/>
  <cols>
    <col min="1" max="1" width="4" style="228" customWidth="1"/>
    <col min="2" max="2" width="0.875" style="229" customWidth="1"/>
    <col min="3" max="3" width="72.25" style="230" customWidth="1"/>
    <col min="4" max="4" width="46.75" style="226" customWidth="1"/>
    <col min="5" max="5" width="99.625" style="226" hidden="1" customWidth="1"/>
    <col min="6" max="239" width="9" style="226" hidden="1" customWidth="1"/>
    <col min="240" max="246" width="9" style="231" hidden="1" customWidth="1"/>
    <col min="247" max="253" width="9" style="226" hidden="1" customWidth="1"/>
    <col min="254" max="254" width="9" hidden="1" customWidth="1"/>
    <col min="255" max="16384" width="9" hidden="1"/>
  </cols>
  <sheetData>
    <row r="1" s="226" customFormat="1" ht="63" customHeight="1" spans="1:246">
      <c r="A1" s="232" t="s">
        <v>0</v>
      </c>
      <c r="B1" s="232"/>
      <c r="C1" s="232"/>
      <c r="D1" s="232"/>
      <c r="IF1" s="231"/>
      <c r="IG1" s="231"/>
      <c r="IH1" s="231"/>
      <c r="II1" s="231"/>
      <c r="IJ1" s="231"/>
      <c r="IK1" s="231"/>
      <c r="IL1" s="231"/>
    </row>
    <row r="2" s="226" customFormat="1" ht="20.1" customHeight="1" spans="1:246">
      <c r="A2" s="233" t="s">
        <v>1</v>
      </c>
      <c r="B2" s="233"/>
      <c r="C2" s="233"/>
      <c r="D2" s="233"/>
      <c r="IF2" s="231"/>
      <c r="IG2" s="231"/>
      <c r="IH2" s="231"/>
      <c r="II2" s="231"/>
      <c r="IJ2" s="231"/>
      <c r="IK2" s="231"/>
      <c r="IL2" s="231"/>
    </row>
    <row r="3" s="226" customFormat="1" ht="17.1" customHeight="1" spans="1:246">
      <c r="A3" s="234"/>
      <c r="B3" s="235" t="s">
        <v>2</v>
      </c>
      <c r="C3" s="235"/>
      <c r="D3" s="235"/>
      <c r="IF3" s="231"/>
      <c r="IG3" s="231"/>
      <c r="IH3" s="231"/>
      <c r="II3" s="231"/>
      <c r="IJ3" s="231"/>
      <c r="IK3" s="231"/>
      <c r="IL3" s="231"/>
    </row>
    <row r="4" s="226" customFormat="1" ht="17.1" customHeight="1" spans="1:246">
      <c r="A4" s="236">
        <v>1.1</v>
      </c>
      <c r="B4" s="229"/>
      <c r="C4" s="237" t="s">
        <v>3</v>
      </c>
      <c r="D4" s="237"/>
      <c r="IF4" s="231"/>
      <c r="IG4" s="231"/>
      <c r="IH4" s="231"/>
      <c r="II4" s="231"/>
      <c r="IJ4" s="231"/>
      <c r="IK4" s="231"/>
      <c r="IL4" s="231"/>
    </row>
    <row r="5" s="226" customFormat="1" ht="17.1" customHeight="1" spans="1:246">
      <c r="A5" s="238">
        <v>1.2</v>
      </c>
      <c r="B5" s="229"/>
      <c r="C5" s="237" t="s">
        <v>4</v>
      </c>
      <c r="D5" s="237"/>
      <c r="IF5" s="231"/>
      <c r="IG5" s="231"/>
      <c r="IH5" s="231"/>
      <c r="II5" s="231"/>
      <c r="IJ5" s="231"/>
      <c r="IK5" s="231"/>
      <c r="IL5" s="231"/>
    </row>
    <row r="6" s="226" customFormat="1" ht="17.1" customHeight="1" spans="1:246">
      <c r="A6" s="238">
        <v>1.3</v>
      </c>
      <c r="B6" s="229"/>
      <c r="C6" s="237" t="s">
        <v>5</v>
      </c>
      <c r="D6" s="237"/>
      <c r="IF6" s="231"/>
      <c r="IG6" s="231"/>
      <c r="IH6" s="231"/>
      <c r="II6" s="231"/>
      <c r="IJ6" s="231"/>
      <c r="IK6" s="231"/>
      <c r="IL6" s="231"/>
    </row>
    <row r="7" s="226" customFormat="1" ht="17.1" customHeight="1" spans="1:246">
      <c r="A7" s="238">
        <v>1.4</v>
      </c>
      <c r="B7" s="229"/>
      <c r="C7" s="237" t="s">
        <v>6</v>
      </c>
      <c r="D7" s="237"/>
      <c r="IF7" s="231"/>
      <c r="IG7" s="231"/>
      <c r="IH7" s="231"/>
      <c r="II7" s="231"/>
      <c r="IJ7" s="231"/>
      <c r="IK7" s="231"/>
      <c r="IL7" s="231"/>
    </row>
    <row r="8" s="226" customFormat="1" ht="17.1" customHeight="1" spans="1:246">
      <c r="A8" s="238">
        <v>1.5</v>
      </c>
      <c r="B8" s="229"/>
      <c r="C8" s="237" t="s">
        <v>7</v>
      </c>
      <c r="D8" s="237"/>
      <c r="IF8" s="231"/>
      <c r="IG8" s="231"/>
      <c r="IH8" s="231"/>
      <c r="II8" s="231"/>
      <c r="IJ8" s="231"/>
      <c r="IK8" s="231"/>
      <c r="IL8" s="231"/>
    </row>
    <row r="9" s="226" customFormat="1" ht="17.1" customHeight="1" spans="1:246">
      <c r="A9" s="238">
        <v>1.6</v>
      </c>
      <c r="B9" s="229"/>
      <c r="C9" s="237" t="s">
        <v>8</v>
      </c>
      <c r="D9" s="237"/>
      <c r="IF9" s="231"/>
      <c r="IG9" s="231"/>
      <c r="IH9" s="231"/>
      <c r="II9" s="231"/>
      <c r="IJ9" s="231"/>
      <c r="IK9" s="231"/>
      <c r="IL9" s="231"/>
    </row>
    <row r="10" s="226" customFormat="1" ht="17.1" customHeight="1" spans="1:246">
      <c r="B10" s="235" t="s">
        <v>9</v>
      </c>
      <c r="C10" s="235"/>
      <c r="D10" s="235"/>
      <c r="IF10" s="231"/>
      <c r="IG10" s="231"/>
      <c r="IH10" s="231"/>
      <c r="II10" s="231"/>
      <c r="IJ10" s="231"/>
      <c r="IK10" s="231"/>
      <c r="IL10" s="231"/>
    </row>
    <row r="11" s="226" customFormat="1" ht="17.1" customHeight="1" spans="1:246">
      <c r="A11" s="238">
        <v>1.7</v>
      </c>
      <c r="B11" s="235"/>
      <c r="C11" s="237" t="s">
        <v>10</v>
      </c>
      <c r="D11" s="237"/>
      <c r="IF11" s="231"/>
      <c r="IG11" s="231"/>
      <c r="IH11" s="231"/>
      <c r="II11" s="231"/>
      <c r="IJ11" s="231"/>
      <c r="IK11" s="231"/>
      <c r="IL11" s="231"/>
    </row>
    <row r="12" s="226" customFormat="1" ht="17.1" customHeight="1" spans="1:246">
      <c r="B12" s="235" t="s">
        <v>11</v>
      </c>
      <c r="C12" s="235"/>
      <c r="D12" s="235"/>
      <c r="IF12" s="231"/>
      <c r="IG12" s="231"/>
      <c r="IH12" s="231"/>
      <c r="II12" s="231"/>
      <c r="IJ12" s="231"/>
      <c r="IK12" s="231"/>
      <c r="IL12" s="231"/>
    </row>
    <row r="13" s="226" customFormat="1" ht="17.1" customHeight="1" spans="1:246">
      <c r="A13" s="238">
        <v>1.8</v>
      </c>
      <c r="B13" s="229"/>
      <c r="C13" s="237" t="s">
        <v>12</v>
      </c>
      <c r="D13" s="237"/>
      <c r="IF13" s="231"/>
      <c r="IG13" s="231"/>
      <c r="IH13" s="231"/>
      <c r="II13" s="231"/>
      <c r="IJ13" s="231"/>
      <c r="IK13" s="231"/>
      <c r="IL13" s="231"/>
    </row>
    <row r="14" s="226" customFormat="1" ht="17.1" customHeight="1" spans="1:246">
      <c r="A14" s="228"/>
      <c r="B14" s="235" t="s">
        <v>13</v>
      </c>
      <c r="C14" s="235"/>
      <c r="D14" s="235"/>
      <c r="IF14" s="231"/>
      <c r="IG14" s="231"/>
      <c r="IH14" s="231"/>
      <c r="II14" s="231"/>
      <c r="IJ14" s="231"/>
      <c r="IK14" s="231"/>
      <c r="IL14" s="231"/>
    </row>
    <row r="15" s="226" customFormat="1" ht="17.1" customHeight="1" spans="1:246">
      <c r="A15" s="238">
        <v>1.9</v>
      </c>
      <c r="B15" s="229"/>
      <c r="C15" s="237" t="s">
        <v>14</v>
      </c>
      <c r="D15" s="237"/>
      <c r="IF15" s="231"/>
      <c r="IG15" s="231"/>
      <c r="IH15" s="231"/>
      <c r="II15" s="231"/>
      <c r="IJ15" s="231"/>
      <c r="IK15" s="231"/>
      <c r="IL15" s="231"/>
    </row>
    <row r="16" s="226" customFormat="1" ht="17.1" customHeight="1" spans="1:246">
      <c r="A16" s="228">
        <v>1.1</v>
      </c>
      <c r="B16" s="229"/>
      <c r="C16" s="237" t="s">
        <v>15</v>
      </c>
      <c r="D16" s="237"/>
      <c r="IF16" s="231"/>
      <c r="IG16" s="231"/>
      <c r="IH16" s="231"/>
      <c r="II16" s="231"/>
      <c r="IJ16" s="231"/>
      <c r="IK16" s="231"/>
      <c r="IL16" s="231"/>
    </row>
    <row r="17" s="226" customFormat="1" ht="17.1" customHeight="1" spans="1:246">
      <c r="A17" s="228">
        <v>1.11</v>
      </c>
      <c r="B17" s="229"/>
      <c r="C17" s="237" t="s">
        <v>16</v>
      </c>
      <c r="D17" s="237"/>
      <c r="IF17" s="231"/>
      <c r="IG17" s="231"/>
      <c r="IH17" s="231"/>
      <c r="II17" s="231"/>
      <c r="IJ17" s="231"/>
      <c r="IK17" s="231"/>
      <c r="IL17" s="231"/>
    </row>
    <row r="18" s="226" customFormat="1" ht="17.1" customHeight="1" spans="1:246">
      <c r="A18" s="228">
        <v>1.12</v>
      </c>
      <c r="B18" s="229"/>
      <c r="C18" s="237" t="s">
        <v>17</v>
      </c>
      <c r="D18" s="237"/>
      <c r="IF18" s="231"/>
      <c r="IG18" s="231"/>
      <c r="IH18" s="231"/>
      <c r="II18" s="231"/>
      <c r="IJ18" s="231"/>
      <c r="IK18" s="231"/>
      <c r="IL18" s="231"/>
    </row>
    <row r="19" s="227" customFormat="1" ht="17.1" customHeight="1" spans="1:246">
      <c r="A19" s="228">
        <v>1.13</v>
      </c>
      <c r="C19" s="237" t="s">
        <v>18</v>
      </c>
      <c r="D19" s="237"/>
      <c r="E19" s="226"/>
    </row>
    <row r="20" s="227" customFormat="1" ht="17.1" customHeight="1" spans="1:246">
      <c r="A20" s="228">
        <v>1.14</v>
      </c>
      <c r="C20" s="237" t="s">
        <v>19</v>
      </c>
      <c r="D20" s="237"/>
      <c r="E20" s="226"/>
    </row>
    <row r="21" s="226" customFormat="1" ht="17.1" customHeight="1" spans="1:246">
      <c r="A21" s="228">
        <v>1.15</v>
      </c>
      <c r="C21" s="237" t="s">
        <v>20</v>
      </c>
      <c r="D21" s="237"/>
    </row>
    <row r="22" s="226" customFormat="1" ht="17.1" customHeight="1" spans="1:246">
      <c r="A22" s="228">
        <v>1.16</v>
      </c>
      <c r="C22" s="237" t="s">
        <v>21</v>
      </c>
      <c r="D22" s="237"/>
    </row>
    <row r="23" s="226" customFormat="1" ht="17.1" customHeight="1" spans="1:246">
      <c r="A23" s="228">
        <v>1.17</v>
      </c>
      <c r="C23" s="239" t="s">
        <v>22</v>
      </c>
      <c r="D23" s="239"/>
    </row>
    <row r="24" s="226" customFormat="1" ht="17.1" customHeight="1" spans="1:246">
      <c r="A24" s="228">
        <v>1.18</v>
      </c>
      <c r="C24" s="237" t="s">
        <v>23</v>
      </c>
      <c r="D24" s="237"/>
    </row>
    <row r="25" s="226" customFormat="1" ht="17.1" customHeight="1" spans="1:246">
      <c r="A25" s="228">
        <v>1.19</v>
      </c>
      <c r="C25" s="237" t="s">
        <v>24</v>
      </c>
      <c r="D25" s="237"/>
    </row>
    <row r="26" s="226" customFormat="1" ht="17.1" customHeight="1" spans="1:246">
      <c r="A26" s="228">
        <v>1.2</v>
      </c>
      <c r="C26" s="237" t="s">
        <v>25</v>
      </c>
      <c r="D26" s="237"/>
    </row>
    <row r="27" s="226" customFormat="1" ht="17.1" customHeight="1" spans="1:246">
      <c r="A27" s="228">
        <v>1.21</v>
      </c>
      <c r="C27" s="237" t="s">
        <v>26</v>
      </c>
      <c r="D27" s="237"/>
    </row>
    <row r="28" s="226" customFormat="1" ht="17.1" customHeight="1" spans="1:246">
      <c r="A28" s="228">
        <v>1.22</v>
      </c>
      <c r="C28" s="237" t="s">
        <v>27</v>
      </c>
      <c r="D28" s="237"/>
    </row>
    <row r="29" s="226" customFormat="1" ht="17.1" customHeight="1" spans="1:246">
      <c r="A29" s="228">
        <v>1.23</v>
      </c>
      <c r="C29" s="237" t="s">
        <v>28</v>
      </c>
      <c r="D29" s="237"/>
    </row>
    <row r="30" s="226" customFormat="1" ht="17.1" customHeight="1" spans="1:246">
      <c r="A30" s="228">
        <v>1.24</v>
      </c>
      <c r="C30" s="237" t="s">
        <v>29</v>
      </c>
      <c r="D30" s="237"/>
    </row>
    <row r="31" s="226" customFormat="1" ht="17.1" customHeight="1" spans="1:246">
      <c r="A31" s="228">
        <v>1.25</v>
      </c>
      <c r="C31" s="237" t="s">
        <v>30</v>
      </c>
      <c r="D31" s="237"/>
    </row>
    <row r="32" s="226" customFormat="1" ht="17.1" customHeight="1" spans="1:246">
      <c r="A32" s="228">
        <v>1.26</v>
      </c>
      <c r="C32" s="237" t="s">
        <v>31</v>
      </c>
      <c r="D32" s="237"/>
    </row>
    <row r="33" s="226" customFormat="1" ht="17.1" customHeight="1" spans="1:4">
      <c r="A33" s="228">
        <v>1.27</v>
      </c>
      <c r="C33" s="237" t="s">
        <v>32</v>
      </c>
      <c r="D33" s="237"/>
    </row>
    <row r="34" s="226" customFormat="1" ht="17.1" customHeight="1" spans="1:4">
      <c r="A34" s="228">
        <v>1.28</v>
      </c>
      <c r="C34" s="237" t="s">
        <v>33</v>
      </c>
      <c r="D34" s="237"/>
    </row>
    <row r="35" s="226" customFormat="1" ht="17.1" customHeight="1" spans="1:4">
      <c r="A35" s="228">
        <v>1.29</v>
      </c>
      <c r="C35" s="237" t="s">
        <v>34</v>
      </c>
      <c r="D35" s="237"/>
    </row>
    <row r="36" s="226" customFormat="1" ht="17.1" customHeight="1" spans="1:4">
      <c r="A36" s="228">
        <v>1.3</v>
      </c>
      <c r="C36" s="237" t="s">
        <v>35</v>
      </c>
      <c r="D36" s="237"/>
    </row>
    <row r="37" s="226" customFormat="1" ht="17.1" customHeight="1" spans="1:4">
      <c r="B37" s="235" t="s">
        <v>36</v>
      </c>
      <c r="C37" s="235"/>
      <c r="D37" s="235"/>
    </row>
    <row r="38" s="226" customFormat="1" ht="17.1" customHeight="1" spans="1:4">
      <c r="A38" s="228">
        <v>1.31</v>
      </c>
      <c r="C38" s="237" t="s">
        <v>37</v>
      </c>
      <c r="D38" s="237"/>
    </row>
    <row r="39" s="226" customFormat="1" ht="17.1" customHeight="1" spans="1:4">
      <c r="A39" s="228">
        <v>1.32</v>
      </c>
      <c r="C39" s="237" t="s">
        <v>38</v>
      </c>
      <c r="D39" s="237"/>
    </row>
    <row r="40" s="226" customFormat="1" ht="17.1" customHeight="1" spans="1:4">
      <c r="A40" s="228">
        <v>1.33</v>
      </c>
      <c r="B40" s="240"/>
      <c r="C40" s="237" t="s">
        <v>39</v>
      </c>
      <c r="D40" s="237"/>
    </row>
    <row r="41" s="226" customFormat="1" ht="17.1" customHeight="1" spans="1:4">
      <c r="A41" s="228">
        <v>1.34</v>
      </c>
      <c r="B41" s="240"/>
      <c r="C41" s="237" t="s">
        <v>40</v>
      </c>
      <c r="D41" s="237"/>
    </row>
    <row r="42" s="226" customFormat="1" ht="17.1" customHeight="1" spans="1:4">
      <c r="A42" s="228">
        <v>1.35</v>
      </c>
      <c r="B42" s="240"/>
      <c r="C42" s="237" t="s">
        <v>41</v>
      </c>
      <c r="D42" s="237"/>
    </row>
    <row r="43" s="226" customFormat="1" ht="17.1" customHeight="1" spans="1:4">
      <c r="A43" s="228">
        <v>1.36</v>
      </c>
      <c r="B43" s="240"/>
      <c r="C43" s="237" t="s">
        <v>42</v>
      </c>
      <c r="D43" s="237"/>
    </row>
    <row r="44" s="226" customFormat="1" ht="17.1" customHeight="1" spans="1:4">
      <c r="B44" s="235" t="s">
        <v>43</v>
      </c>
      <c r="C44" s="235"/>
      <c r="D44" s="235"/>
    </row>
    <row r="45" s="226" customFormat="1" ht="17.1" customHeight="1" spans="1:4">
      <c r="A45" s="228">
        <v>1.37</v>
      </c>
      <c r="C45" s="237" t="s">
        <v>44</v>
      </c>
      <c r="D45" s="237"/>
    </row>
    <row r="46" s="226" customFormat="1" ht="17.1" customHeight="1" spans="1:4">
      <c r="A46" s="228">
        <v>1.38</v>
      </c>
      <c r="C46" s="237" t="s">
        <v>45</v>
      </c>
      <c r="D46" s="237"/>
    </row>
    <row r="47" s="226" customFormat="1" ht="17.1" customHeight="1" spans="1:4">
      <c r="A47" s="228">
        <v>1.39</v>
      </c>
      <c r="C47" s="237" t="s">
        <v>46</v>
      </c>
      <c r="D47" s="237"/>
    </row>
    <row r="48" s="226" customFormat="1" ht="17.1" customHeight="1" spans="1:4">
      <c r="A48" s="228">
        <v>1.4</v>
      </c>
      <c r="C48" s="237" t="s">
        <v>47</v>
      </c>
      <c r="D48" s="237"/>
    </row>
    <row r="49" s="226" customFormat="1" ht="17.1" customHeight="1" spans="1:4">
      <c r="A49" s="228">
        <v>1.41</v>
      </c>
      <c r="C49" s="237" t="s">
        <v>48</v>
      </c>
      <c r="D49" s="237"/>
    </row>
    <row r="50" s="226" customFormat="1" ht="17.1" customHeight="1" spans="1:4">
      <c r="A50" s="228">
        <v>1.42</v>
      </c>
      <c r="C50" s="237" t="s">
        <v>49</v>
      </c>
      <c r="D50" s="237"/>
    </row>
    <row r="51" s="226" customFormat="1" ht="17.1" customHeight="1" spans="1:4">
      <c r="A51" s="228"/>
      <c r="B51" s="235" t="s">
        <v>50</v>
      </c>
      <c r="C51" s="235"/>
      <c r="D51" s="235"/>
    </row>
    <row r="52" s="226" customFormat="1" ht="17.1" customHeight="1" spans="1:4">
      <c r="A52" s="228">
        <v>1.43</v>
      </c>
      <c r="C52" s="237" t="s">
        <v>51</v>
      </c>
      <c r="D52" s="237"/>
    </row>
    <row r="53" s="226" customFormat="1" ht="17.1" customHeight="1" spans="1:4">
      <c r="A53" s="228">
        <v>1.44</v>
      </c>
      <c r="C53" s="237" t="s">
        <v>52</v>
      </c>
      <c r="D53" s="237"/>
    </row>
    <row r="54" s="226" customFormat="1" ht="17.1" customHeight="1" spans="1:4">
      <c r="A54" s="228">
        <v>1.15</v>
      </c>
      <c r="C54" s="237" t="s">
        <v>53</v>
      </c>
      <c r="D54" s="237"/>
    </row>
    <row r="55" s="226" customFormat="1" ht="17.1" customHeight="1" spans="1:4">
      <c r="A55" s="228">
        <v>1.46</v>
      </c>
      <c r="C55" s="237" t="s">
        <v>54</v>
      </c>
      <c r="D55" s="237"/>
    </row>
    <row r="56" s="226" customFormat="1" ht="17.1" customHeight="1" spans="1:4">
      <c r="B56" s="235" t="s">
        <v>55</v>
      </c>
      <c r="C56" s="235"/>
      <c r="D56" s="235"/>
    </row>
    <row r="57" s="226" customFormat="1" ht="17.1" customHeight="1" spans="1:4">
      <c r="A57" s="228">
        <v>1.47</v>
      </c>
      <c r="C57" s="237" t="s">
        <v>56</v>
      </c>
      <c r="D57" s="237"/>
    </row>
    <row r="58" s="226" customFormat="1" ht="17.1" customHeight="1" spans="1:4">
      <c r="A58" s="228">
        <v>1.48</v>
      </c>
      <c r="C58" s="237" t="s">
        <v>57</v>
      </c>
      <c r="D58" s="237"/>
    </row>
    <row r="59" s="226" customFormat="1" ht="17.1" customHeight="1" spans="1:4">
      <c r="A59" s="228">
        <v>1.49</v>
      </c>
      <c r="C59" s="237" t="s">
        <v>58</v>
      </c>
      <c r="D59" s="237"/>
    </row>
    <row r="60" s="226" customFormat="1" ht="17.1" customHeight="1" spans="1:4">
      <c r="A60" s="228">
        <v>1.5</v>
      </c>
      <c r="B60" s="231"/>
      <c r="C60" s="237" t="s">
        <v>59</v>
      </c>
      <c r="D60" s="237"/>
    </row>
    <row r="61" s="226" customFormat="1" ht="17.1" customHeight="1" spans="1:4">
      <c r="A61" s="228">
        <v>1.51</v>
      </c>
      <c r="B61" s="231"/>
      <c r="C61" s="237" t="s">
        <v>60</v>
      </c>
      <c r="D61" s="237"/>
    </row>
    <row r="62" s="226" customFormat="1" ht="17.1" customHeight="1" spans="1:4">
      <c r="A62" s="228">
        <v>1.52</v>
      </c>
      <c r="B62" s="231"/>
      <c r="C62" s="237" t="s">
        <v>61</v>
      </c>
      <c r="D62" s="237"/>
    </row>
    <row r="63" s="226" customFormat="1" ht="17.1" customHeight="1" spans="1:4">
      <c r="A63" s="228">
        <v>1.53</v>
      </c>
      <c r="B63" s="231"/>
      <c r="C63" s="237" t="s">
        <v>62</v>
      </c>
      <c r="D63" s="237"/>
    </row>
    <row r="64" s="226" customFormat="1" ht="17.1" customHeight="1" spans="1:4">
      <c r="A64" s="228">
        <v>1.54</v>
      </c>
      <c r="B64" s="231"/>
      <c r="C64" s="237" t="s">
        <v>63</v>
      </c>
      <c r="D64" s="237"/>
    </row>
    <row r="65" s="226" customFormat="1" ht="17.1" customHeight="1" spans="1:4">
      <c r="A65" s="228">
        <v>1.55</v>
      </c>
      <c r="B65" s="231"/>
      <c r="C65" s="237" t="s">
        <v>64</v>
      </c>
      <c r="D65" s="237"/>
    </row>
    <row r="66" s="226" customFormat="1" ht="17.1" customHeight="1" spans="1:4">
      <c r="A66" s="228">
        <v>1.56</v>
      </c>
      <c r="B66" s="231"/>
      <c r="C66" s="237" t="s">
        <v>65</v>
      </c>
      <c r="D66" s="237"/>
    </row>
    <row r="67" s="226" customFormat="1" ht="17.1" customHeight="1" spans="1:4">
      <c r="A67" s="228">
        <v>1.57</v>
      </c>
      <c r="B67" s="231"/>
      <c r="C67" s="237" t="s">
        <v>66</v>
      </c>
      <c r="D67" s="237"/>
    </row>
    <row r="68" s="226" customFormat="1" ht="17.1" customHeight="1" spans="1:4">
      <c r="A68" s="228">
        <v>1.58</v>
      </c>
      <c r="B68" s="231"/>
      <c r="C68" s="237" t="s">
        <v>67</v>
      </c>
      <c r="D68" s="237"/>
    </row>
    <row r="69" s="226" customFormat="1" ht="17.1" customHeight="1" spans="1:4">
      <c r="A69" s="228">
        <v>1.59</v>
      </c>
      <c r="B69" s="231"/>
      <c r="C69" s="237" t="s">
        <v>68</v>
      </c>
      <c r="D69" s="237"/>
    </row>
    <row r="70" s="226" customFormat="1" ht="17.1" customHeight="1" spans="1:4">
      <c r="A70" s="228">
        <v>1.6</v>
      </c>
      <c r="B70" s="231"/>
      <c r="C70" s="237" t="s">
        <v>69</v>
      </c>
      <c r="D70" s="237"/>
    </row>
    <row r="71" s="226" customFormat="1" ht="17.1" customHeight="1" spans="1:4">
      <c r="A71" s="228">
        <v>1.61</v>
      </c>
      <c r="B71" s="231"/>
      <c r="C71" s="239" t="s">
        <v>70</v>
      </c>
      <c r="D71" s="239"/>
    </row>
    <row r="72" s="226" customFormat="1" ht="17.1" customHeight="1" spans="1:4">
      <c r="A72" s="228">
        <v>1.62</v>
      </c>
      <c r="B72" s="231"/>
      <c r="C72" s="237" t="s">
        <v>71</v>
      </c>
      <c r="D72" s="237"/>
    </row>
    <row r="73" s="226" customFormat="1" ht="17.1" customHeight="1" spans="1:4">
      <c r="B73" s="235" t="s">
        <v>72</v>
      </c>
      <c r="C73" s="235"/>
      <c r="D73" s="235"/>
    </row>
    <row r="74" s="226" customFormat="1" ht="17.1" customHeight="1" spans="1:4">
      <c r="A74" s="228">
        <v>1.63</v>
      </c>
      <c r="C74" s="237" t="s">
        <v>73</v>
      </c>
      <c r="D74" s="237"/>
    </row>
    <row r="75" s="226" customFormat="1" ht="17.1" customHeight="1" spans="1:4">
      <c r="A75" s="228">
        <v>1.64</v>
      </c>
      <c r="C75" s="237" t="s">
        <v>74</v>
      </c>
      <c r="D75" s="237"/>
    </row>
    <row r="76" s="226" customFormat="1" ht="17.1" customHeight="1" spans="1:4">
      <c r="A76" s="228">
        <v>1.65</v>
      </c>
      <c r="C76" s="237" t="s">
        <v>75</v>
      </c>
      <c r="D76" s="237"/>
    </row>
    <row r="77" s="226" customFormat="1" ht="17.1" customHeight="1" spans="1:4">
      <c r="A77" s="228">
        <v>1.66</v>
      </c>
      <c r="C77" s="237" t="s">
        <v>76</v>
      </c>
      <c r="D77" s="237"/>
    </row>
    <row r="78" s="226" customFormat="1" ht="17.1" customHeight="1" spans="1:4">
      <c r="A78" s="228">
        <v>1.67</v>
      </c>
      <c r="C78" s="237" t="s">
        <v>77</v>
      </c>
      <c r="D78" s="237"/>
    </row>
    <row r="79" s="226" customFormat="1" ht="17.1" customHeight="1" spans="1:4">
      <c r="A79" s="228">
        <v>1.68</v>
      </c>
      <c r="C79" s="237" t="s">
        <v>78</v>
      </c>
      <c r="D79" s="237"/>
    </row>
    <row r="80" s="226" customFormat="1" ht="17.1" customHeight="1" spans="1:4">
      <c r="A80" s="228">
        <v>1.69</v>
      </c>
      <c r="C80" s="237" t="s">
        <v>79</v>
      </c>
      <c r="D80" s="237"/>
    </row>
    <row r="81" s="226" customFormat="1" ht="17.1" customHeight="1" spans="1:4">
      <c r="A81" s="228">
        <v>1.7</v>
      </c>
      <c r="C81" s="237" t="s">
        <v>80</v>
      </c>
      <c r="D81" s="237"/>
    </row>
    <row r="82" s="226" customFormat="1" ht="17.1" customHeight="1" spans="1:4">
      <c r="A82" s="228">
        <v>1.71</v>
      </c>
      <c r="C82" s="237" t="s">
        <v>81</v>
      </c>
      <c r="D82" s="237"/>
    </row>
    <row r="83" s="226" customFormat="1" ht="17.1" customHeight="1" spans="1:4">
      <c r="A83" s="228">
        <v>1.72</v>
      </c>
      <c r="C83" s="237" t="s">
        <v>82</v>
      </c>
      <c r="D83" s="237"/>
    </row>
    <row r="84" s="226" customFormat="1" ht="17.1" customHeight="1" spans="1:4">
      <c r="A84" s="228">
        <v>1.73</v>
      </c>
      <c r="C84" s="237" t="s">
        <v>83</v>
      </c>
      <c r="D84" s="237"/>
    </row>
    <row r="85" s="226" customFormat="1" ht="17.1" customHeight="1" spans="1:4">
      <c r="A85" s="228">
        <v>1.74</v>
      </c>
      <c r="C85" s="237" t="s">
        <v>84</v>
      </c>
      <c r="D85" s="237"/>
    </row>
    <row r="86" s="226" customFormat="1" ht="17.1" customHeight="1" spans="1:4">
      <c r="A86" s="228">
        <v>1.75</v>
      </c>
      <c r="B86" s="235" t="s">
        <v>85</v>
      </c>
      <c r="C86" s="235"/>
      <c r="D86" s="235"/>
    </row>
    <row r="87" s="226" customFormat="1" ht="17.1" customHeight="1" spans="1:4">
      <c r="A87" s="228">
        <v>1.76</v>
      </c>
      <c r="C87" s="237" t="s">
        <v>85</v>
      </c>
      <c r="D87" s="237"/>
    </row>
    <row r="88" s="226" customFormat="1" ht="17.1" customHeight="1" spans="1:4">
      <c r="B88" s="235" t="s">
        <v>86</v>
      </c>
      <c r="C88" s="235"/>
      <c r="D88" s="235"/>
    </row>
    <row r="89" s="226" customFormat="1" ht="17.1" customHeight="1" spans="1:4">
      <c r="A89" s="228">
        <v>1.77</v>
      </c>
      <c r="C89" s="237" t="s">
        <v>87</v>
      </c>
      <c r="D89" s="237"/>
    </row>
    <row r="90" s="226" customFormat="1" ht="17.1" customHeight="1" spans="1:4">
      <c r="A90" s="228">
        <v>1.78</v>
      </c>
      <c r="C90" s="237" t="s">
        <v>88</v>
      </c>
      <c r="D90" s="237"/>
    </row>
    <row r="91" s="226" customFormat="1" ht="17.1" customHeight="1" spans="1:4">
      <c r="A91" s="228">
        <v>1.79</v>
      </c>
      <c r="C91" s="237" t="s">
        <v>89</v>
      </c>
      <c r="D91" s="237"/>
    </row>
    <row r="92" s="226" customFormat="1" ht="17.1" customHeight="1" spans="1:4">
      <c r="A92" s="228">
        <v>1.8</v>
      </c>
      <c r="C92" s="239" t="s">
        <v>90</v>
      </c>
      <c r="D92" s="239"/>
    </row>
    <row r="93" s="226" customFormat="1" ht="17.1" customHeight="1" spans="1:4">
      <c r="B93" s="235" t="s">
        <v>91</v>
      </c>
      <c r="C93" s="235"/>
      <c r="D93" s="235"/>
    </row>
    <row r="94" s="226" customFormat="1" ht="17.1" customHeight="1" spans="1:4">
      <c r="A94" s="228">
        <v>1.81</v>
      </c>
      <c r="C94" s="237" t="s">
        <v>92</v>
      </c>
      <c r="D94" s="237"/>
    </row>
    <row r="95" s="226" customFormat="1" ht="17.1" customHeight="1" spans="1:4">
      <c r="B95" s="235" t="s">
        <v>93</v>
      </c>
      <c r="C95" s="235"/>
      <c r="D95" s="235"/>
    </row>
    <row r="96" s="226" customFormat="1" ht="17.1" customHeight="1" spans="1:4">
      <c r="A96" s="228">
        <v>1.82</v>
      </c>
      <c r="C96" s="237" t="s">
        <v>94</v>
      </c>
      <c r="D96" s="237"/>
    </row>
    <row r="97" s="226" customFormat="1" ht="17.1" customHeight="1" spans="1:4">
      <c r="A97" s="228">
        <v>1.83</v>
      </c>
      <c r="C97" s="237" t="s">
        <v>95</v>
      </c>
      <c r="D97" s="237"/>
    </row>
    <row r="98" s="226" customFormat="1" ht="17.1" customHeight="1" spans="1:4">
      <c r="B98" s="235" t="s">
        <v>96</v>
      </c>
      <c r="C98" s="235"/>
      <c r="D98" s="235"/>
    </row>
    <row r="99" s="226" customFormat="1" ht="17.1" customHeight="1" spans="1:4">
      <c r="A99" s="228">
        <v>1.84</v>
      </c>
      <c r="C99" s="237" t="s">
        <v>97</v>
      </c>
      <c r="D99" s="237"/>
    </row>
    <row r="100" s="226" customFormat="1" ht="17.1" customHeight="1" spans="1:4">
      <c r="A100" s="228">
        <v>1.85</v>
      </c>
      <c r="C100" s="237" t="s">
        <v>98</v>
      </c>
      <c r="D100" s="237"/>
    </row>
    <row r="101" s="226" customFormat="1" ht="17.1" customHeight="1" spans="1:4">
      <c r="A101" s="228">
        <v>1.86</v>
      </c>
      <c r="C101" s="237" t="s">
        <v>99</v>
      </c>
      <c r="D101" s="237"/>
    </row>
    <row r="102" s="226" customFormat="1" ht="17.1" customHeight="1" spans="1:4">
      <c r="A102" s="228">
        <v>1.87</v>
      </c>
      <c r="C102" s="237" t="s">
        <v>100</v>
      </c>
      <c r="D102" s="237"/>
    </row>
    <row r="103" s="226" customFormat="1" ht="17.1" customHeight="1" spans="1:4">
      <c r="A103" s="228">
        <v>1.89</v>
      </c>
      <c r="C103" s="237" t="s">
        <v>101</v>
      </c>
      <c r="D103" s="237"/>
    </row>
    <row r="104" s="226" customFormat="1" ht="17.1" customHeight="1" spans="1:4">
      <c r="A104" s="228">
        <v>1.9</v>
      </c>
      <c r="C104" s="237" t="s">
        <v>102</v>
      </c>
      <c r="D104" s="237"/>
    </row>
    <row r="105" s="226" customFormat="1" ht="17.1" customHeight="1" spans="1:4">
      <c r="B105" s="235" t="s">
        <v>103</v>
      </c>
      <c r="C105" s="235"/>
      <c r="D105" s="235"/>
    </row>
    <row r="106" s="226" customFormat="1" ht="17.1" customHeight="1" spans="1:4">
      <c r="A106" s="228">
        <v>1.91</v>
      </c>
      <c r="C106" s="237" t="s">
        <v>104</v>
      </c>
      <c r="D106" s="237"/>
    </row>
    <row r="107" s="226" customFormat="1" ht="17.1" customHeight="1" spans="1:4">
      <c r="B107" s="235" t="s">
        <v>105</v>
      </c>
      <c r="C107" s="235"/>
      <c r="D107" s="235"/>
    </row>
    <row r="108" s="226" customFormat="1" ht="17.1" customHeight="1" spans="1:4">
      <c r="A108" s="228">
        <v>1.92</v>
      </c>
      <c r="C108" s="237" t="s">
        <v>105</v>
      </c>
      <c r="D108" s="237"/>
    </row>
    <row r="109" s="226" customFormat="1" ht="18" customHeight="1" spans="1:4">
      <c r="A109" s="228">
        <v>1.93</v>
      </c>
      <c r="C109" s="237" t="s">
        <v>106</v>
      </c>
      <c r="D109" s="237"/>
    </row>
    <row r="110" s="226" customFormat="1" ht="17.1" customHeight="1" spans="1:4">
      <c r="A110" s="228">
        <v>1.94</v>
      </c>
      <c r="C110" s="239" t="s">
        <v>107</v>
      </c>
      <c r="D110" s="239"/>
    </row>
    <row r="111" s="226" customFormat="1" ht="18.95" customHeight="1" spans="1:4">
      <c r="A111" s="233" t="s">
        <v>108</v>
      </c>
      <c r="B111" s="233"/>
      <c r="C111" s="233"/>
      <c r="D111" s="233"/>
    </row>
    <row r="112" s="226" customFormat="1" ht="17.1" customHeight="1" spans="1:4">
      <c r="B112" s="235" t="s">
        <v>109</v>
      </c>
      <c r="C112" s="235"/>
      <c r="D112" s="235"/>
    </row>
    <row r="113" s="226" customFormat="1" ht="17.1" customHeight="1" spans="1:4">
      <c r="A113" s="238">
        <v>2.1</v>
      </c>
      <c r="C113" s="237" t="s">
        <v>110</v>
      </c>
      <c r="D113" s="237"/>
    </row>
    <row r="114" s="226" customFormat="1" ht="17.1" customHeight="1" spans="1:4">
      <c r="A114" s="238">
        <v>2.2</v>
      </c>
      <c r="C114" s="237" t="s">
        <v>111</v>
      </c>
      <c r="D114" s="237"/>
    </row>
    <row r="115" s="226" customFormat="1" ht="17.1" customHeight="1" spans="1:4">
      <c r="A115" s="238">
        <v>2.3</v>
      </c>
      <c r="C115" s="237" t="s">
        <v>112</v>
      </c>
      <c r="D115" s="237"/>
    </row>
    <row r="116" s="226" customFormat="1" ht="17.1" customHeight="1" spans="1:4">
      <c r="A116" s="238">
        <v>2.4</v>
      </c>
      <c r="C116" s="239" t="s">
        <v>113</v>
      </c>
      <c r="D116" s="239"/>
    </row>
    <row r="117" s="226" customFormat="1" ht="17.1" customHeight="1" spans="1:4">
      <c r="A117" s="238">
        <v>2.5</v>
      </c>
      <c r="C117" s="239" t="s">
        <v>114</v>
      </c>
      <c r="D117" s="239"/>
    </row>
    <row r="118" s="226" customFormat="1" ht="17.1" customHeight="1" spans="1:4">
      <c r="A118" s="238">
        <v>2.6</v>
      </c>
      <c r="C118" s="239" t="s">
        <v>115</v>
      </c>
      <c r="D118" s="239"/>
    </row>
    <row r="119" s="226" customFormat="1" ht="17.1" customHeight="1" spans="1:4">
      <c r="A119" s="238">
        <v>2.7</v>
      </c>
      <c r="C119" s="237" t="s">
        <v>116</v>
      </c>
      <c r="D119" s="237"/>
    </row>
    <row r="120" s="226" customFormat="1" ht="17.1" customHeight="1" spans="1:4">
      <c r="A120" s="238">
        <v>2.8</v>
      </c>
      <c r="C120" s="237" t="s">
        <v>117</v>
      </c>
      <c r="D120" s="237"/>
    </row>
    <row r="121" s="226" customFormat="1" ht="17.1" customHeight="1" spans="1:4">
      <c r="A121" s="238">
        <v>2.9</v>
      </c>
      <c r="C121" s="237" t="s">
        <v>118</v>
      </c>
      <c r="D121" s="237"/>
    </row>
    <row r="122" s="226" customFormat="1" ht="17.1" customHeight="1" spans="1:4">
      <c r="A122" s="228">
        <v>2.1</v>
      </c>
      <c r="C122" s="237" t="s">
        <v>119</v>
      </c>
      <c r="D122" s="237"/>
    </row>
    <row r="123" s="226" customFormat="1" ht="17.1" customHeight="1" spans="1:4">
      <c r="A123" s="228">
        <v>2.11</v>
      </c>
      <c r="C123" s="237" t="s">
        <v>120</v>
      </c>
      <c r="D123" s="237"/>
    </row>
    <row r="124" s="226" customFormat="1" ht="17.1" customHeight="1" spans="1:4">
      <c r="B124" s="235" t="s">
        <v>121</v>
      </c>
      <c r="C124" s="235"/>
      <c r="D124" s="235"/>
    </row>
    <row r="125" s="226" customFormat="1" ht="17.1" customHeight="1" spans="1:4">
      <c r="A125" s="228">
        <v>2.12</v>
      </c>
      <c r="C125" s="237" t="s">
        <v>122</v>
      </c>
      <c r="D125" s="237"/>
    </row>
    <row r="126" s="226" customFormat="1" ht="17.1" customHeight="1" spans="1:4">
      <c r="A126" s="228">
        <v>2.13</v>
      </c>
      <c r="C126" s="237" t="s">
        <v>123</v>
      </c>
      <c r="D126" s="237"/>
    </row>
    <row r="127" s="226" customFormat="1" ht="17.1" customHeight="1" spans="1:4">
      <c r="A127" s="228">
        <v>2.14</v>
      </c>
      <c r="C127" s="239" t="s">
        <v>124</v>
      </c>
      <c r="D127" s="239"/>
    </row>
    <row r="128" s="226" customFormat="1" ht="17.1" customHeight="1" spans="1:4">
      <c r="A128" s="228">
        <v>2.15</v>
      </c>
      <c r="C128" s="239" t="s">
        <v>125</v>
      </c>
      <c r="D128" s="239"/>
    </row>
    <row r="129" s="226" customFormat="1" ht="17.1" customHeight="1" spans="1:4">
      <c r="A129" s="228">
        <v>2.16</v>
      </c>
      <c r="C129" s="239" t="s">
        <v>126</v>
      </c>
      <c r="D129" s="239"/>
    </row>
    <row r="130" s="226" customFormat="1" ht="17.1" customHeight="1" spans="1:4">
      <c r="A130" s="228">
        <v>2.17</v>
      </c>
      <c r="C130" s="237" t="s">
        <v>127</v>
      </c>
      <c r="D130" s="237"/>
    </row>
    <row r="131" s="226" customFormat="1" ht="17.1" customHeight="1" spans="1:4">
      <c r="A131" s="228">
        <v>2.18</v>
      </c>
      <c r="C131" s="237" t="s">
        <v>128</v>
      </c>
      <c r="D131" s="237"/>
    </row>
    <row r="132" s="226" customFormat="1" ht="17.1" customHeight="1" spans="1:4">
      <c r="A132" s="228">
        <v>2.19</v>
      </c>
      <c r="C132" s="237" t="s">
        <v>129</v>
      </c>
      <c r="D132" s="237"/>
    </row>
    <row r="133" s="226" customFormat="1" ht="17.1" customHeight="1" spans="1:4">
      <c r="A133" s="228">
        <v>2.2</v>
      </c>
      <c r="C133" s="237" t="s">
        <v>130</v>
      </c>
      <c r="D133" s="237"/>
    </row>
    <row r="134" s="226" customFormat="1" ht="17.1" customHeight="1" spans="1:4">
      <c r="A134" s="228">
        <v>2.21</v>
      </c>
      <c r="C134" s="237" t="s">
        <v>131</v>
      </c>
      <c r="D134" s="237"/>
    </row>
    <row r="135" s="226" customFormat="1" ht="17.1" customHeight="1" spans="1:4">
      <c r="A135" s="228">
        <v>2.22</v>
      </c>
      <c r="C135" s="237" t="s">
        <v>132</v>
      </c>
      <c r="D135" s="237"/>
    </row>
    <row r="136" s="226" customFormat="1" ht="17.1" customHeight="1" spans="1:4">
      <c r="A136" s="228">
        <v>2.23</v>
      </c>
      <c r="C136" s="237" t="s">
        <v>133</v>
      </c>
      <c r="D136" s="237"/>
    </row>
    <row r="137" s="226" customFormat="1" ht="17.1" customHeight="1" spans="1:4">
      <c r="A137" s="228">
        <v>2.24</v>
      </c>
      <c r="C137" s="239" t="s">
        <v>134</v>
      </c>
      <c r="D137" s="239"/>
    </row>
    <row r="138" s="226" customFormat="1" ht="17.1" customHeight="1" spans="1:4">
      <c r="A138" s="228">
        <v>2.25</v>
      </c>
      <c r="C138" s="237" t="s">
        <v>135</v>
      </c>
      <c r="D138" s="237"/>
    </row>
    <row r="139" s="226" customFormat="1" ht="17.1" customHeight="1" spans="1:4">
      <c r="A139" s="228">
        <v>2.26</v>
      </c>
      <c r="C139" s="237" t="s">
        <v>136</v>
      </c>
      <c r="D139" s="237"/>
    </row>
    <row r="140" s="226" customFormat="1" ht="17.1" customHeight="1" spans="1:4">
      <c r="A140" s="228">
        <v>2.27</v>
      </c>
      <c r="C140" s="237" t="s">
        <v>137</v>
      </c>
      <c r="D140" s="237"/>
    </row>
    <row r="141" s="226" customFormat="1" ht="17.1" customHeight="1" spans="1:4">
      <c r="A141" s="228">
        <v>2.28</v>
      </c>
      <c r="C141" s="237" t="s">
        <v>138</v>
      </c>
      <c r="D141" s="237"/>
    </row>
    <row r="142" s="226" customFormat="1" ht="17.1" customHeight="1" spans="1:4">
      <c r="A142" s="228">
        <v>2.29</v>
      </c>
      <c r="C142" s="237" t="s">
        <v>139</v>
      </c>
      <c r="D142" s="237"/>
    </row>
    <row r="143" s="226" customFormat="1" ht="17.1" customHeight="1" spans="1:4">
      <c r="A143" s="241">
        <v>2.3</v>
      </c>
      <c r="C143" s="239" t="s">
        <v>140</v>
      </c>
      <c r="D143" s="239"/>
    </row>
    <row r="144" s="226" customFormat="1" ht="17.1" customHeight="1" spans="1:4">
      <c r="A144" s="241">
        <v>2.31</v>
      </c>
      <c r="C144" s="239" t="s">
        <v>141</v>
      </c>
      <c r="D144" s="239"/>
    </row>
    <row r="145" s="226" customFormat="1" ht="17.1" customHeight="1" spans="1:4">
      <c r="A145" s="241">
        <v>2.32</v>
      </c>
      <c r="C145" s="237" t="s">
        <v>142</v>
      </c>
      <c r="D145" s="237"/>
    </row>
    <row r="146" s="226" customFormat="1" ht="17.1" customHeight="1" spans="1:4">
      <c r="A146" s="241">
        <v>2.33</v>
      </c>
      <c r="C146" s="237" t="s">
        <v>143</v>
      </c>
      <c r="D146" s="237"/>
    </row>
    <row r="147" s="226" customFormat="1" ht="17.1" customHeight="1" spans="1:4">
      <c r="A147" s="242">
        <v>2.34</v>
      </c>
      <c r="C147" s="237" t="s">
        <v>144</v>
      </c>
      <c r="D147" s="237"/>
    </row>
    <row r="148" s="226" customFormat="1" ht="17.1" customHeight="1" spans="1:4">
      <c r="A148" s="242">
        <v>2.35</v>
      </c>
      <c r="C148" s="237" t="s">
        <v>145</v>
      </c>
      <c r="D148" s="237"/>
    </row>
    <row r="149" s="226" customFormat="1" ht="17.1" customHeight="1" spans="1:4">
      <c r="A149" s="242">
        <v>2.36</v>
      </c>
      <c r="C149" s="237" t="s">
        <v>146</v>
      </c>
      <c r="D149" s="237"/>
    </row>
    <row r="150" s="226" customFormat="1" ht="17.1" customHeight="1" spans="1:4">
      <c r="A150" s="242">
        <v>2.37</v>
      </c>
      <c r="C150" s="237" t="s">
        <v>147</v>
      </c>
      <c r="D150" s="237"/>
    </row>
    <row r="151" s="226" customFormat="1" ht="17.1" customHeight="1" spans="1:4">
      <c r="A151" s="242">
        <v>2.38</v>
      </c>
      <c r="C151" s="237" t="s">
        <v>148</v>
      </c>
      <c r="D151" s="237"/>
    </row>
    <row r="152" s="226" customFormat="1" ht="17.1" customHeight="1" spans="1:4">
      <c r="A152" s="243"/>
      <c r="B152" s="235" t="s">
        <v>149</v>
      </c>
      <c r="C152" s="235"/>
      <c r="D152" s="235"/>
    </row>
    <row r="153" s="226" customFormat="1" ht="17.1" customHeight="1" spans="1:4">
      <c r="A153" s="242">
        <v>2.39</v>
      </c>
      <c r="B153" s="231"/>
      <c r="C153" s="237" t="s">
        <v>150</v>
      </c>
      <c r="D153" s="237"/>
    </row>
    <row r="154" s="226" customFormat="1" ht="17.1" customHeight="1" spans="1:4">
      <c r="A154" s="242">
        <v>2.4</v>
      </c>
      <c r="B154" s="231"/>
      <c r="C154" s="237" t="s">
        <v>151</v>
      </c>
      <c r="D154" s="237"/>
    </row>
    <row r="155" s="226" customFormat="1" ht="17.1" customHeight="1" spans="1:4">
      <c r="A155" s="242">
        <v>2.41</v>
      </c>
      <c r="B155" s="231"/>
      <c r="C155" s="237" t="s">
        <v>152</v>
      </c>
      <c r="D155" s="237"/>
    </row>
    <row r="156" s="226" customFormat="1" ht="17.1" customHeight="1" spans="1:4">
      <c r="A156" s="242">
        <v>2.42</v>
      </c>
      <c r="B156" s="231"/>
      <c r="C156" s="237" t="s">
        <v>153</v>
      </c>
      <c r="D156" s="237"/>
    </row>
    <row r="157" s="226" customFormat="1" ht="17.1" customHeight="1" spans="1:4">
      <c r="A157" s="243"/>
      <c r="B157" s="235" t="s">
        <v>154</v>
      </c>
      <c r="C157" s="235"/>
      <c r="D157" s="235"/>
    </row>
    <row r="158" s="226" customFormat="1" ht="17.1" customHeight="1" spans="1:4">
      <c r="A158" s="242">
        <v>2.43</v>
      </c>
      <c r="C158" s="237" t="s">
        <v>155</v>
      </c>
      <c r="D158" s="237"/>
    </row>
    <row r="159" s="226" customFormat="1" ht="17.1" customHeight="1" spans="1:4">
      <c r="A159" s="242">
        <v>2.44</v>
      </c>
      <c r="C159" s="237" t="s">
        <v>156</v>
      </c>
      <c r="D159" s="237"/>
    </row>
    <row r="160" s="226" customFormat="1" ht="17.1" customHeight="1" spans="1:4">
      <c r="A160" s="242">
        <v>2.45</v>
      </c>
      <c r="C160" s="237" t="s">
        <v>157</v>
      </c>
      <c r="D160" s="237"/>
    </row>
    <row r="161" s="226" customFormat="1" ht="17.1" customHeight="1" spans="1:4">
      <c r="A161" s="242">
        <v>2.46</v>
      </c>
      <c r="C161" s="237" t="s">
        <v>158</v>
      </c>
      <c r="D161" s="237"/>
    </row>
    <row r="162" s="226" customFormat="1" ht="17.1" customHeight="1" spans="1:4">
      <c r="A162" s="242">
        <v>2.47</v>
      </c>
      <c r="C162" s="237" t="s">
        <v>159</v>
      </c>
      <c r="D162" s="237"/>
    </row>
    <row r="163" s="226" customFormat="1" ht="17.1" customHeight="1" spans="1:4">
      <c r="A163" s="242">
        <v>2.48</v>
      </c>
      <c r="C163" s="237" t="s">
        <v>160</v>
      </c>
      <c r="D163" s="237"/>
    </row>
    <row r="164" s="226" customFormat="1" ht="17.1" customHeight="1" spans="1:4">
      <c r="A164" s="242">
        <v>2.49</v>
      </c>
      <c r="C164" s="237" t="s">
        <v>161</v>
      </c>
      <c r="D164" s="237"/>
    </row>
    <row r="165" s="226" customFormat="1" ht="17.1" customHeight="1" spans="1:4">
      <c r="A165" s="242">
        <v>2.5</v>
      </c>
      <c r="C165" s="237" t="s">
        <v>162</v>
      </c>
      <c r="D165" s="237"/>
    </row>
    <row r="166" s="226" customFormat="1" ht="17.1" customHeight="1" spans="1:4">
      <c r="A166" s="242">
        <v>2.51</v>
      </c>
      <c r="C166" s="237" t="s">
        <v>163</v>
      </c>
      <c r="D166" s="237"/>
    </row>
    <row r="167" s="226" customFormat="1" ht="17.1" customHeight="1" spans="1:4">
      <c r="A167" s="242">
        <v>2.52</v>
      </c>
      <c r="C167" s="237" t="s">
        <v>164</v>
      </c>
      <c r="D167" s="237"/>
    </row>
    <row r="168" s="226" customFormat="1" ht="17.1" customHeight="1" spans="1:4">
      <c r="A168" s="242">
        <v>2.53</v>
      </c>
      <c r="C168" s="237" t="s">
        <v>165</v>
      </c>
      <c r="D168" s="237"/>
    </row>
    <row r="169" s="226" customFormat="1" ht="17.1" customHeight="1" spans="1:4">
      <c r="A169" s="242">
        <v>2.54</v>
      </c>
      <c r="C169" s="237" t="s">
        <v>166</v>
      </c>
      <c r="D169" s="237"/>
    </row>
    <row r="170" s="226" customFormat="1" ht="17.1" customHeight="1" spans="1:4">
      <c r="A170" s="242">
        <v>2.55</v>
      </c>
      <c r="C170" s="237" t="s">
        <v>167</v>
      </c>
      <c r="D170" s="237"/>
    </row>
    <row r="171" s="226" customFormat="1" ht="17.1" customHeight="1" spans="1:4">
      <c r="A171" s="242">
        <v>2.56</v>
      </c>
      <c r="C171" s="237" t="s">
        <v>168</v>
      </c>
      <c r="D171" s="237"/>
    </row>
    <row r="172" s="226" customFormat="1" ht="17.1" customHeight="1" spans="1:4">
      <c r="A172" s="242">
        <v>2.57</v>
      </c>
      <c r="C172" s="237" t="s">
        <v>169</v>
      </c>
      <c r="D172" s="237"/>
    </row>
    <row r="173" s="226" customFormat="1" ht="17.1" customHeight="1" spans="1:4">
      <c r="A173" s="242">
        <v>2.58</v>
      </c>
      <c r="C173" s="237" t="s">
        <v>170</v>
      </c>
      <c r="D173" s="237"/>
    </row>
    <row r="174" s="226" customFormat="1" ht="17.1" customHeight="1" spans="1:4">
      <c r="A174" s="242">
        <v>2.59</v>
      </c>
      <c r="C174" s="237" t="s">
        <v>171</v>
      </c>
      <c r="D174" s="237"/>
    </row>
    <row r="175" s="226" customFormat="1" ht="17.1" customHeight="1" spans="1:4">
      <c r="A175" s="242">
        <v>2.6</v>
      </c>
      <c r="C175" s="237" t="s">
        <v>172</v>
      </c>
      <c r="D175" s="237"/>
    </row>
    <row r="176" s="226" customFormat="1" ht="17.1" customHeight="1" spans="1:4">
      <c r="A176" s="242">
        <v>2.61</v>
      </c>
      <c r="C176" s="237" t="s">
        <v>173</v>
      </c>
      <c r="D176" s="237"/>
    </row>
    <row r="177" s="226" customFormat="1" ht="17.1" customHeight="1" spans="1:4">
      <c r="A177" s="242">
        <v>2.62</v>
      </c>
      <c r="C177" s="237" t="s">
        <v>174</v>
      </c>
      <c r="D177" s="237"/>
    </row>
    <row r="178" s="226" customFormat="1" ht="17.1" customHeight="1" spans="1:4">
      <c r="A178" s="242">
        <v>2.63</v>
      </c>
      <c r="C178" s="237" t="s">
        <v>175</v>
      </c>
      <c r="D178" s="237"/>
    </row>
    <row r="179" s="226" customFormat="1" ht="17.1" customHeight="1" spans="1:4">
      <c r="A179" s="242">
        <v>2.64</v>
      </c>
      <c r="C179" s="237" t="s">
        <v>176</v>
      </c>
      <c r="D179" s="237"/>
    </row>
    <row r="180" s="226" customFormat="1" ht="17.1" customHeight="1" spans="1:4">
      <c r="A180" s="242">
        <v>2.65</v>
      </c>
      <c r="C180" s="237" t="s">
        <v>177</v>
      </c>
      <c r="D180" s="237"/>
    </row>
    <row r="181" s="226" customFormat="1" ht="17.1" customHeight="1" spans="1:4">
      <c r="A181" s="242">
        <v>2.66</v>
      </c>
      <c r="C181" s="237" t="s">
        <v>178</v>
      </c>
      <c r="D181" s="237"/>
    </row>
    <row r="182" s="226" customFormat="1" ht="17.1" customHeight="1" spans="1:4">
      <c r="A182" s="242">
        <v>2.67</v>
      </c>
      <c r="C182" s="237" t="s">
        <v>179</v>
      </c>
      <c r="D182" s="237"/>
    </row>
    <row r="183" s="226" customFormat="1" ht="17.1" customHeight="1" spans="1:4">
      <c r="A183" s="242">
        <v>2.68</v>
      </c>
      <c r="C183" s="237" t="s">
        <v>180</v>
      </c>
      <c r="D183" s="237"/>
    </row>
    <row r="184" s="226" customFormat="1" ht="17.1" customHeight="1" spans="1:4">
      <c r="A184" s="242">
        <v>2.69</v>
      </c>
      <c r="C184" s="237" t="s">
        <v>181</v>
      </c>
      <c r="D184" s="237"/>
    </row>
    <row r="185" s="226" customFormat="1" ht="17.1" customHeight="1" spans="1:4">
      <c r="A185" s="242">
        <v>2.7</v>
      </c>
      <c r="C185" s="237" t="s">
        <v>182</v>
      </c>
      <c r="D185" s="237"/>
    </row>
    <row r="186" s="226" customFormat="1" ht="17.1" customHeight="1" spans="1:4">
      <c r="A186" s="242">
        <v>2.71</v>
      </c>
      <c r="C186" s="237" t="s">
        <v>183</v>
      </c>
      <c r="D186" s="237"/>
    </row>
    <row r="187" s="226" customFormat="1" ht="17.1" customHeight="1" spans="1:4">
      <c r="A187" s="242">
        <v>2.72</v>
      </c>
      <c r="C187" s="237" t="s">
        <v>184</v>
      </c>
      <c r="D187" s="237"/>
    </row>
    <row r="188" s="226" customFormat="1" ht="17.1" customHeight="1" spans="1:4">
      <c r="A188" s="242">
        <v>2.73</v>
      </c>
      <c r="C188" s="237" t="s">
        <v>185</v>
      </c>
      <c r="D188" s="237"/>
    </row>
    <row r="189" s="226" customFormat="1" ht="17.1" customHeight="1" spans="1:4">
      <c r="B189" s="235" t="s">
        <v>186</v>
      </c>
      <c r="C189" s="235"/>
      <c r="D189" s="235"/>
    </row>
    <row r="190" s="226" customFormat="1" ht="17.1" customHeight="1" spans="1:4">
      <c r="A190" s="242">
        <v>2.74</v>
      </c>
      <c r="C190" s="237" t="s">
        <v>187</v>
      </c>
      <c r="D190" s="237"/>
    </row>
    <row r="191" s="226" customFormat="1" ht="17.1" customHeight="1" spans="1:4">
      <c r="A191" s="242">
        <v>2.75</v>
      </c>
      <c r="C191" s="237" t="s">
        <v>188</v>
      </c>
      <c r="D191" s="237"/>
    </row>
    <row r="192" s="226" customFormat="1" ht="17.1" customHeight="1" spans="1:4">
      <c r="A192" s="242">
        <v>2.76</v>
      </c>
      <c r="C192" s="237" t="s">
        <v>189</v>
      </c>
      <c r="D192" s="237"/>
    </row>
    <row r="193" s="226" customFormat="1" ht="17.1" customHeight="1" spans="1:4">
      <c r="A193" s="242">
        <v>2.77</v>
      </c>
      <c r="C193" s="237" t="s">
        <v>190</v>
      </c>
      <c r="D193" s="237"/>
    </row>
    <row r="194" s="226" customFormat="1" ht="17.1" customHeight="1" spans="1:4">
      <c r="A194" s="242">
        <v>2.78</v>
      </c>
      <c r="C194" s="237" t="s">
        <v>191</v>
      </c>
      <c r="D194" s="237"/>
    </row>
    <row r="195" s="226" customFormat="1" ht="17.1" customHeight="1" spans="1:4">
      <c r="A195" s="242">
        <v>2.79</v>
      </c>
      <c r="C195" s="244" t="s">
        <v>192</v>
      </c>
      <c r="D195" s="244"/>
    </row>
    <row r="196" s="226" customFormat="1" ht="17.1" customHeight="1" spans="1:4">
      <c r="A196" s="243"/>
      <c r="B196" s="235" t="s">
        <v>193</v>
      </c>
      <c r="C196" s="235"/>
      <c r="D196" s="235"/>
    </row>
    <row r="197" s="226" customFormat="1" ht="17.1" customHeight="1" spans="1:4">
      <c r="A197" s="242">
        <v>2.8</v>
      </c>
      <c r="C197" s="237" t="s">
        <v>194</v>
      </c>
      <c r="D197" s="237"/>
    </row>
    <row r="198" s="226" customFormat="1" ht="17.1" customHeight="1" spans="1:4">
      <c r="A198" s="242">
        <v>2.81</v>
      </c>
      <c r="C198" s="237" t="s">
        <v>195</v>
      </c>
      <c r="D198" s="237"/>
    </row>
    <row r="199" s="226" customFormat="1" ht="17.1" customHeight="1" spans="1:4">
      <c r="A199" s="242">
        <v>2.82</v>
      </c>
      <c r="C199" s="237" t="s">
        <v>196</v>
      </c>
      <c r="D199" s="237"/>
    </row>
    <row r="200" s="226" customFormat="1" ht="17.1" customHeight="1" spans="1:4">
      <c r="A200" s="242">
        <v>2.83</v>
      </c>
      <c r="C200" s="237" t="s">
        <v>197</v>
      </c>
      <c r="D200" s="237"/>
    </row>
    <row r="201" s="226" customFormat="1" ht="17.1" customHeight="1" spans="1:4">
      <c r="A201" s="242">
        <v>2.84</v>
      </c>
      <c r="C201" s="237" t="s">
        <v>198</v>
      </c>
      <c r="D201" s="237"/>
    </row>
    <row r="202" s="226" customFormat="1" ht="17.1" customHeight="1" spans="1:4">
      <c r="A202" s="242">
        <v>2.85</v>
      </c>
      <c r="C202" s="237" t="s">
        <v>199</v>
      </c>
      <c r="D202" s="237"/>
    </row>
    <row r="203" s="226" customFormat="1" ht="17.1" customHeight="1" spans="1:4">
      <c r="A203" s="242">
        <v>2.86</v>
      </c>
      <c r="C203" s="237" t="s">
        <v>200</v>
      </c>
      <c r="D203" s="237"/>
    </row>
    <row r="204" s="226" customFormat="1" ht="17.1" customHeight="1" spans="1:4">
      <c r="A204" s="242">
        <v>2.87</v>
      </c>
      <c r="C204" s="237" t="s">
        <v>201</v>
      </c>
      <c r="D204" s="237"/>
    </row>
    <row r="205" s="226" customFormat="1" ht="17.1" customHeight="1" spans="1:4">
      <c r="A205" s="242">
        <v>2.89</v>
      </c>
      <c r="C205" s="237" t="s">
        <v>202</v>
      </c>
      <c r="D205" s="237"/>
    </row>
    <row r="206" s="226" customFormat="1" ht="17.1" customHeight="1" spans="1:4">
      <c r="A206" s="242">
        <v>2.9</v>
      </c>
      <c r="C206" s="237" t="s">
        <v>203</v>
      </c>
      <c r="D206" s="237"/>
    </row>
    <row r="207" s="226" customFormat="1" ht="17.1" customHeight="1" spans="1:4">
      <c r="A207" s="242"/>
      <c r="B207" s="235" t="s">
        <v>204</v>
      </c>
      <c r="C207" s="235"/>
      <c r="D207" s="235"/>
    </row>
    <row r="208" s="226" customFormat="1" ht="17.1" customHeight="1" spans="1:4">
      <c r="A208" s="242">
        <v>2.91</v>
      </c>
      <c r="C208" s="237" t="s">
        <v>204</v>
      </c>
      <c r="D208" s="237"/>
    </row>
    <row r="209" s="226" customFormat="1" ht="17.1" customHeight="1" spans="1:4">
      <c r="A209" s="242"/>
      <c r="B209" s="235" t="s">
        <v>205</v>
      </c>
      <c r="C209" s="235"/>
      <c r="D209" s="235"/>
    </row>
    <row r="210" s="226" customFormat="1" ht="17.1" customHeight="1" spans="1:4">
      <c r="A210" s="242">
        <v>2.3</v>
      </c>
      <c r="C210" s="245" t="s">
        <v>206</v>
      </c>
      <c r="D210" s="245"/>
    </row>
    <row r="211" s="226" customFormat="1" ht="24.95" customHeight="1" spans="1:4">
      <c r="A211" s="233" t="s">
        <v>207</v>
      </c>
      <c r="B211" s="233"/>
      <c r="C211" s="233"/>
      <c r="D211" s="233"/>
    </row>
    <row r="212" s="226" customFormat="1" ht="17.1" customHeight="1" spans="1:4">
      <c r="B212" s="235" t="s">
        <v>208</v>
      </c>
      <c r="C212" s="235"/>
      <c r="D212" s="235"/>
    </row>
    <row r="213" s="226" customFormat="1" ht="17.1" customHeight="1" spans="1:4">
      <c r="A213" s="238">
        <v>3.1</v>
      </c>
      <c r="C213" s="237" t="s">
        <v>209</v>
      </c>
      <c r="D213" s="237"/>
    </row>
    <row r="214" s="226" customFormat="1" ht="17.1" customHeight="1" spans="1:4">
      <c r="A214" s="238">
        <v>3.2</v>
      </c>
      <c r="C214" s="237" t="s">
        <v>210</v>
      </c>
      <c r="D214" s="237"/>
    </row>
    <row r="215" s="226" customFormat="1" ht="17.1" customHeight="1" spans="1:4">
      <c r="A215" s="238">
        <v>3.3</v>
      </c>
      <c r="B215" s="231"/>
      <c r="C215" s="237" t="s">
        <v>211</v>
      </c>
      <c r="D215" s="237"/>
    </row>
    <row r="216" s="226" customFormat="1" ht="17.1" customHeight="1" spans="1:4">
      <c r="A216" s="238">
        <v>3.4</v>
      </c>
      <c r="B216" s="231"/>
      <c r="C216" s="237" t="s">
        <v>212</v>
      </c>
      <c r="D216" s="237"/>
    </row>
    <row r="217" s="226" customFormat="1" ht="17.1" customHeight="1" spans="1:4">
      <c r="B217" s="235" t="s">
        <v>213</v>
      </c>
      <c r="C217" s="235"/>
      <c r="D217" s="235"/>
    </row>
    <row r="218" s="226" customFormat="1" ht="17.1" customHeight="1" spans="1:4">
      <c r="A218" s="238">
        <v>3.5</v>
      </c>
      <c r="C218" s="237" t="s">
        <v>214</v>
      </c>
      <c r="D218" s="237"/>
    </row>
    <row r="219" s="226" customFormat="1" ht="17.1" customHeight="1" spans="1:4">
      <c r="A219" s="238">
        <v>3.6</v>
      </c>
      <c r="C219" s="237" t="s">
        <v>215</v>
      </c>
      <c r="D219" s="237"/>
    </row>
    <row r="220" s="226" customFormat="1" ht="17.1" customHeight="1" spans="1:4">
      <c r="A220" s="238">
        <v>3.7</v>
      </c>
      <c r="C220" s="237" t="s">
        <v>216</v>
      </c>
      <c r="D220" s="237"/>
    </row>
    <row r="221" s="226" customFormat="1" ht="17.1" customHeight="1" spans="1:4">
      <c r="A221" s="238">
        <v>3.8</v>
      </c>
      <c r="C221" s="237" t="s">
        <v>217</v>
      </c>
      <c r="D221" s="237"/>
    </row>
    <row r="222" s="226" customFormat="1" ht="17.1" customHeight="1" spans="1:4">
      <c r="A222" s="238">
        <v>3.9</v>
      </c>
      <c r="C222" s="237" t="s">
        <v>218</v>
      </c>
      <c r="D222" s="237"/>
    </row>
    <row r="223" s="226" customFormat="1" ht="17.1" customHeight="1" spans="1:4">
      <c r="A223" s="228">
        <v>3.1</v>
      </c>
      <c r="C223" s="237" t="s">
        <v>219</v>
      </c>
      <c r="D223" s="237"/>
    </row>
    <row r="224" s="226" customFormat="1" ht="17.1" customHeight="1" spans="1:4">
      <c r="B224" s="235" t="s">
        <v>220</v>
      </c>
      <c r="C224" s="235"/>
      <c r="D224" s="235"/>
    </row>
    <row r="225" s="226" customFormat="1" ht="17.1" customHeight="1" spans="1:4">
      <c r="A225" s="228">
        <v>3.11</v>
      </c>
      <c r="C225" s="237" t="s">
        <v>221</v>
      </c>
      <c r="D225" s="237"/>
    </row>
    <row r="226" s="226" customFormat="1" ht="17.1" customHeight="1" spans="1:4">
      <c r="A226" s="228">
        <v>3.12</v>
      </c>
      <c r="C226" s="237" t="s">
        <v>222</v>
      </c>
      <c r="D226" s="237"/>
    </row>
    <row r="227" s="226" customFormat="1" ht="17.1" customHeight="1" spans="1:4">
      <c r="A227" s="228">
        <v>3.13</v>
      </c>
      <c r="C227" s="237" t="s">
        <v>223</v>
      </c>
      <c r="D227" s="237"/>
    </row>
    <row r="228" s="226" customFormat="1" ht="17.1" customHeight="1" spans="1:4">
      <c r="A228" s="228">
        <v>3.14</v>
      </c>
      <c r="C228" s="237" t="s">
        <v>224</v>
      </c>
      <c r="D228" s="237"/>
    </row>
    <row r="229" s="226" customFormat="1" ht="17.1" customHeight="1" spans="1:4">
      <c r="A229" s="228">
        <v>3.15</v>
      </c>
      <c r="C229" s="237" t="s">
        <v>225</v>
      </c>
      <c r="D229" s="237"/>
    </row>
    <row r="230" s="226" customFormat="1" ht="17.1" customHeight="1" spans="1:4">
      <c r="A230" s="228">
        <v>3.16</v>
      </c>
      <c r="C230" s="237" t="s">
        <v>226</v>
      </c>
      <c r="D230" s="237"/>
    </row>
    <row r="231" s="226" customFormat="1" ht="17.1" customHeight="1" spans="1:4">
      <c r="A231" s="228">
        <v>3.17</v>
      </c>
      <c r="C231" s="237" t="s">
        <v>227</v>
      </c>
      <c r="D231" s="237"/>
    </row>
    <row r="232" s="226" customFormat="1" ht="17.1" customHeight="1" spans="1:4">
      <c r="A232" s="228">
        <v>3.18</v>
      </c>
      <c r="C232" s="237" t="s">
        <v>228</v>
      </c>
      <c r="D232" s="237"/>
    </row>
    <row r="233" s="226" customFormat="1" ht="17.1" customHeight="1" spans="1:4">
      <c r="A233" s="228">
        <v>3.19</v>
      </c>
      <c r="C233" s="237" t="s">
        <v>229</v>
      </c>
      <c r="D233" s="237"/>
    </row>
    <row r="234" s="226" customFormat="1" ht="17.1" customHeight="1" spans="1:4">
      <c r="A234" s="228">
        <v>3.2</v>
      </c>
      <c r="C234" s="237" t="s">
        <v>230</v>
      </c>
      <c r="D234" s="237"/>
    </row>
    <row r="235" s="226" customFormat="1" ht="17.1" customHeight="1" spans="1:4">
      <c r="A235" s="228">
        <v>3.21</v>
      </c>
      <c r="C235" s="237" t="s">
        <v>231</v>
      </c>
      <c r="D235" s="237"/>
    </row>
    <row r="236" s="226" customFormat="1" ht="17.1" customHeight="1" spans="1:4">
      <c r="A236" s="228">
        <v>3.22</v>
      </c>
      <c r="C236" s="237" t="s">
        <v>232</v>
      </c>
      <c r="D236" s="237"/>
    </row>
    <row r="237" s="226" customFormat="1" ht="17.1" customHeight="1" spans="1:4">
      <c r="A237" s="228">
        <v>3.23</v>
      </c>
      <c r="C237" s="237" t="s">
        <v>233</v>
      </c>
      <c r="D237" s="237"/>
    </row>
    <row r="238" s="226" customFormat="1" ht="17.1" customHeight="1" spans="1:4">
      <c r="A238" s="228">
        <v>3.24</v>
      </c>
      <c r="C238" s="237" t="s">
        <v>234</v>
      </c>
      <c r="D238" s="237"/>
    </row>
    <row r="239" s="226" customFormat="1" ht="17.1" customHeight="1" spans="1:4">
      <c r="A239" s="228">
        <v>3.25</v>
      </c>
      <c r="C239" s="237" t="s">
        <v>235</v>
      </c>
      <c r="D239" s="237"/>
    </row>
    <row r="240" s="226" customFormat="1" ht="17.1" customHeight="1" spans="1:4">
      <c r="A240" s="228">
        <v>3.26</v>
      </c>
      <c r="C240" s="237" t="s">
        <v>236</v>
      </c>
      <c r="D240" s="237"/>
    </row>
    <row r="241" s="226" customFormat="1" ht="17.1" customHeight="1" spans="1:4">
      <c r="A241" s="228">
        <v>3.27</v>
      </c>
      <c r="C241" s="237" t="s">
        <v>237</v>
      </c>
      <c r="D241" s="237"/>
    </row>
    <row r="242" s="226" customFormat="1" ht="17.1" customHeight="1" spans="1:4">
      <c r="A242" s="228">
        <v>3.28</v>
      </c>
      <c r="C242" s="237" t="s">
        <v>238</v>
      </c>
      <c r="D242" s="237"/>
    </row>
    <row r="243" s="226" customFormat="1" ht="17.1" customHeight="1" spans="1:4">
      <c r="A243" s="228">
        <v>3.29</v>
      </c>
      <c r="C243" s="237" t="s">
        <v>239</v>
      </c>
      <c r="D243" s="237"/>
    </row>
    <row r="244" s="226" customFormat="1" ht="17.1" customHeight="1" spans="1:4">
      <c r="A244" s="228">
        <v>3.3</v>
      </c>
      <c r="C244" s="237" t="s">
        <v>240</v>
      </c>
      <c r="D244" s="237"/>
    </row>
    <row r="245" s="226" customFormat="1" ht="17.1" customHeight="1" spans="1:4">
      <c r="A245" s="228">
        <v>3.31</v>
      </c>
      <c r="C245" s="237" t="s">
        <v>241</v>
      </c>
      <c r="D245" s="237"/>
    </row>
    <row r="246" s="226" customFormat="1" ht="17.1" customHeight="1" spans="1:4">
      <c r="A246" s="228">
        <v>3.32</v>
      </c>
      <c r="C246" s="237" t="s">
        <v>242</v>
      </c>
      <c r="D246" s="237"/>
    </row>
    <row r="247" s="226" customFormat="1" ht="17.1" customHeight="1" spans="1:4">
      <c r="A247" s="228">
        <v>3.33</v>
      </c>
      <c r="C247" s="237" t="s">
        <v>243</v>
      </c>
      <c r="D247" s="237"/>
    </row>
    <row r="248" s="226" customFormat="1" ht="17.1" customHeight="1" spans="1:4">
      <c r="A248" s="228">
        <v>3.34</v>
      </c>
      <c r="C248" s="239" t="s">
        <v>244</v>
      </c>
      <c r="D248" s="239"/>
    </row>
    <row r="249" s="226" customFormat="1" ht="17.1" customHeight="1" spans="1:4">
      <c r="A249" s="228">
        <v>3.35</v>
      </c>
      <c r="C249" s="239" t="s">
        <v>245</v>
      </c>
      <c r="D249" s="239"/>
    </row>
    <row r="250" s="226" customFormat="1" ht="17.1" customHeight="1" spans="1:4">
      <c r="A250" s="228">
        <v>3.36</v>
      </c>
      <c r="C250" s="239" t="s">
        <v>246</v>
      </c>
      <c r="D250" s="239"/>
    </row>
    <row r="251" s="226" customFormat="1" ht="17.1" customHeight="1" spans="1:4">
      <c r="A251" s="228">
        <v>3.37</v>
      </c>
      <c r="C251" s="239" t="s">
        <v>247</v>
      </c>
      <c r="D251" s="239"/>
    </row>
    <row r="252" s="226" customFormat="1" ht="17.1" customHeight="1" spans="1:4">
      <c r="A252" s="228">
        <v>3.38</v>
      </c>
      <c r="C252" s="239" t="s">
        <v>248</v>
      </c>
      <c r="D252" s="239"/>
    </row>
    <row r="253" s="226" customFormat="1" ht="17.1" customHeight="1" spans="1:4">
      <c r="A253" s="228">
        <v>3.39</v>
      </c>
      <c r="C253" s="239" t="s">
        <v>249</v>
      </c>
      <c r="D253" s="239"/>
    </row>
    <row r="254" s="226" customFormat="1" ht="17.1" customHeight="1" spans="1:4">
      <c r="A254" s="228">
        <v>3.4</v>
      </c>
      <c r="C254" s="239" t="s">
        <v>250</v>
      </c>
      <c r="D254" s="239"/>
    </row>
    <row r="255" s="226" customFormat="1" ht="17.1" customHeight="1" spans="1:4">
      <c r="A255" s="228">
        <v>3.41</v>
      </c>
      <c r="C255" s="237" t="s">
        <v>251</v>
      </c>
      <c r="D255" s="237"/>
    </row>
    <row r="256" s="226" customFormat="1" ht="17.1" customHeight="1" spans="1:4">
      <c r="A256" s="228">
        <v>3.42</v>
      </c>
      <c r="C256" s="237" t="s">
        <v>252</v>
      </c>
      <c r="D256" s="237"/>
    </row>
    <row r="257" s="226" customFormat="1" ht="18.95" customHeight="1" spans="1:4">
      <c r="A257" s="233" t="s">
        <v>253</v>
      </c>
      <c r="B257" s="233"/>
      <c r="C257" s="233"/>
      <c r="D257" s="233"/>
    </row>
    <row r="258" s="226" customFormat="1" ht="17.1" customHeight="1" spans="1:4">
      <c r="B258" s="235" t="s">
        <v>254</v>
      </c>
      <c r="C258" s="235"/>
      <c r="D258" s="235"/>
    </row>
    <row r="259" s="226" customFormat="1" ht="17.1" customHeight="1" spans="1:4">
      <c r="A259" s="238">
        <v>4.1</v>
      </c>
      <c r="C259" s="237" t="s">
        <v>255</v>
      </c>
      <c r="D259" s="237"/>
    </row>
    <row r="260" s="226" customFormat="1" ht="17.1" customHeight="1" spans="1:4">
      <c r="A260" s="238">
        <v>4.2</v>
      </c>
      <c r="C260" s="237" t="s">
        <v>256</v>
      </c>
      <c r="D260" s="237"/>
    </row>
    <row r="261" s="226" customFormat="1" ht="17.1" customHeight="1" spans="1:4">
      <c r="A261" s="238">
        <v>4.3</v>
      </c>
      <c r="C261" s="237" t="s">
        <v>257</v>
      </c>
      <c r="D261" s="237"/>
    </row>
    <row r="262" s="226" customFormat="1" ht="17.1" customHeight="1" spans="1:4">
      <c r="A262" s="238">
        <v>4.4</v>
      </c>
      <c r="C262" s="237" t="s">
        <v>258</v>
      </c>
      <c r="D262" s="237"/>
    </row>
    <row r="263" s="226" customFormat="1" ht="17.1" customHeight="1" spans="1:4">
      <c r="A263" s="238">
        <v>4.5</v>
      </c>
      <c r="C263" s="237" t="s">
        <v>259</v>
      </c>
      <c r="D263" s="237"/>
    </row>
    <row r="264" s="226" customFormat="1" ht="17.1" customHeight="1" spans="1:4">
      <c r="A264" s="238">
        <v>4.6</v>
      </c>
      <c r="C264" s="237" t="s">
        <v>260</v>
      </c>
      <c r="D264" s="237"/>
    </row>
    <row r="265" s="226" customFormat="1" ht="17.1" customHeight="1" spans="1:4">
      <c r="A265" s="238">
        <v>4.7</v>
      </c>
      <c r="C265" s="237" t="s">
        <v>261</v>
      </c>
      <c r="D265" s="237"/>
    </row>
    <row r="266" s="226" customFormat="1" ht="17.1" customHeight="1" spans="1:4">
      <c r="A266" s="238">
        <v>4.8</v>
      </c>
      <c r="C266" s="237" t="s">
        <v>262</v>
      </c>
      <c r="D266" s="237"/>
    </row>
    <row r="267" s="226" customFormat="1" ht="17.1" customHeight="1" spans="1:4">
      <c r="B267" s="235" t="s">
        <v>263</v>
      </c>
      <c r="C267" s="235"/>
      <c r="D267" s="235"/>
    </row>
    <row r="268" s="226" customFormat="1" ht="17.1" customHeight="1" spans="1:4">
      <c r="A268" s="238">
        <v>4.9</v>
      </c>
      <c r="C268" s="237" t="s">
        <v>264</v>
      </c>
      <c r="D268" s="237"/>
    </row>
    <row r="269" s="226" customFormat="1" ht="17.1" customHeight="1" spans="1:4">
      <c r="A269" s="242">
        <v>4.1</v>
      </c>
      <c r="C269" s="237" t="s">
        <v>265</v>
      </c>
      <c r="D269" s="237"/>
    </row>
    <row r="270" s="226" customFormat="1" ht="17.1" customHeight="1" spans="1:4">
      <c r="A270" s="228">
        <v>4.11</v>
      </c>
      <c r="C270" s="237" t="s">
        <v>266</v>
      </c>
      <c r="D270" s="237"/>
    </row>
    <row r="271" s="226" customFormat="1" ht="17.1" customHeight="1" spans="1:4">
      <c r="A271" s="228">
        <v>4.12</v>
      </c>
      <c r="C271" s="237" t="s">
        <v>267</v>
      </c>
      <c r="D271" s="237"/>
    </row>
    <row r="272" s="226" customFormat="1" ht="17.1" customHeight="1" spans="1:4">
      <c r="B272" s="235" t="s">
        <v>268</v>
      </c>
      <c r="C272" s="235"/>
      <c r="D272" s="235"/>
    </row>
    <row r="273" s="226" customFormat="1" ht="17.1" customHeight="1" spans="1:4">
      <c r="A273" s="228">
        <v>4.13</v>
      </c>
      <c r="C273" s="237" t="s">
        <v>268</v>
      </c>
      <c r="D273" s="237"/>
    </row>
    <row r="274" s="226" customFormat="1" ht="17.1" customHeight="1" spans="1:4">
      <c r="A274" s="228">
        <v>4.14</v>
      </c>
      <c r="C274" s="239" t="s">
        <v>269</v>
      </c>
      <c r="D274" s="239"/>
    </row>
    <row r="275" s="226" customFormat="1" ht="18.95" customHeight="1" spans="1:4">
      <c r="A275" s="233" t="s">
        <v>270</v>
      </c>
      <c r="B275" s="233"/>
      <c r="C275" s="233"/>
      <c r="D275" s="233"/>
    </row>
    <row r="276" s="226" customFormat="1" ht="18" customHeight="1" spans="1:4">
      <c r="A276" s="238">
        <v>5.1</v>
      </c>
      <c r="C276" s="237" t="s">
        <v>271</v>
      </c>
      <c r="D276" s="237"/>
    </row>
    <row r="277" s="226" customFormat="1" ht="18" customHeight="1" spans="1:4">
      <c r="A277" s="238">
        <v>5.2</v>
      </c>
      <c r="C277" s="237" t="s">
        <v>272</v>
      </c>
      <c r="D277" s="237"/>
    </row>
    <row r="278" s="226" customFormat="1" ht="18" customHeight="1" spans="1:4">
      <c r="A278" s="238">
        <v>5.3</v>
      </c>
      <c r="C278" s="237" t="s">
        <v>273</v>
      </c>
      <c r="D278" s="237"/>
    </row>
    <row r="279" s="226" customFormat="1" ht="18" customHeight="1" spans="1:4">
      <c r="A279" s="238">
        <v>5.4</v>
      </c>
      <c r="C279" s="237" t="s">
        <v>274</v>
      </c>
      <c r="D279" s="237"/>
    </row>
    <row r="280" s="226" customFormat="1" ht="18" customHeight="1" spans="1:4">
      <c r="A280" s="238">
        <v>5.5</v>
      </c>
      <c r="C280" s="237" t="s">
        <v>275</v>
      </c>
      <c r="D280" s="237"/>
    </row>
    <row r="281" s="226" customFormat="1" ht="18" customHeight="1" spans="1:4">
      <c r="A281" s="238">
        <v>5.6</v>
      </c>
      <c r="C281" s="237" t="s">
        <v>276</v>
      </c>
      <c r="D281" s="237"/>
    </row>
    <row r="282" s="226" customFormat="1" ht="18" customHeight="1" spans="1:4">
      <c r="A282" s="238">
        <v>5.7</v>
      </c>
      <c r="C282" s="237" t="s">
        <v>277</v>
      </c>
      <c r="D282" s="237"/>
    </row>
    <row r="283" s="226" customFormat="1" ht="18.95" customHeight="1" spans="1:4">
      <c r="A283" s="246" t="s">
        <v>278</v>
      </c>
      <c r="B283" s="246"/>
      <c r="C283" s="246"/>
      <c r="D283" s="246"/>
    </row>
    <row r="284" s="226" customFormat="1" ht="18.95" customHeight="1" spans="1:4">
      <c r="B284" s="235" t="s">
        <v>279</v>
      </c>
      <c r="C284" s="235"/>
      <c r="D284" s="235"/>
    </row>
    <row r="285" s="226" customFormat="1" ht="17.1" customHeight="1" spans="1:4">
      <c r="A285" s="238">
        <v>6.1</v>
      </c>
      <c r="C285" s="237" t="s">
        <v>280</v>
      </c>
      <c r="D285" s="237"/>
    </row>
    <row r="286" s="226" customFormat="1" ht="17.1" customHeight="1" spans="1:4">
      <c r="A286" s="238">
        <v>6.2</v>
      </c>
      <c r="C286" s="237" t="s">
        <v>281</v>
      </c>
      <c r="D286" s="237"/>
    </row>
    <row r="287" s="226" customFormat="1" ht="17.1" customHeight="1" spans="1:4">
      <c r="A287" s="238">
        <v>6.3</v>
      </c>
      <c r="C287" s="239" t="s">
        <v>282</v>
      </c>
      <c r="D287" s="239"/>
    </row>
    <row r="288" s="226" customFormat="1" ht="17.1" customHeight="1" spans="1:4">
      <c r="A288" s="238">
        <v>6.4</v>
      </c>
      <c r="C288" s="239" t="s">
        <v>283</v>
      </c>
      <c r="D288" s="239"/>
    </row>
    <row r="289" s="226" customFormat="1" ht="18.95" customHeight="1" spans="1:4">
      <c r="B289" s="235" t="s">
        <v>284</v>
      </c>
      <c r="C289" s="235"/>
      <c r="D289" s="235"/>
    </row>
    <row r="290" s="226" customFormat="1" ht="17.1" customHeight="1" spans="1:4">
      <c r="A290" s="238">
        <v>6.5</v>
      </c>
      <c r="C290" s="237" t="s">
        <v>285</v>
      </c>
      <c r="D290" s="237"/>
    </row>
    <row r="291" s="226" customFormat="1" ht="17.1" customHeight="1" spans="1:4">
      <c r="A291" s="238">
        <v>6.6</v>
      </c>
      <c r="C291" s="237" t="s">
        <v>286</v>
      </c>
      <c r="D291" s="237"/>
    </row>
    <row r="292" s="226" customFormat="1" ht="17.1" customHeight="1" spans="1:4">
      <c r="A292" s="238">
        <v>6.7</v>
      </c>
      <c r="C292" s="237" t="s">
        <v>287</v>
      </c>
      <c r="D292" s="237"/>
    </row>
    <row r="293" s="226" customFormat="1" ht="17.1" customHeight="1" spans="1:4">
      <c r="A293" s="238">
        <v>6.8</v>
      </c>
      <c r="C293" s="237" t="s">
        <v>288</v>
      </c>
      <c r="D293" s="237"/>
    </row>
    <row r="294" s="226" customFormat="1" ht="17.1" customHeight="1" spans="1:4">
      <c r="A294" s="247">
        <v>6.9</v>
      </c>
      <c r="C294" s="237" t="s">
        <v>289</v>
      </c>
      <c r="D294" s="237"/>
    </row>
    <row r="295" s="226" customFormat="1" ht="17.1" customHeight="1" spans="1:4">
      <c r="A295" s="242">
        <v>6.1</v>
      </c>
      <c r="C295" s="237" t="s">
        <v>290</v>
      </c>
      <c r="D295" s="237"/>
    </row>
    <row r="296" s="226" customFormat="1" ht="17.1" customHeight="1" spans="1:4">
      <c r="A296" s="242">
        <v>6.11</v>
      </c>
      <c r="C296" s="237" t="s">
        <v>291</v>
      </c>
      <c r="D296" s="237"/>
    </row>
    <row r="297" s="226" customFormat="1" ht="17.1" customHeight="1" spans="1:4">
      <c r="A297" s="242">
        <v>6.12</v>
      </c>
      <c r="C297" s="237" t="s">
        <v>292</v>
      </c>
      <c r="D297" s="237"/>
    </row>
    <row r="298" s="226" customFormat="1" ht="17.1" customHeight="1" spans="1:4">
      <c r="A298" s="242">
        <v>4.13</v>
      </c>
      <c r="C298" s="237" t="s">
        <v>293</v>
      </c>
      <c r="D298" s="237"/>
    </row>
    <row r="299" s="226" customFormat="1" ht="17.1" customHeight="1" spans="1:4">
      <c r="A299" s="242">
        <v>6.14</v>
      </c>
      <c r="C299" s="237" t="s">
        <v>294</v>
      </c>
      <c r="D299" s="237"/>
    </row>
    <row r="300" s="226" customFormat="1" ht="18.95" customHeight="1" spans="1:4">
      <c r="B300" s="235" t="s">
        <v>295</v>
      </c>
      <c r="C300" s="235"/>
      <c r="D300" s="235"/>
    </row>
    <row r="301" s="226" customFormat="1" ht="17.1" customHeight="1" spans="1:4">
      <c r="A301" s="242">
        <v>6.15</v>
      </c>
      <c r="C301" s="237" t="s">
        <v>295</v>
      </c>
      <c r="D301" s="237"/>
    </row>
    <row r="302" s="226" customFormat="1" ht="17.1" customHeight="1" spans="1:4">
      <c r="A302" s="242">
        <v>6.16</v>
      </c>
      <c r="C302" s="237" t="s">
        <v>296</v>
      </c>
      <c r="D302" s="237"/>
    </row>
    <row r="303" s="226" customFormat="1" ht="18.95" customHeight="1" spans="1:4">
      <c r="B303" s="235" t="s">
        <v>297</v>
      </c>
      <c r="C303" s="235"/>
      <c r="D303" s="235"/>
    </row>
    <row r="304" s="226" customFormat="1" ht="17.1" customHeight="1" spans="1:4">
      <c r="A304" s="242">
        <v>6.17</v>
      </c>
      <c r="C304" s="237" t="s">
        <v>298</v>
      </c>
      <c r="D304" s="237"/>
    </row>
    <row r="305" s="226" customFormat="1" ht="17.1" customHeight="1" spans="1:4">
      <c r="A305" s="242">
        <v>6.18</v>
      </c>
      <c r="C305" s="237" t="s">
        <v>299</v>
      </c>
      <c r="D305" s="237"/>
    </row>
    <row r="306" s="226" customFormat="1" ht="17.1" customHeight="1" spans="1:4">
      <c r="A306" s="247"/>
      <c r="B306" s="235" t="s">
        <v>300</v>
      </c>
      <c r="C306" s="235"/>
      <c r="D306" s="235"/>
    </row>
    <row r="307" s="226" customFormat="1" ht="17.1" customHeight="1" spans="1:4">
      <c r="A307" s="242">
        <v>6.19</v>
      </c>
      <c r="B307" s="235"/>
      <c r="C307" s="237" t="s">
        <v>301</v>
      </c>
      <c r="D307" s="237"/>
    </row>
    <row r="308" s="226" customFormat="1" ht="17.1" customHeight="1" spans="1:4">
      <c r="A308" s="242">
        <v>6.2</v>
      </c>
      <c r="B308" s="235"/>
      <c r="C308" s="237" t="s">
        <v>302</v>
      </c>
      <c r="D308" s="237"/>
    </row>
    <row r="309" s="226" customFormat="1" ht="17.1" customHeight="1" spans="1:4">
      <c r="A309" s="242">
        <v>6.2</v>
      </c>
      <c r="B309" s="235"/>
      <c r="C309" s="239" t="s">
        <v>303</v>
      </c>
      <c r="D309" s="239"/>
    </row>
    <row r="310" s="226" customFormat="1" ht="17.1" customHeight="1" spans="1:4">
      <c r="A310" s="242">
        <v>6.21</v>
      </c>
      <c r="B310" s="235" t="s">
        <v>304</v>
      </c>
      <c r="C310" s="235"/>
      <c r="D310" s="235"/>
    </row>
    <row r="311" s="226" customFormat="1" ht="17.1" customHeight="1" spans="1:4">
      <c r="A311" s="242">
        <v>6.22</v>
      </c>
      <c r="C311" s="237" t="s">
        <v>305</v>
      </c>
      <c r="D311" s="237"/>
    </row>
    <row r="312" s="226" customFormat="1" ht="17.1" customHeight="1" spans="1:4">
      <c r="A312" s="246" t="s">
        <v>306</v>
      </c>
      <c r="B312" s="246"/>
      <c r="C312" s="246"/>
      <c r="D312" s="246"/>
    </row>
    <row r="313" s="226" customFormat="1" ht="17.1" customHeight="1" spans="1:4">
      <c r="A313" s="247">
        <v>7.1</v>
      </c>
      <c r="C313" s="237" t="s">
        <v>307</v>
      </c>
      <c r="D313" s="237"/>
    </row>
    <row r="314" s="226" customFormat="1" ht="17.1" customHeight="1" spans="1:4">
      <c r="A314" s="247">
        <v>7.2</v>
      </c>
      <c r="C314" s="237" t="s">
        <v>307</v>
      </c>
      <c r="D314" s="237"/>
    </row>
    <row r="315" s="226" customFormat="1" ht="17.1" customHeight="1" spans="1:4">
      <c r="A315" s="247">
        <v>7.3</v>
      </c>
      <c r="B315" s="246"/>
      <c r="C315" s="237" t="s">
        <v>308</v>
      </c>
      <c r="D315" s="237"/>
    </row>
    <row r="316" s="226" customFormat="1" ht="17.1" customHeight="1" spans="1:4">
      <c r="A316" s="247">
        <v>7.4</v>
      </c>
      <c r="B316" s="246"/>
      <c r="C316" s="239" t="s">
        <v>309</v>
      </c>
      <c r="D316" s="239"/>
    </row>
    <row r="317" s="226" customFormat="1" ht="17.1" customHeight="1" spans="1:4">
      <c r="A317" s="247">
        <v>7.5</v>
      </c>
      <c r="B317" s="246"/>
      <c r="C317" s="239" t="s">
        <v>310</v>
      </c>
      <c r="D317" s="239"/>
    </row>
    <row r="318" s="226" customFormat="1" ht="17.1" customHeight="1" spans="1:4">
      <c r="A318" s="247">
        <v>7.6</v>
      </c>
      <c r="B318" s="246"/>
      <c r="C318" s="239" t="s">
        <v>311</v>
      </c>
      <c r="D318" s="239"/>
    </row>
    <row r="319" s="226" customFormat="1" ht="17.1" customHeight="1" spans="1:4">
      <c r="A319" s="247">
        <v>7.7</v>
      </c>
      <c r="B319" s="246"/>
      <c r="C319" s="239" t="s">
        <v>312</v>
      </c>
      <c r="D319" s="239"/>
    </row>
    <row r="320" s="226" customFormat="1" ht="17.1" customHeight="1" spans="1:4">
      <c r="A320" s="247">
        <v>7.8</v>
      </c>
      <c r="B320" s="246"/>
      <c r="C320" s="239" t="s">
        <v>313</v>
      </c>
      <c r="D320" s="239"/>
    </row>
    <row r="321" s="226" customFormat="1" ht="17.1" customHeight="1" spans="1:4">
      <c r="A321" s="247"/>
      <c r="B321" s="246"/>
      <c r="C321" s="239" t="s">
        <v>314</v>
      </c>
      <c r="D321" s="239"/>
    </row>
    <row r="322" s="226" customFormat="1" ht="17.1" customHeight="1" spans="1:4">
      <c r="A322" s="246" t="s">
        <v>315</v>
      </c>
      <c r="B322" s="246"/>
      <c r="C322" s="246"/>
      <c r="D322" s="246"/>
    </row>
    <row r="323" s="226" customFormat="1" ht="17.1" customHeight="1" spans="1:4">
      <c r="A323" s="247">
        <v>7.1</v>
      </c>
      <c r="C323" s="237" t="s">
        <v>316</v>
      </c>
      <c r="D323" s="237"/>
    </row>
    <row r="324" s="226" customFormat="1" ht="17.1" customHeight="1" spans="1:4">
      <c r="A324" s="247">
        <v>7.2</v>
      </c>
      <c r="C324" s="237" t="s">
        <v>317</v>
      </c>
      <c r="D324" s="237"/>
    </row>
    <row r="325" s="226" customFormat="1" ht="17.1" customHeight="1" spans="1:4">
      <c r="A325" s="247">
        <v>7.3</v>
      </c>
      <c r="C325" s="237" t="s">
        <v>318</v>
      </c>
      <c r="D325" s="237"/>
    </row>
    <row r="326" s="226" customFormat="1" ht="17.1" customHeight="1" spans="1:4">
      <c r="A326" s="247">
        <v>7.4</v>
      </c>
      <c r="C326" s="237" t="s">
        <v>319</v>
      </c>
      <c r="D326" s="237"/>
    </row>
    <row r="327" s="226" customFormat="1" ht="17.1" customHeight="1" spans="1:4">
      <c r="A327" s="247">
        <v>7.5</v>
      </c>
      <c r="C327" s="237" t="s">
        <v>320</v>
      </c>
      <c r="D327" s="237"/>
    </row>
    <row r="328" s="226" customFormat="1" ht="17.1" customHeight="1" spans="1:4">
      <c r="A328" s="247">
        <v>7.6</v>
      </c>
      <c r="C328" s="237" t="s">
        <v>321</v>
      </c>
      <c r="D328" s="237"/>
    </row>
    <row r="329" s="226" customFormat="1" ht="17.1" customHeight="1" spans="1:4">
      <c r="A329" s="247">
        <v>7.7</v>
      </c>
      <c r="C329" s="237" t="s">
        <v>322</v>
      </c>
      <c r="D329" s="237"/>
    </row>
    <row r="330" s="226" customFormat="1" ht="17.1" customHeight="1" spans="1:4">
      <c r="A330" s="247">
        <v>7.8</v>
      </c>
      <c r="C330" s="237" t="s">
        <v>323</v>
      </c>
      <c r="D330" s="237"/>
    </row>
    <row r="331" s="226" customFormat="1" ht="17.1" customHeight="1" spans="1:4">
      <c r="A331" s="247">
        <v>7.9</v>
      </c>
      <c r="C331" s="237" t="s">
        <v>324</v>
      </c>
      <c r="D331" s="237"/>
    </row>
    <row r="332" s="226" customFormat="1" ht="17.1" customHeight="1" spans="1:4">
      <c r="A332" s="242">
        <v>7.1</v>
      </c>
      <c r="C332" s="237" t="s">
        <v>325</v>
      </c>
      <c r="D332" s="237"/>
    </row>
    <row r="333" s="226" customFormat="1" ht="17.1" customHeight="1" spans="1:4">
      <c r="A333" s="242">
        <v>7.11</v>
      </c>
      <c r="C333" s="237" t="s">
        <v>326</v>
      </c>
      <c r="D333" s="237"/>
    </row>
    <row r="334" s="226" customFormat="1" spans="1:4">
      <c r="A334" s="242">
        <v>7.12</v>
      </c>
      <c r="B334" s="229"/>
      <c r="C334" s="237" t="s">
        <v>327</v>
      </c>
      <c r="D334" s="237"/>
    </row>
    <row r="335" s="226" customFormat="1" spans="1:4">
      <c r="A335" s="242">
        <v>7.13</v>
      </c>
      <c r="B335" s="229"/>
      <c r="C335" s="237" t="s">
        <v>328</v>
      </c>
      <c r="D335" s="237"/>
    </row>
    <row r="336" s="226" customFormat="1" spans="1:4">
      <c r="A336" s="242">
        <v>7.14</v>
      </c>
      <c r="B336" s="229"/>
      <c r="C336" s="237" t="s">
        <v>329</v>
      </c>
      <c r="D336" s="237"/>
    </row>
    <row r="337" s="226" customFormat="1" spans="1:4">
      <c r="A337" s="242">
        <v>7.15</v>
      </c>
      <c r="B337" s="229"/>
      <c r="C337" s="237" t="s">
        <v>330</v>
      </c>
      <c r="D337" s="237"/>
    </row>
    <row r="338" s="226" customFormat="1" ht="44.1" customHeight="1" spans="1:4">
      <c r="A338" s="248" t="s">
        <v>331</v>
      </c>
      <c r="B338" s="248"/>
      <c r="C338" s="248"/>
      <c r="D338" s="248"/>
    </row>
    <row r="339" s="226" customFormat="1" hidden="1" spans="1:4">
      <c r="A339" s="228"/>
      <c r="B339" s="229"/>
      <c r="C339" s="230"/>
    </row>
    <row r="340" s="226" customFormat="1" hidden="1" spans="1:4">
      <c r="A340" s="228"/>
      <c r="B340" s="229"/>
      <c r="C340" s="230"/>
    </row>
    <row r="341" s="226" customFormat="1" hidden="1" spans="1:4">
      <c r="A341" s="228"/>
      <c r="B341" s="229"/>
      <c r="C341" s="230"/>
    </row>
    <row r="342" s="226" customFormat="1" hidden="1" spans="1:4">
      <c r="A342" s="228"/>
      <c r="B342" s="229"/>
      <c r="C342" s="230"/>
    </row>
    <row r="343" s="226" customFormat="1" hidden="1" spans="1:4">
      <c r="A343" s="228"/>
      <c r="B343" s="229"/>
      <c r="C343" s="230"/>
    </row>
    <row r="344" s="226" customFormat="1" hidden="1" spans="1:4">
      <c r="A344" s="228"/>
      <c r="B344" s="229"/>
      <c r="C344" s="230"/>
    </row>
    <row r="345" s="226" customFormat="1" hidden="1" spans="1:4">
      <c r="A345" s="228"/>
      <c r="B345" s="229"/>
      <c r="C345" s="230"/>
    </row>
    <row r="346" s="226" customFormat="1" hidden="1" spans="1:4">
      <c r="A346" s="228"/>
      <c r="B346" s="229"/>
      <c r="C346" s="230"/>
    </row>
    <row r="347" s="226" customFormat="1" hidden="1" spans="1:4">
      <c r="A347" s="228"/>
      <c r="B347" s="229"/>
      <c r="C347" s="230"/>
    </row>
    <row r="348" s="226" customFormat="1" hidden="1" spans="1:4">
      <c r="A348" s="228"/>
      <c r="B348" s="229"/>
      <c r="C348" s="230"/>
    </row>
    <row r="349" s="226" customFormat="1" hidden="1" spans="1:4">
      <c r="A349" s="228"/>
      <c r="B349" s="229"/>
      <c r="C349" s="230"/>
    </row>
    <row r="350" s="226" customFormat="1" hidden="1" spans="1:4">
      <c r="A350" s="228"/>
      <c r="B350" s="229"/>
      <c r="C350" s="230"/>
    </row>
    <row r="351" s="226" customFormat="1" hidden="1" spans="1:4">
      <c r="A351" s="228"/>
      <c r="B351" s="229"/>
      <c r="C351" s="230"/>
    </row>
    <row r="352" s="226" customFormat="1" hidden="1" spans="1:4">
      <c r="A352" s="228"/>
      <c r="B352" s="229"/>
      <c r="C352" s="230"/>
    </row>
    <row r="353" s="226" customFormat="1" hidden="1" spans="1:3">
      <c r="A353" s="228"/>
      <c r="B353" s="229"/>
      <c r="C353" s="230"/>
    </row>
    <row r="354" s="226" customFormat="1" hidden="1" spans="1:3">
      <c r="A354" s="228"/>
      <c r="B354" s="229"/>
      <c r="C354" s="230"/>
    </row>
    <row r="355" s="226" customFormat="1" hidden="1" spans="1:3">
      <c r="A355" s="228"/>
      <c r="B355" s="229"/>
      <c r="C355" s="230"/>
    </row>
    <row r="356" s="226" customFormat="1" hidden="1" spans="1:3">
      <c r="A356" s="228"/>
      <c r="B356" s="229"/>
      <c r="C356" s="230"/>
    </row>
    <row r="357" s="226" customFormat="1" hidden="1" spans="1:3">
      <c r="A357" s="228"/>
      <c r="B357" s="229"/>
      <c r="C357" s="230"/>
    </row>
    <row r="358" s="226" customFormat="1" hidden="1" spans="1:3">
      <c r="A358" s="228"/>
      <c r="B358" s="229"/>
      <c r="C358" s="230"/>
    </row>
    <row r="359" s="226" customFormat="1" hidden="1" spans="1:3">
      <c r="A359" s="228"/>
      <c r="B359" s="229"/>
      <c r="C359" s="230"/>
    </row>
    <row r="360" s="226" customFormat="1" hidden="1" spans="1:3">
      <c r="A360" s="228"/>
      <c r="B360" s="229"/>
      <c r="C360" s="230"/>
    </row>
    <row r="361" s="226" customFormat="1" hidden="1" spans="1:3">
      <c r="A361" s="228"/>
      <c r="B361" s="229"/>
      <c r="C361" s="230"/>
    </row>
    <row r="362" s="226" customFormat="1" hidden="1" spans="1:3">
      <c r="A362" s="228"/>
      <c r="B362" s="229"/>
      <c r="C362" s="230"/>
    </row>
    <row r="363" s="226" customFormat="1" hidden="1" spans="1:3">
      <c r="A363" s="228"/>
      <c r="B363" s="229"/>
      <c r="C363" s="230"/>
    </row>
    <row r="364" s="226" customFormat="1" hidden="1" spans="1:3">
      <c r="A364" s="228"/>
      <c r="B364" s="229"/>
      <c r="C364" s="230"/>
    </row>
    <row r="365" s="226" customFormat="1" hidden="1" spans="1:3">
      <c r="A365" s="228"/>
      <c r="B365" s="229"/>
      <c r="C365" s="230"/>
    </row>
    <row r="366" s="226" customFormat="1" hidden="1" spans="1:3">
      <c r="A366" s="228"/>
      <c r="B366" s="229"/>
      <c r="C366" s="230"/>
    </row>
    <row r="367" s="226" customFormat="1" hidden="1" spans="1:3">
      <c r="A367" s="228"/>
      <c r="B367" s="229"/>
      <c r="C367" s="230"/>
    </row>
    <row r="368" s="226" customFormat="1" hidden="1" spans="1:3">
      <c r="A368" s="228"/>
      <c r="B368" s="229"/>
      <c r="C368" s="230"/>
    </row>
    <row r="369" s="226" customFormat="1" hidden="1" spans="1:3">
      <c r="A369" s="228"/>
      <c r="B369" s="229"/>
      <c r="C369" s="230"/>
    </row>
    <row r="370" s="226" customFormat="1" hidden="1" spans="1:3">
      <c r="A370" s="228"/>
      <c r="B370" s="229"/>
      <c r="C370" s="230"/>
    </row>
    <row r="371" s="226" customFormat="1" hidden="1" spans="1:3">
      <c r="A371" s="228"/>
      <c r="B371" s="229"/>
      <c r="C371" s="230"/>
    </row>
    <row r="372" s="226" customFormat="1" hidden="1" spans="1:3">
      <c r="A372" s="228"/>
      <c r="B372" s="229"/>
      <c r="C372" s="230"/>
    </row>
    <row r="373" s="226" customFormat="1" hidden="1" spans="1:3">
      <c r="A373" s="228"/>
      <c r="B373" s="229"/>
      <c r="C373" s="230"/>
    </row>
    <row r="374" s="226" customFormat="1" hidden="1" spans="1:3">
      <c r="A374" s="228"/>
      <c r="B374" s="229"/>
      <c r="C374" s="230"/>
    </row>
    <row r="375" s="226" customFormat="1" hidden="1" spans="1:3">
      <c r="A375" s="228"/>
      <c r="B375" s="229"/>
      <c r="C375" s="230"/>
    </row>
    <row r="376" s="226" customFormat="1" hidden="1" spans="1:3">
      <c r="A376" s="228"/>
      <c r="B376" s="229"/>
      <c r="C376" s="230"/>
    </row>
    <row r="377" s="226" customFormat="1" hidden="1" spans="1:3">
      <c r="A377" s="228"/>
      <c r="B377" s="229"/>
      <c r="C377" s="230"/>
    </row>
    <row r="378" s="226" customFormat="1" hidden="1" spans="1:3">
      <c r="A378" s="228"/>
      <c r="B378" s="229"/>
      <c r="C378" s="230"/>
    </row>
    <row r="379" s="226" customFormat="1" hidden="1" spans="1:3">
      <c r="A379" s="228"/>
      <c r="B379" s="229"/>
      <c r="C379" s="230"/>
    </row>
    <row r="380" s="226" customFormat="1" hidden="1" spans="1:3">
      <c r="A380" s="228"/>
      <c r="B380" s="229"/>
      <c r="C380" s="230"/>
    </row>
    <row r="381" s="226" customFormat="1" hidden="1" spans="1:3">
      <c r="A381" s="228"/>
      <c r="B381" s="229"/>
      <c r="C381" s="230"/>
    </row>
    <row r="382" s="226" customFormat="1" hidden="1" spans="1:3">
      <c r="A382" s="228"/>
      <c r="B382" s="229"/>
      <c r="C382" s="230"/>
    </row>
    <row r="383" s="226" customFormat="1" hidden="1" spans="1:3">
      <c r="A383" s="228"/>
      <c r="B383" s="229"/>
      <c r="C383" s="230"/>
    </row>
    <row r="384" s="226" customFormat="1" hidden="1" spans="1:3">
      <c r="A384" s="228"/>
      <c r="B384" s="229"/>
      <c r="C384" s="230"/>
    </row>
    <row r="385" s="226" customFormat="1" hidden="1" spans="1:3">
      <c r="A385" s="228"/>
      <c r="B385" s="229"/>
      <c r="C385" s="230"/>
    </row>
    <row r="386" s="226" customFormat="1" hidden="1" spans="1:3">
      <c r="A386" s="228"/>
      <c r="B386" s="229"/>
      <c r="C386" s="230"/>
    </row>
    <row r="387" s="226" customFormat="1" hidden="1" spans="1:3">
      <c r="A387" s="228"/>
      <c r="B387" s="229"/>
      <c r="C387" s="230"/>
    </row>
    <row r="388" s="226" customFormat="1" hidden="1" spans="1:3">
      <c r="A388" s="228"/>
      <c r="B388" s="229"/>
      <c r="C388" s="230"/>
    </row>
    <row r="389" s="226" customFormat="1" hidden="1" spans="1:3">
      <c r="A389" s="228"/>
      <c r="B389" s="229"/>
      <c r="C389" s="230"/>
    </row>
    <row r="390" s="226" customFormat="1" hidden="1" spans="1:3">
      <c r="A390" s="228"/>
      <c r="B390" s="229"/>
      <c r="C390" s="230"/>
    </row>
    <row r="391" s="226" customFormat="1" hidden="1" spans="1:3">
      <c r="A391" s="228"/>
      <c r="B391" s="229"/>
      <c r="C391" s="230"/>
    </row>
    <row r="392" s="226" customFormat="1" hidden="1" spans="1:3">
      <c r="A392" s="228"/>
      <c r="B392" s="229"/>
      <c r="C392" s="230"/>
    </row>
    <row r="393" s="226" customFormat="1" hidden="1" spans="1:3">
      <c r="A393" s="228"/>
      <c r="B393" s="229"/>
      <c r="C393" s="230"/>
    </row>
    <row r="394" s="226" customFormat="1" hidden="1" spans="1:3">
      <c r="A394" s="228"/>
      <c r="B394" s="229"/>
      <c r="C394" s="230"/>
    </row>
    <row r="395" s="226" customFormat="1" hidden="1" spans="1:3">
      <c r="A395" s="228"/>
      <c r="B395" s="229"/>
      <c r="C395" s="230"/>
    </row>
    <row r="396" s="226" customFormat="1" hidden="1" spans="1:3">
      <c r="A396" s="228"/>
      <c r="B396" s="229"/>
      <c r="C396" s="230"/>
    </row>
    <row r="397" s="226" customFormat="1" hidden="1" spans="1:3">
      <c r="A397" s="228"/>
      <c r="B397" s="229"/>
      <c r="C397" s="230"/>
    </row>
    <row r="398" s="226" customFormat="1" hidden="1" spans="1:3">
      <c r="A398" s="228"/>
      <c r="B398" s="229"/>
      <c r="C398" s="230"/>
    </row>
    <row r="399" s="226" customFormat="1" hidden="1" spans="1:3">
      <c r="A399" s="228"/>
      <c r="B399" s="229"/>
      <c r="C399" s="230"/>
    </row>
    <row r="400" s="226" customFormat="1" hidden="1" spans="1:3">
      <c r="A400" s="228"/>
      <c r="B400" s="229"/>
      <c r="C400" s="230"/>
    </row>
    <row r="401" s="226" customFormat="1" hidden="1" spans="1:3">
      <c r="A401" s="228"/>
      <c r="B401" s="229"/>
      <c r="C401" s="230"/>
    </row>
    <row r="402" s="226" customFormat="1" hidden="1" spans="1:3">
      <c r="A402" s="228"/>
      <c r="B402" s="229"/>
      <c r="C402" s="230"/>
    </row>
    <row r="403" s="226" customFormat="1" hidden="1" spans="1:3">
      <c r="A403" s="228"/>
      <c r="B403" s="229"/>
      <c r="C403" s="230"/>
    </row>
    <row r="404" s="226" customFormat="1" hidden="1" spans="1:3">
      <c r="A404" s="228"/>
      <c r="B404" s="229"/>
      <c r="C404" s="230"/>
    </row>
    <row r="405" s="226" customFormat="1" hidden="1" spans="1:3">
      <c r="A405" s="228"/>
      <c r="B405" s="229"/>
      <c r="C405" s="230"/>
    </row>
    <row r="406" s="226" customFormat="1" hidden="1" spans="1:3">
      <c r="A406" s="228"/>
      <c r="B406" s="229"/>
      <c r="C406" s="230"/>
    </row>
    <row r="407" s="226" customFormat="1" hidden="1" spans="1:3">
      <c r="A407" s="228"/>
      <c r="B407" s="229"/>
      <c r="C407" s="230"/>
    </row>
    <row r="408" s="226" customFormat="1" hidden="1" spans="1:3">
      <c r="A408" s="228"/>
      <c r="B408" s="229"/>
      <c r="C408" s="230"/>
    </row>
    <row r="409" s="226" customFormat="1" hidden="1" spans="1:3">
      <c r="A409" s="228"/>
      <c r="B409" s="229"/>
      <c r="C409" s="230"/>
    </row>
    <row r="410" s="226" customFormat="1" hidden="1" spans="1:3">
      <c r="A410" s="228"/>
      <c r="B410" s="229"/>
      <c r="C410" s="230"/>
    </row>
    <row r="411" s="226" customFormat="1" hidden="1" spans="1:3">
      <c r="A411" s="228"/>
      <c r="B411" s="229"/>
      <c r="C411" s="230"/>
    </row>
    <row r="412" s="226" customFormat="1" hidden="1" spans="1:3">
      <c r="A412" s="228"/>
      <c r="B412" s="229"/>
      <c r="C412" s="230"/>
    </row>
    <row r="413" s="226" customFormat="1" hidden="1" spans="1:3">
      <c r="A413" s="228"/>
      <c r="B413" s="229"/>
      <c r="C413" s="230"/>
    </row>
    <row r="414" s="226" customFormat="1" hidden="1" spans="1:3">
      <c r="A414" s="228"/>
      <c r="B414" s="229"/>
      <c r="C414" s="230"/>
    </row>
    <row r="415" s="226" customFormat="1" hidden="1" spans="1:3">
      <c r="A415" s="228"/>
      <c r="B415" s="229"/>
      <c r="C415" s="230"/>
    </row>
    <row r="416" s="226" customFormat="1" hidden="1" spans="1:3">
      <c r="A416" s="228"/>
      <c r="B416" s="229"/>
      <c r="C416" s="230"/>
    </row>
    <row r="417" s="226" customFormat="1" hidden="1" spans="1:3">
      <c r="A417" s="228"/>
      <c r="B417" s="229"/>
      <c r="C417" s="230"/>
    </row>
    <row r="418" s="226" customFormat="1" hidden="1" spans="1:3">
      <c r="A418" s="228"/>
      <c r="B418" s="229"/>
      <c r="C418" s="230"/>
    </row>
    <row r="419" s="226" customFormat="1" hidden="1" spans="1:3">
      <c r="A419" s="228"/>
      <c r="B419" s="229"/>
      <c r="C419" s="230"/>
    </row>
    <row r="420" s="226" customFormat="1" hidden="1" spans="1:3">
      <c r="A420" s="228"/>
      <c r="B420" s="229"/>
      <c r="C420" s="230"/>
    </row>
    <row r="421" s="226" customFormat="1" hidden="1" spans="1:3">
      <c r="A421" s="228"/>
      <c r="B421" s="229"/>
      <c r="C421" s="230"/>
    </row>
    <row r="422" s="226" customFormat="1" hidden="1" spans="1:3">
      <c r="A422" s="228"/>
      <c r="B422" s="229"/>
      <c r="C422" s="230"/>
    </row>
    <row r="423" s="226" customFormat="1" hidden="1" spans="1:3">
      <c r="A423" s="228"/>
      <c r="B423" s="229"/>
      <c r="C423" s="230"/>
    </row>
    <row r="424" s="226" customFormat="1" hidden="1" spans="1:3">
      <c r="A424" s="228"/>
      <c r="B424" s="229"/>
      <c r="C424" s="230"/>
    </row>
    <row r="425" s="226" customFormat="1" hidden="1" spans="1:3">
      <c r="A425" s="228"/>
      <c r="B425" s="229"/>
      <c r="C425" s="230"/>
    </row>
    <row r="426" s="226" customFormat="1" hidden="1" spans="1:3">
      <c r="A426" s="228"/>
      <c r="B426" s="229"/>
      <c r="C426" s="230"/>
    </row>
    <row r="427" s="226" customFormat="1" hidden="1" spans="1:3">
      <c r="A427" s="228"/>
      <c r="B427" s="229"/>
      <c r="C427" s="230"/>
    </row>
    <row r="428" s="226" customFormat="1" hidden="1" spans="1:3">
      <c r="A428" s="228"/>
      <c r="B428" s="229"/>
      <c r="C428" s="230"/>
    </row>
    <row r="429" s="226" customFormat="1" hidden="1" spans="1:3">
      <c r="A429" s="228"/>
      <c r="B429" s="229"/>
      <c r="C429" s="230"/>
    </row>
    <row r="430" s="226" customFormat="1" hidden="1" spans="1:3">
      <c r="A430" s="228"/>
      <c r="B430" s="229"/>
      <c r="C430" s="230"/>
    </row>
    <row r="431" s="226" customFormat="1" hidden="1" spans="1:3">
      <c r="A431" s="228"/>
      <c r="B431" s="229"/>
      <c r="C431" s="230"/>
    </row>
    <row r="432" s="226" customFormat="1" hidden="1" spans="1:3">
      <c r="A432" s="228"/>
      <c r="B432" s="229"/>
      <c r="C432" s="230"/>
    </row>
    <row r="433" s="226" customFormat="1" hidden="1" spans="1:3">
      <c r="A433" s="228"/>
      <c r="B433" s="229"/>
      <c r="C433" s="230"/>
    </row>
    <row r="434" s="226" customFormat="1" hidden="1" spans="1:3">
      <c r="A434" s="228"/>
      <c r="B434" s="229"/>
      <c r="C434" s="230"/>
    </row>
    <row r="435" s="226" customFormat="1" hidden="1" spans="1:3">
      <c r="A435" s="228"/>
      <c r="B435" s="229"/>
      <c r="C435" s="230"/>
    </row>
    <row r="436" s="226" customFormat="1" hidden="1" spans="1:3">
      <c r="A436" s="228"/>
      <c r="B436" s="229"/>
      <c r="C436" s="230"/>
    </row>
    <row r="437" s="226" customFormat="1" hidden="1" spans="1:3">
      <c r="A437" s="228"/>
      <c r="B437" s="229"/>
      <c r="C437" s="230"/>
    </row>
    <row r="438" s="226" customFormat="1" hidden="1" spans="1:3">
      <c r="A438" s="228"/>
      <c r="B438" s="229"/>
      <c r="C438" s="230"/>
    </row>
    <row r="439" s="226" customFormat="1" hidden="1" spans="1:3">
      <c r="A439" s="228"/>
      <c r="B439" s="229"/>
      <c r="C439" s="230"/>
    </row>
    <row r="440" s="226" customFormat="1" hidden="1" spans="1:3">
      <c r="A440" s="228"/>
      <c r="B440" s="229"/>
      <c r="C440" s="230"/>
    </row>
    <row r="441" s="226" customFormat="1" hidden="1" spans="1:3">
      <c r="A441" s="228"/>
      <c r="B441" s="229"/>
      <c r="C441" s="230"/>
    </row>
    <row r="442" s="226" customFormat="1" hidden="1" spans="1:3">
      <c r="A442" s="228"/>
      <c r="B442" s="229"/>
      <c r="C442" s="230"/>
    </row>
    <row r="443" s="226" customFormat="1" hidden="1" spans="1:3">
      <c r="A443" s="228"/>
      <c r="B443" s="229"/>
      <c r="C443" s="230"/>
    </row>
    <row r="444" s="226" customFormat="1" hidden="1" spans="1:3">
      <c r="A444" s="228"/>
      <c r="B444" s="229"/>
      <c r="C444" s="230"/>
    </row>
    <row r="445" s="226" customFormat="1" hidden="1" spans="1:3">
      <c r="A445" s="228"/>
      <c r="B445" s="229"/>
      <c r="C445" s="230"/>
    </row>
    <row r="446" s="226" customFormat="1" hidden="1" spans="1:3">
      <c r="A446" s="228"/>
      <c r="B446" s="229"/>
      <c r="C446" s="230"/>
    </row>
    <row r="447" s="226" customFormat="1" hidden="1" spans="1:3">
      <c r="A447" s="228"/>
      <c r="B447" s="229"/>
      <c r="C447" s="230"/>
    </row>
    <row r="448" s="226" customFormat="1" hidden="1" spans="1:3">
      <c r="A448" s="228"/>
      <c r="B448" s="229"/>
      <c r="C448" s="230"/>
    </row>
    <row r="449" s="226" customFormat="1" hidden="1" spans="1:3">
      <c r="A449" s="228"/>
      <c r="B449" s="229"/>
      <c r="C449" s="230"/>
    </row>
    <row r="450" s="226" customFormat="1" hidden="1" spans="1:3">
      <c r="A450" s="228"/>
      <c r="B450" s="229"/>
      <c r="C450" s="230"/>
    </row>
    <row r="451" s="226" customFormat="1" hidden="1" spans="1:3">
      <c r="A451" s="228"/>
      <c r="B451" s="229"/>
      <c r="C451" s="230"/>
    </row>
    <row r="452" s="226" customFormat="1" hidden="1" spans="1:3">
      <c r="A452" s="228"/>
      <c r="B452" s="229"/>
      <c r="C452" s="230"/>
    </row>
    <row r="453" s="226" customFormat="1" hidden="1" spans="1:3">
      <c r="A453" s="228"/>
      <c r="B453" s="229"/>
      <c r="C453" s="230"/>
    </row>
    <row r="454" s="226" customFormat="1" hidden="1" spans="1:3">
      <c r="A454" s="228"/>
      <c r="B454" s="229"/>
      <c r="C454" s="230"/>
    </row>
    <row r="455" s="226" customFormat="1" hidden="1" spans="1:3">
      <c r="A455" s="228"/>
      <c r="B455" s="229"/>
      <c r="C455" s="230"/>
    </row>
    <row r="456" s="226" customFormat="1" hidden="1" spans="1:3">
      <c r="A456" s="228"/>
      <c r="B456" s="229"/>
      <c r="C456" s="230"/>
    </row>
    <row r="457" s="226" customFormat="1" hidden="1" spans="1:3">
      <c r="A457" s="228"/>
      <c r="B457" s="229"/>
      <c r="C457" s="230"/>
    </row>
    <row r="458" s="226" customFormat="1" hidden="1" spans="1:3">
      <c r="A458" s="228"/>
      <c r="B458" s="229"/>
      <c r="C458" s="230"/>
    </row>
    <row r="459" s="226" customFormat="1" hidden="1" spans="1:3">
      <c r="A459" s="228"/>
      <c r="B459" s="229"/>
      <c r="C459" s="230"/>
    </row>
    <row r="460" s="226" customFormat="1" hidden="1" spans="1:3">
      <c r="A460" s="228"/>
      <c r="B460" s="229"/>
      <c r="C460" s="230"/>
    </row>
    <row r="461" s="226" customFormat="1" hidden="1" spans="1:3">
      <c r="A461" s="228"/>
      <c r="B461" s="229"/>
      <c r="C461" s="230"/>
    </row>
    <row r="462" s="226" customFormat="1" hidden="1" spans="1:3">
      <c r="A462" s="228"/>
      <c r="B462" s="229"/>
      <c r="C462" s="230"/>
    </row>
    <row r="463" s="226" customFormat="1" hidden="1" spans="1:3">
      <c r="A463" s="228"/>
      <c r="B463" s="229"/>
      <c r="C463" s="230"/>
    </row>
    <row r="464" s="226" customFormat="1" hidden="1" spans="1:3">
      <c r="A464" s="228"/>
      <c r="B464" s="229"/>
      <c r="C464" s="230"/>
    </row>
    <row r="465" s="226" customFormat="1" hidden="1" spans="1:3">
      <c r="A465" s="228"/>
      <c r="B465" s="229"/>
      <c r="C465" s="230"/>
    </row>
    <row r="466" s="226" customFormat="1" hidden="1" spans="1:3">
      <c r="A466" s="228"/>
      <c r="B466" s="229"/>
      <c r="C466" s="230"/>
    </row>
    <row r="467" s="226" customFormat="1" hidden="1" spans="1:3">
      <c r="A467" s="228"/>
      <c r="B467" s="229"/>
      <c r="C467" s="230"/>
    </row>
    <row r="468" s="226" customFormat="1" hidden="1" spans="1:3">
      <c r="A468" s="228"/>
      <c r="B468" s="229"/>
      <c r="C468" s="230"/>
    </row>
    <row r="469" s="226" customFormat="1" hidden="1" spans="1:3">
      <c r="A469" s="228"/>
      <c r="B469" s="229"/>
      <c r="C469" s="230"/>
    </row>
    <row r="470" s="226" customFormat="1" hidden="1" spans="1:3">
      <c r="A470" s="228"/>
      <c r="B470" s="229"/>
      <c r="C470" s="230"/>
    </row>
    <row r="471" s="226" customFormat="1" hidden="1" spans="1:3">
      <c r="A471" s="228"/>
      <c r="B471" s="229"/>
      <c r="C471" s="230"/>
    </row>
    <row r="472" s="226" customFormat="1" hidden="1" spans="1:3">
      <c r="A472" s="228"/>
      <c r="B472" s="229"/>
      <c r="C472" s="230"/>
    </row>
    <row r="473" s="226" customFormat="1" hidden="1" spans="1:3">
      <c r="A473" s="228"/>
      <c r="B473" s="229"/>
      <c r="C473" s="230"/>
    </row>
    <row r="474" s="226" customFormat="1" hidden="1" spans="1:3">
      <c r="A474" s="228"/>
      <c r="B474" s="229"/>
      <c r="C474" s="230"/>
    </row>
    <row r="475" s="226" customFormat="1" hidden="1" spans="1:3">
      <c r="A475" s="228"/>
      <c r="B475" s="229"/>
      <c r="C475" s="230"/>
    </row>
    <row r="476" s="226" customFormat="1" hidden="1" spans="1:3">
      <c r="A476" s="228"/>
      <c r="B476" s="229"/>
      <c r="C476" s="230"/>
    </row>
    <row r="477" s="226" customFormat="1" hidden="1" spans="1:3">
      <c r="A477" s="228"/>
      <c r="B477" s="229"/>
      <c r="C477" s="230"/>
    </row>
    <row r="478" s="226" customFormat="1" hidden="1" spans="1:3">
      <c r="A478" s="228"/>
      <c r="B478" s="229"/>
      <c r="C478" s="230"/>
    </row>
    <row r="479" s="226" customFormat="1" hidden="1" spans="1:3">
      <c r="A479" s="228"/>
      <c r="B479" s="229"/>
      <c r="C479" s="230"/>
    </row>
    <row r="480" s="226" customFormat="1" hidden="1" spans="1:3">
      <c r="A480" s="228"/>
      <c r="B480" s="229"/>
      <c r="C480" s="230"/>
    </row>
    <row r="481" s="226" customFormat="1" hidden="1" spans="1:3">
      <c r="A481" s="228"/>
      <c r="B481" s="229"/>
      <c r="C481" s="230"/>
    </row>
    <row r="482" s="226" customFormat="1" hidden="1" spans="1:3">
      <c r="A482" s="228"/>
      <c r="B482" s="229"/>
      <c r="C482" s="230"/>
    </row>
    <row r="483" s="226" customFormat="1" hidden="1" spans="1:3">
      <c r="A483" s="228"/>
      <c r="B483" s="229"/>
      <c r="C483" s="230"/>
    </row>
    <row r="484" s="226" customFormat="1" hidden="1" spans="1:3">
      <c r="A484" s="228"/>
      <c r="B484" s="229"/>
      <c r="C484" s="230"/>
    </row>
    <row r="485" s="226" customFormat="1" hidden="1" spans="1:3">
      <c r="A485" s="228"/>
      <c r="B485" s="229"/>
      <c r="C485" s="230"/>
    </row>
    <row r="486" s="226" customFormat="1" hidden="1" spans="1:3">
      <c r="A486" s="228"/>
      <c r="B486" s="229"/>
      <c r="C486" s="230"/>
    </row>
    <row r="487" s="226" customFormat="1" hidden="1" spans="1:3">
      <c r="A487" s="228"/>
      <c r="B487" s="229"/>
      <c r="C487" s="230"/>
    </row>
    <row r="488" s="226" customFormat="1" hidden="1" spans="1:3">
      <c r="A488" s="228"/>
      <c r="B488" s="229"/>
      <c r="C488" s="230"/>
    </row>
    <row r="489" s="226" customFormat="1" hidden="1" spans="1:3">
      <c r="A489" s="228"/>
      <c r="B489" s="229"/>
      <c r="C489" s="230"/>
    </row>
    <row r="490" s="226" customFormat="1" hidden="1" spans="1:3">
      <c r="A490" s="228"/>
      <c r="B490" s="229"/>
      <c r="C490" s="230"/>
    </row>
    <row r="491" s="226" customFormat="1" hidden="1" spans="1:3">
      <c r="A491" s="228"/>
      <c r="B491" s="229"/>
      <c r="C491" s="230"/>
    </row>
    <row r="492" s="226" customFormat="1" hidden="1" spans="1:3">
      <c r="A492" s="228"/>
      <c r="B492" s="229"/>
      <c r="C492" s="230"/>
    </row>
    <row r="493" s="226" customFormat="1" hidden="1" spans="1:3">
      <c r="A493" s="228"/>
      <c r="B493" s="229"/>
      <c r="C493" s="230"/>
    </row>
    <row r="494" s="226" customFormat="1" hidden="1" spans="1:3">
      <c r="A494" s="228"/>
      <c r="B494" s="229"/>
      <c r="C494" s="230"/>
    </row>
    <row r="495" s="226" customFormat="1" hidden="1" spans="1:3">
      <c r="A495" s="228"/>
      <c r="B495" s="229"/>
      <c r="C495" s="230"/>
    </row>
    <row r="496" s="226" customFormat="1" hidden="1" spans="1:3">
      <c r="A496" s="228"/>
      <c r="B496" s="229"/>
      <c r="C496" s="230"/>
    </row>
    <row r="497" s="226" customFormat="1" hidden="1" spans="1:3">
      <c r="A497" s="228"/>
      <c r="B497" s="229"/>
      <c r="C497" s="230"/>
    </row>
    <row r="498" s="226" customFormat="1" hidden="1" spans="1:3">
      <c r="A498" s="228"/>
      <c r="B498" s="229"/>
      <c r="C498" s="230"/>
    </row>
    <row r="499" s="226" customFormat="1" hidden="1" spans="1:3">
      <c r="A499" s="228"/>
      <c r="B499" s="229"/>
      <c r="C499" s="230"/>
    </row>
    <row r="500" s="226" customFormat="1" hidden="1" spans="1:3">
      <c r="A500" s="228"/>
      <c r="B500" s="229"/>
      <c r="C500" s="230"/>
    </row>
    <row r="501" s="226" customFormat="1" hidden="1" spans="1:3">
      <c r="A501" s="228"/>
      <c r="B501" s="229"/>
      <c r="C501" s="230"/>
    </row>
    <row r="502" s="226" customFormat="1" hidden="1" spans="1:3">
      <c r="A502" s="228"/>
      <c r="B502" s="229"/>
      <c r="C502" s="230"/>
    </row>
    <row r="503" s="226" customFormat="1" hidden="1" spans="1:3">
      <c r="A503" s="228"/>
      <c r="B503" s="229"/>
      <c r="C503" s="230"/>
    </row>
    <row r="504" s="226" customFormat="1" hidden="1" spans="1:3">
      <c r="A504" s="228"/>
      <c r="B504" s="229"/>
      <c r="C504" s="230"/>
    </row>
    <row r="505" s="226" customFormat="1" hidden="1" spans="1:3">
      <c r="A505" s="228"/>
      <c r="B505" s="229"/>
      <c r="C505" s="230"/>
    </row>
    <row r="506" s="226" customFormat="1" hidden="1" spans="1:3">
      <c r="A506" s="228"/>
      <c r="B506" s="229"/>
      <c r="C506" s="230"/>
    </row>
    <row r="507" s="226" customFormat="1" hidden="1" spans="1:3">
      <c r="A507" s="228"/>
      <c r="B507" s="229"/>
      <c r="C507" s="230"/>
    </row>
    <row r="508" s="226" customFormat="1" hidden="1" spans="1:3">
      <c r="A508" s="228"/>
      <c r="B508" s="229"/>
      <c r="C508" s="230"/>
    </row>
    <row r="509" s="226" customFormat="1" hidden="1" spans="1:3">
      <c r="A509" s="228"/>
      <c r="B509" s="229"/>
      <c r="C509" s="230"/>
    </row>
    <row r="510" s="226" customFormat="1" hidden="1" spans="1:3">
      <c r="A510" s="228"/>
      <c r="B510" s="229"/>
      <c r="C510" s="230"/>
    </row>
    <row r="511" s="226" customFormat="1" hidden="1" spans="1:3">
      <c r="A511" s="228"/>
      <c r="B511" s="229"/>
      <c r="C511" s="230"/>
    </row>
    <row r="512" s="226" customFormat="1" hidden="1" spans="1:3">
      <c r="A512" s="228"/>
      <c r="B512" s="229"/>
      <c r="C512" s="230"/>
    </row>
    <row r="513" s="226" customFormat="1" hidden="1" spans="1:3">
      <c r="A513" s="228"/>
      <c r="B513" s="229"/>
      <c r="C513" s="230"/>
    </row>
    <row r="514" s="226" customFormat="1" hidden="1" spans="1:3">
      <c r="A514" s="228"/>
      <c r="B514" s="229"/>
      <c r="C514" s="230"/>
    </row>
    <row r="515" s="226" customFormat="1" hidden="1" spans="1:3">
      <c r="A515" s="228"/>
      <c r="B515" s="229"/>
      <c r="C515" s="230"/>
    </row>
    <row r="516" s="226" customFormat="1" hidden="1" spans="1:3">
      <c r="A516" s="228"/>
      <c r="B516" s="229"/>
      <c r="C516" s="230"/>
    </row>
    <row r="517" s="226" customFormat="1" hidden="1" spans="1:3">
      <c r="A517" s="228"/>
      <c r="B517" s="229"/>
      <c r="C517" s="230"/>
    </row>
    <row r="518" s="226" customFormat="1" hidden="1" spans="1:3">
      <c r="A518" s="228"/>
      <c r="B518" s="229"/>
      <c r="C518" s="230"/>
    </row>
    <row r="519" s="226" customFormat="1" hidden="1" spans="1:3">
      <c r="A519" s="228"/>
      <c r="B519" s="229"/>
      <c r="C519" s="230"/>
    </row>
    <row r="520" s="226" customFormat="1" hidden="1" spans="1:3">
      <c r="A520" s="228"/>
      <c r="B520" s="229"/>
      <c r="C520" s="230"/>
    </row>
    <row r="521" s="226" customFormat="1" hidden="1" spans="1:3">
      <c r="A521" s="228"/>
      <c r="B521" s="229"/>
      <c r="C521" s="230"/>
    </row>
    <row r="522" s="226" customFormat="1" hidden="1" spans="1:3">
      <c r="A522" s="228"/>
      <c r="B522" s="229"/>
      <c r="C522" s="230"/>
    </row>
    <row r="523" s="226" customFormat="1" hidden="1" spans="1:3">
      <c r="A523" s="228"/>
      <c r="B523" s="229"/>
      <c r="C523" s="230"/>
    </row>
    <row r="524" s="226" customFormat="1" hidden="1" spans="1:3">
      <c r="A524" s="228"/>
      <c r="B524" s="229"/>
      <c r="C524" s="230"/>
    </row>
    <row r="525" s="226" customFormat="1" hidden="1" spans="1:3">
      <c r="A525" s="228"/>
      <c r="B525" s="229"/>
      <c r="C525" s="230"/>
    </row>
    <row r="526" s="226" customFormat="1" hidden="1" spans="1:3">
      <c r="A526" s="228"/>
      <c r="B526" s="229"/>
      <c r="C526" s="230"/>
    </row>
    <row r="527" s="226" customFormat="1" hidden="1" spans="1:3">
      <c r="A527" s="228"/>
      <c r="B527" s="229"/>
      <c r="C527" s="230"/>
    </row>
    <row r="528" s="226" customFormat="1" hidden="1" spans="1:3">
      <c r="A528" s="228"/>
      <c r="B528" s="229"/>
      <c r="C528" s="230"/>
    </row>
    <row r="529" s="226" customFormat="1" hidden="1" spans="1:3">
      <c r="A529" s="228"/>
      <c r="B529" s="229"/>
      <c r="C529" s="230"/>
    </row>
    <row r="530" s="226" customFormat="1" hidden="1" spans="1:3">
      <c r="A530" s="228"/>
      <c r="B530" s="229"/>
      <c r="C530" s="230"/>
    </row>
    <row r="531" s="226" customFormat="1" hidden="1" spans="1:3">
      <c r="A531" s="228"/>
      <c r="B531" s="229"/>
      <c r="C531" s="230"/>
    </row>
    <row r="532" s="226" customFormat="1" hidden="1" spans="1:3">
      <c r="A532" s="228"/>
      <c r="B532" s="229"/>
      <c r="C532" s="230"/>
    </row>
    <row r="533" s="226" customFormat="1" hidden="1" spans="1:3">
      <c r="A533" s="228"/>
      <c r="B533" s="229"/>
      <c r="C533" s="230"/>
    </row>
    <row r="534" s="226" customFormat="1" hidden="1" spans="1:3">
      <c r="A534" s="228"/>
      <c r="B534" s="229"/>
      <c r="C534" s="230"/>
    </row>
    <row r="535" s="226" customFormat="1" hidden="1" spans="1:3">
      <c r="A535" s="228"/>
      <c r="B535" s="229"/>
      <c r="C535" s="230"/>
    </row>
    <row r="536" s="226" customFormat="1" hidden="1" spans="1:3">
      <c r="A536" s="228"/>
      <c r="B536" s="229"/>
      <c r="C536" s="230"/>
    </row>
    <row r="537" s="226" customFormat="1" hidden="1" spans="1:3">
      <c r="A537" s="228"/>
      <c r="B537" s="229"/>
      <c r="C537" s="230"/>
    </row>
    <row r="538" s="226" customFormat="1" hidden="1" spans="1:3">
      <c r="A538" s="228"/>
      <c r="B538" s="229"/>
      <c r="C538" s="230"/>
    </row>
    <row r="539" s="226" customFormat="1" hidden="1" spans="1:3">
      <c r="A539" s="228"/>
      <c r="B539" s="229"/>
      <c r="C539" s="230"/>
    </row>
    <row r="540" s="226" customFormat="1" hidden="1" spans="1:3">
      <c r="A540" s="228"/>
      <c r="B540" s="229"/>
      <c r="C540" s="230"/>
    </row>
    <row r="541" s="226" customFormat="1" hidden="1" spans="1:3">
      <c r="A541" s="228"/>
      <c r="B541" s="229"/>
      <c r="C541" s="230"/>
    </row>
    <row r="542" s="226" customFormat="1" hidden="1" spans="1:3">
      <c r="A542" s="228"/>
      <c r="B542" s="229"/>
      <c r="C542" s="230"/>
    </row>
    <row r="543" s="226" customFormat="1" hidden="1" spans="1:3">
      <c r="A543" s="228"/>
      <c r="B543" s="229"/>
      <c r="C543" s="230"/>
    </row>
    <row r="544" s="226" customFormat="1" hidden="1" spans="1:3">
      <c r="A544" s="228"/>
      <c r="B544" s="229"/>
      <c r="C544" s="230"/>
    </row>
    <row r="545" s="226" customFormat="1" hidden="1" spans="1:3">
      <c r="A545" s="228"/>
      <c r="B545" s="229"/>
      <c r="C545" s="230"/>
    </row>
    <row r="546" s="226" customFormat="1" hidden="1" spans="1:3">
      <c r="A546" s="228"/>
      <c r="B546" s="229"/>
      <c r="C546" s="230"/>
    </row>
    <row r="547" s="226" customFormat="1" hidden="1" spans="1:3">
      <c r="A547" s="228"/>
      <c r="B547" s="229"/>
      <c r="C547" s="230"/>
    </row>
    <row r="548" s="226" customFormat="1" hidden="1" spans="1:3">
      <c r="A548" s="228"/>
      <c r="B548" s="229"/>
      <c r="C548" s="230"/>
    </row>
    <row r="549" s="226" customFormat="1" hidden="1" spans="1:3">
      <c r="A549" s="228"/>
      <c r="B549" s="229"/>
      <c r="C549" s="230"/>
    </row>
    <row r="550" s="226" customFormat="1" hidden="1" spans="1:3">
      <c r="A550" s="228"/>
      <c r="B550" s="229"/>
      <c r="C550" s="230"/>
    </row>
    <row r="551" s="226" customFormat="1" hidden="1" spans="1:3">
      <c r="A551" s="228"/>
      <c r="B551" s="229"/>
      <c r="C551" s="230"/>
    </row>
    <row r="552" s="226" customFormat="1" hidden="1" spans="1:3">
      <c r="A552" s="228"/>
      <c r="B552" s="229"/>
      <c r="C552" s="230"/>
    </row>
    <row r="553" s="226" customFormat="1" hidden="1" spans="1:3">
      <c r="A553" s="228"/>
      <c r="B553" s="229"/>
      <c r="C553" s="230"/>
    </row>
    <row r="554" s="226" customFormat="1" hidden="1" spans="1:3">
      <c r="A554" s="228"/>
      <c r="B554" s="229"/>
      <c r="C554" s="230"/>
    </row>
    <row r="555" s="226" customFormat="1" hidden="1" spans="1:3">
      <c r="A555" s="228"/>
      <c r="B555" s="229"/>
      <c r="C555" s="230"/>
    </row>
    <row r="556" s="226" customFormat="1" hidden="1" spans="1:3">
      <c r="A556" s="228"/>
      <c r="B556" s="229"/>
      <c r="C556" s="230"/>
    </row>
    <row r="557" s="226" customFormat="1" hidden="1" spans="1:3">
      <c r="A557" s="228"/>
      <c r="B557" s="229"/>
      <c r="C557" s="230"/>
    </row>
    <row r="558" s="226" customFormat="1" hidden="1" spans="1:3">
      <c r="A558" s="228"/>
      <c r="B558" s="229"/>
      <c r="C558" s="230"/>
    </row>
    <row r="559" s="226" customFormat="1" hidden="1" spans="1:3">
      <c r="A559" s="228"/>
      <c r="B559" s="229"/>
      <c r="C559" s="230"/>
    </row>
    <row r="560" s="226" customFormat="1" hidden="1" spans="1:3">
      <c r="A560" s="228"/>
      <c r="B560" s="229"/>
      <c r="C560" s="230"/>
    </row>
    <row r="561" s="226" customFormat="1" hidden="1" spans="1:3">
      <c r="A561" s="228"/>
      <c r="B561" s="229"/>
      <c r="C561" s="230"/>
    </row>
    <row r="562" s="226" customFormat="1" hidden="1" spans="1:3">
      <c r="A562" s="228"/>
      <c r="B562" s="229"/>
      <c r="C562" s="230"/>
    </row>
    <row r="563" s="226" customFormat="1" hidden="1" spans="1:3">
      <c r="A563" s="228"/>
      <c r="B563" s="229"/>
      <c r="C563" s="230"/>
    </row>
    <row r="564" s="226" customFormat="1" hidden="1" spans="1:3">
      <c r="A564" s="228"/>
      <c r="B564" s="229"/>
      <c r="C564" s="230"/>
    </row>
    <row r="565" s="226" customFormat="1" hidden="1" spans="1:3">
      <c r="A565" s="228"/>
      <c r="B565" s="229"/>
      <c r="C565" s="230"/>
    </row>
    <row r="566" s="226" customFormat="1" hidden="1" spans="1:3">
      <c r="A566" s="228"/>
      <c r="B566" s="229"/>
      <c r="C566" s="230"/>
    </row>
    <row r="567" s="226" customFormat="1" hidden="1" spans="1:3">
      <c r="A567" s="228"/>
      <c r="B567" s="229"/>
      <c r="C567" s="230"/>
    </row>
    <row r="568" s="226" customFormat="1" hidden="1" spans="1:3">
      <c r="A568" s="228"/>
      <c r="B568" s="229"/>
      <c r="C568" s="230"/>
    </row>
    <row r="569" s="226" customFormat="1" hidden="1" spans="1:3">
      <c r="A569" s="228"/>
      <c r="B569" s="229"/>
      <c r="C569" s="230"/>
    </row>
    <row r="570" s="226" customFormat="1" hidden="1" spans="1:3">
      <c r="A570" s="228"/>
      <c r="B570" s="229"/>
      <c r="C570" s="230"/>
    </row>
    <row r="571" s="226" customFormat="1" hidden="1" spans="1:3">
      <c r="A571" s="228"/>
      <c r="B571" s="229"/>
      <c r="C571" s="230"/>
    </row>
    <row r="572" s="226" customFormat="1" hidden="1" spans="1:3">
      <c r="A572" s="228"/>
      <c r="B572" s="229"/>
      <c r="C572" s="230"/>
    </row>
    <row r="573" s="226" customFormat="1" hidden="1" spans="1:3">
      <c r="A573" s="228"/>
      <c r="B573" s="229"/>
      <c r="C573" s="230"/>
    </row>
    <row r="574" s="226" customFormat="1" hidden="1" spans="1:3">
      <c r="A574" s="228"/>
      <c r="B574" s="229"/>
      <c r="C574" s="230"/>
    </row>
    <row r="575" s="226" customFormat="1" hidden="1" spans="1:3">
      <c r="A575" s="228"/>
      <c r="B575" s="229"/>
      <c r="C575" s="230"/>
    </row>
    <row r="576" s="226" customFormat="1" hidden="1" spans="1:3">
      <c r="A576" s="228"/>
      <c r="B576" s="229"/>
      <c r="C576" s="230"/>
    </row>
    <row r="577" s="226" customFormat="1" hidden="1" spans="1:3">
      <c r="A577" s="228"/>
      <c r="B577" s="229"/>
      <c r="C577" s="230"/>
    </row>
    <row r="578" s="226" customFormat="1" hidden="1" spans="1:3">
      <c r="A578" s="228"/>
      <c r="B578" s="229"/>
      <c r="C578" s="230"/>
    </row>
    <row r="579" s="226" customFormat="1" hidden="1" spans="1:3">
      <c r="A579" s="228"/>
      <c r="B579" s="229"/>
      <c r="C579" s="230"/>
    </row>
    <row r="580" s="226" customFormat="1" hidden="1" spans="1:3">
      <c r="A580" s="228"/>
      <c r="B580" s="229"/>
      <c r="C580" s="230"/>
    </row>
    <row r="581" s="226" customFormat="1" hidden="1" spans="1:3">
      <c r="A581" s="228"/>
      <c r="B581" s="229"/>
      <c r="C581" s="230"/>
    </row>
    <row r="582" s="226" customFormat="1" hidden="1" spans="1:3">
      <c r="A582" s="228"/>
      <c r="B582" s="229"/>
      <c r="C582" s="230"/>
    </row>
    <row r="583" s="226" customFormat="1" hidden="1" spans="1:3">
      <c r="A583" s="228"/>
      <c r="B583" s="229"/>
      <c r="C583" s="230"/>
    </row>
    <row r="584" s="226" customFormat="1" hidden="1" spans="1:3">
      <c r="A584" s="228"/>
      <c r="B584" s="229"/>
      <c r="C584" s="230"/>
    </row>
    <row r="585" s="226" customFormat="1" hidden="1" spans="1:3">
      <c r="A585" s="228"/>
      <c r="B585" s="229"/>
      <c r="C585" s="230"/>
    </row>
    <row r="586" s="226" customFormat="1" hidden="1" spans="1:3">
      <c r="A586" s="228"/>
      <c r="B586" s="229"/>
      <c r="C586" s="230"/>
    </row>
    <row r="587" s="226" customFormat="1" hidden="1" spans="1:3">
      <c r="A587" s="228"/>
      <c r="B587" s="229"/>
      <c r="C587" s="230"/>
    </row>
    <row r="588" s="226" customFormat="1" hidden="1" spans="1:3">
      <c r="A588" s="228"/>
      <c r="B588" s="229"/>
      <c r="C588" s="230"/>
    </row>
    <row r="589" s="226" customFormat="1" hidden="1" spans="1:3">
      <c r="A589" s="228"/>
      <c r="B589" s="229"/>
      <c r="C589" s="230"/>
    </row>
    <row r="590" s="226" customFormat="1" hidden="1" spans="1:3">
      <c r="A590" s="228"/>
      <c r="B590" s="229"/>
      <c r="C590" s="230"/>
    </row>
    <row r="591" s="226" customFormat="1" hidden="1" spans="1:3">
      <c r="A591" s="228"/>
      <c r="B591" s="229"/>
      <c r="C591" s="230"/>
    </row>
    <row r="592" s="226" customFormat="1" hidden="1" spans="1:3">
      <c r="A592" s="228"/>
      <c r="B592" s="229"/>
      <c r="C592" s="230"/>
    </row>
    <row r="593" s="226" customFormat="1" hidden="1" spans="1:3">
      <c r="A593" s="228"/>
      <c r="B593" s="229"/>
      <c r="C593" s="230"/>
    </row>
    <row r="594" s="226" customFormat="1" hidden="1" spans="1:3">
      <c r="A594" s="228"/>
      <c r="B594" s="229"/>
      <c r="C594" s="230"/>
    </row>
    <row r="595" s="226" customFormat="1" hidden="1" spans="1:3">
      <c r="A595" s="228"/>
      <c r="B595" s="229"/>
      <c r="C595" s="230"/>
    </row>
    <row r="596" s="226" customFormat="1" hidden="1" spans="1:3">
      <c r="A596" s="228"/>
      <c r="B596" s="229"/>
      <c r="C596" s="230"/>
    </row>
    <row r="597" s="226" customFormat="1" hidden="1" spans="1:3">
      <c r="A597" s="228"/>
      <c r="B597" s="229"/>
      <c r="C597" s="230"/>
    </row>
    <row r="598" s="226" customFormat="1" hidden="1" spans="1:3">
      <c r="A598" s="228"/>
      <c r="B598" s="229"/>
      <c r="C598" s="230"/>
    </row>
    <row r="599" s="226" customFormat="1" hidden="1" spans="1:3">
      <c r="A599" s="228"/>
      <c r="B599" s="229"/>
      <c r="C599" s="230"/>
    </row>
    <row r="600" s="226" customFormat="1" hidden="1" spans="1:3">
      <c r="A600" s="228"/>
      <c r="B600" s="229"/>
      <c r="C600" s="230"/>
    </row>
    <row r="601" s="226" customFormat="1" hidden="1" spans="1:3">
      <c r="A601" s="228"/>
      <c r="B601" s="229"/>
      <c r="C601" s="230"/>
    </row>
    <row r="602" s="226" customFormat="1" hidden="1" spans="1:3">
      <c r="A602" s="228"/>
      <c r="B602" s="229"/>
      <c r="C602" s="230"/>
    </row>
    <row r="603" s="226" customFormat="1" hidden="1" spans="1:3">
      <c r="A603" s="228"/>
      <c r="B603" s="229"/>
      <c r="C603" s="230"/>
    </row>
    <row r="604" s="226" customFormat="1" hidden="1" spans="1:3">
      <c r="A604" s="228"/>
      <c r="B604" s="229"/>
      <c r="C604" s="230"/>
    </row>
    <row r="605" s="226" customFormat="1" hidden="1" spans="1:3">
      <c r="A605" s="228"/>
      <c r="B605" s="229"/>
      <c r="C605" s="230"/>
    </row>
    <row r="606" s="226" customFormat="1" hidden="1" spans="1:3">
      <c r="A606" s="228"/>
      <c r="B606" s="229"/>
      <c r="C606" s="230"/>
    </row>
    <row r="607" s="226" customFormat="1" hidden="1" spans="1:3">
      <c r="A607" s="228"/>
      <c r="B607" s="229"/>
      <c r="C607" s="230"/>
    </row>
    <row r="608" s="226" customFormat="1" hidden="1" spans="1:3">
      <c r="A608" s="228"/>
      <c r="B608" s="229"/>
      <c r="C608" s="230"/>
    </row>
    <row r="609" s="226" customFormat="1" hidden="1" spans="1:3">
      <c r="A609" s="228"/>
      <c r="B609" s="229"/>
      <c r="C609" s="230"/>
    </row>
    <row r="610" s="226" customFormat="1" hidden="1" spans="1:3">
      <c r="A610" s="228"/>
      <c r="B610" s="229"/>
      <c r="C610" s="230"/>
    </row>
    <row r="611" s="226" customFormat="1" hidden="1" spans="1:3">
      <c r="A611" s="228"/>
      <c r="B611" s="229"/>
      <c r="C611" s="230"/>
    </row>
    <row r="612" s="226" customFormat="1" hidden="1" spans="1:3">
      <c r="A612" s="228"/>
      <c r="B612" s="229"/>
      <c r="C612" s="230"/>
    </row>
    <row r="613" s="226" customFormat="1" hidden="1" spans="1:3">
      <c r="A613" s="228"/>
      <c r="B613" s="229"/>
      <c r="C613" s="230"/>
    </row>
    <row r="614" s="226" customFormat="1" hidden="1" spans="1:3">
      <c r="A614" s="228"/>
      <c r="B614" s="229"/>
      <c r="C614" s="230"/>
    </row>
    <row r="615" s="226" customFormat="1" hidden="1" spans="1:3">
      <c r="A615" s="228"/>
      <c r="B615" s="229"/>
      <c r="C615" s="230"/>
    </row>
    <row r="616" s="226" customFormat="1" hidden="1" spans="1:3">
      <c r="A616" s="228"/>
      <c r="B616" s="229"/>
      <c r="C616" s="230"/>
    </row>
    <row r="617" s="226" customFormat="1" hidden="1" spans="1:3">
      <c r="A617" s="228"/>
      <c r="B617" s="229"/>
      <c r="C617" s="230"/>
    </row>
    <row r="618" s="226" customFormat="1" hidden="1" spans="1:3">
      <c r="A618" s="228"/>
      <c r="B618" s="229"/>
      <c r="C618" s="230"/>
    </row>
    <row r="619" s="226" customFormat="1" hidden="1" spans="1:3">
      <c r="A619" s="228"/>
      <c r="B619" s="229"/>
      <c r="C619" s="230"/>
    </row>
    <row r="620" s="226" customFormat="1" hidden="1" spans="1:3">
      <c r="A620" s="228"/>
      <c r="B620" s="229"/>
      <c r="C620" s="230"/>
    </row>
    <row r="621" s="226" customFormat="1" hidden="1" spans="1:3">
      <c r="A621" s="228"/>
      <c r="B621" s="229"/>
      <c r="C621" s="230"/>
    </row>
    <row r="622" s="226" customFormat="1" hidden="1" spans="1:3">
      <c r="A622" s="228"/>
      <c r="B622" s="229"/>
      <c r="C622" s="230"/>
    </row>
    <row r="623" s="226" customFormat="1" hidden="1" spans="1:3">
      <c r="A623" s="228"/>
      <c r="B623" s="229"/>
      <c r="C623" s="230"/>
    </row>
    <row r="624" s="226" customFormat="1" hidden="1" spans="1:3">
      <c r="A624" s="228"/>
      <c r="B624" s="229"/>
      <c r="C624" s="230"/>
    </row>
    <row r="625" s="226" customFormat="1" hidden="1" spans="1:3">
      <c r="A625" s="228"/>
      <c r="B625" s="229"/>
      <c r="C625" s="230"/>
    </row>
    <row r="626" s="226" customFormat="1" hidden="1" spans="1:3">
      <c r="A626" s="228"/>
      <c r="B626" s="229"/>
      <c r="C626" s="230"/>
    </row>
    <row r="627" s="226" customFormat="1" hidden="1" spans="1:3">
      <c r="A627" s="228"/>
      <c r="B627" s="229"/>
      <c r="C627" s="230"/>
    </row>
    <row r="628" s="226" customFormat="1" hidden="1" spans="1:3">
      <c r="A628" s="228"/>
      <c r="B628" s="229"/>
      <c r="C628" s="230"/>
    </row>
    <row r="629" s="226" customFormat="1" hidden="1" spans="1:3">
      <c r="A629" s="228"/>
      <c r="B629" s="229"/>
      <c r="C629" s="230"/>
    </row>
    <row r="630" s="226" customFormat="1" hidden="1" spans="1:3">
      <c r="A630" s="228"/>
      <c r="B630" s="229"/>
      <c r="C630" s="230"/>
    </row>
    <row r="631" s="226" customFormat="1" hidden="1" spans="1:3">
      <c r="A631" s="228"/>
      <c r="B631" s="229"/>
      <c r="C631" s="230"/>
    </row>
    <row r="632" s="226" customFormat="1" hidden="1" spans="1:3">
      <c r="A632" s="228"/>
      <c r="B632" s="229"/>
      <c r="C632" s="230"/>
    </row>
    <row r="633" s="226" customFormat="1" hidden="1" spans="1:3">
      <c r="A633" s="228"/>
      <c r="B633" s="229"/>
      <c r="C633" s="230"/>
    </row>
    <row r="634" s="226" customFormat="1" hidden="1" spans="1:3">
      <c r="A634" s="228"/>
      <c r="B634" s="229"/>
      <c r="C634" s="230"/>
    </row>
    <row r="635" s="226" customFormat="1" hidden="1" spans="1:3">
      <c r="A635" s="228"/>
      <c r="B635" s="229"/>
      <c r="C635" s="230"/>
    </row>
    <row r="636" s="226" customFormat="1" hidden="1" spans="1:3">
      <c r="A636" s="228"/>
      <c r="B636" s="229"/>
      <c r="C636" s="230"/>
    </row>
    <row r="637" s="226" customFormat="1" hidden="1" spans="1:3">
      <c r="A637" s="228"/>
      <c r="B637" s="229"/>
      <c r="C637" s="230"/>
    </row>
    <row r="638" s="226" customFormat="1" hidden="1" spans="1:3">
      <c r="A638" s="228"/>
      <c r="B638" s="229"/>
      <c r="C638" s="230"/>
    </row>
    <row r="639" s="226" customFormat="1" hidden="1" spans="1:3">
      <c r="A639" s="228"/>
      <c r="B639" s="229"/>
      <c r="C639" s="230"/>
    </row>
    <row r="640" s="226" customFormat="1" hidden="1" spans="1:3">
      <c r="A640" s="228"/>
      <c r="B640" s="229"/>
      <c r="C640" s="230"/>
    </row>
    <row r="641" s="226" customFormat="1" hidden="1" spans="1:3">
      <c r="A641" s="228"/>
      <c r="B641" s="229"/>
      <c r="C641" s="230"/>
    </row>
    <row r="642" s="226" customFormat="1" hidden="1" spans="1:3">
      <c r="A642" s="228"/>
      <c r="B642" s="229"/>
      <c r="C642" s="230"/>
    </row>
    <row r="643" s="226" customFormat="1" hidden="1" spans="1:3">
      <c r="A643" s="228"/>
      <c r="B643" s="229"/>
      <c r="C643" s="230"/>
    </row>
    <row r="644" s="226" customFormat="1" hidden="1" spans="1:3">
      <c r="A644" s="228"/>
      <c r="B644" s="229"/>
      <c r="C644" s="230"/>
    </row>
    <row r="645" s="226" customFormat="1" hidden="1" spans="1:3">
      <c r="A645" s="228"/>
      <c r="B645" s="229"/>
      <c r="C645" s="230"/>
    </row>
    <row r="646" s="226" customFormat="1" hidden="1" spans="1:3">
      <c r="A646" s="228"/>
      <c r="B646" s="229"/>
      <c r="C646" s="230"/>
    </row>
    <row r="647" s="226" customFormat="1" hidden="1" spans="1:3">
      <c r="A647" s="228"/>
      <c r="B647" s="229"/>
      <c r="C647" s="230"/>
    </row>
    <row r="648" s="226" customFormat="1" hidden="1" spans="1:3">
      <c r="A648" s="228"/>
      <c r="B648" s="229"/>
      <c r="C648" s="230"/>
    </row>
    <row r="649" s="226" customFormat="1" hidden="1" spans="1:3">
      <c r="A649" s="228"/>
      <c r="B649" s="229"/>
      <c r="C649" s="230"/>
    </row>
    <row r="650" s="226" customFormat="1" hidden="1" spans="1:3">
      <c r="A650" s="228"/>
      <c r="B650" s="229"/>
      <c r="C650" s="230"/>
    </row>
    <row r="651" s="226" customFormat="1" hidden="1" spans="1:3">
      <c r="A651" s="228"/>
      <c r="B651" s="229"/>
      <c r="C651" s="230"/>
    </row>
    <row r="652" s="226" customFormat="1" hidden="1" spans="1:3">
      <c r="A652" s="228"/>
      <c r="B652" s="229"/>
      <c r="C652" s="230"/>
    </row>
    <row r="653" s="226" customFormat="1" hidden="1" spans="1:3">
      <c r="A653" s="228"/>
      <c r="B653" s="229"/>
      <c r="C653" s="230"/>
    </row>
    <row r="654" s="226" customFormat="1" hidden="1" spans="1:3">
      <c r="A654" s="228"/>
      <c r="B654" s="229"/>
      <c r="C654" s="230"/>
    </row>
    <row r="655" s="226" customFormat="1" hidden="1" spans="1:3">
      <c r="A655" s="228"/>
      <c r="B655" s="229"/>
      <c r="C655" s="230"/>
    </row>
    <row r="656" s="226" customFormat="1" hidden="1" spans="1:3">
      <c r="A656" s="228"/>
      <c r="B656" s="229"/>
      <c r="C656" s="230"/>
    </row>
    <row r="657" s="226" customFormat="1" hidden="1" spans="1:3">
      <c r="A657" s="228"/>
      <c r="B657" s="229"/>
      <c r="C657" s="230"/>
    </row>
    <row r="658" s="226" customFormat="1" hidden="1" spans="1:3">
      <c r="A658" s="228"/>
      <c r="B658" s="229"/>
      <c r="C658" s="230"/>
    </row>
    <row r="659" s="226" customFormat="1" hidden="1" spans="1:3">
      <c r="A659" s="228"/>
      <c r="B659" s="229"/>
      <c r="C659" s="230"/>
    </row>
    <row r="660" s="226" customFormat="1" hidden="1" spans="1:3">
      <c r="A660" s="228"/>
      <c r="B660" s="229"/>
      <c r="C660" s="230"/>
    </row>
    <row r="661" s="226" customFormat="1" hidden="1" spans="1:3">
      <c r="A661" s="228"/>
      <c r="B661" s="229"/>
      <c r="C661" s="230"/>
    </row>
    <row r="662" s="226" customFormat="1" hidden="1" spans="1:3">
      <c r="A662" s="228"/>
      <c r="B662" s="229"/>
      <c r="C662" s="230"/>
    </row>
    <row r="663" s="226" customFormat="1" hidden="1" spans="1:3">
      <c r="A663" s="228"/>
      <c r="B663" s="229"/>
      <c r="C663" s="230"/>
    </row>
    <row r="664" s="226" customFormat="1" hidden="1" spans="1:3">
      <c r="A664" s="228"/>
      <c r="B664" s="229"/>
      <c r="C664" s="230"/>
    </row>
    <row r="665" s="226" customFormat="1" hidden="1" spans="1:3">
      <c r="A665" s="228"/>
      <c r="B665" s="229"/>
      <c r="C665" s="230"/>
    </row>
    <row r="666" s="226" customFormat="1" hidden="1" spans="1:3">
      <c r="A666" s="228"/>
      <c r="B666" s="229"/>
      <c r="C666" s="230"/>
    </row>
    <row r="667" s="226" customFormat="1" hidden="1" spans="1:3">
      <c r="A667" s="228"/>
      <c r="B667" s="229"/>
      <c r="C667" s="230"/>
    </row>
    <row r="668" s="226" customFormat="1" hidden="1" spans="1:3">
      <c r="A668" s="228"/>
      <c r="B668" s="229"/>
      <c r="C668" s="230"/>
    </row>
    <row r="669" s="226" customFormat="1" hidden="1" spans="1:3">
      <c r="A669" s="228"/>
      <c r="B669" s="229"/>
      <c r="C669" s="230"/>
    </row>
    <row r="670" s="226" customFormat="1" hidden="1" spans="1:3">
      <c r="A670" s="228"/>
      <c r="B670" s="229"/>
      <c r="C670" s="230"/>
    </row>
    <row r="671" s="226" customFormat="1" hidden="1" spans="1:3">
      <c r="A671" s="228"/>
      <c r="B671" s="229"/>
      <c r="C671" s="230"/>
    </row>
    <row r="672" s="226" customFormat="1" hidden="1" spans="1:3">
      <c r="A672" s="228"/>
      <c r="B672" s="229"/>
      <c r="C672" s="230"/>
    </row>
    <row r="673" s="226" customFormat="1" hidden="1" spans="1:3">
      <c r="A673" s="228"/>
      <c r="B673" s="229"/>
      <c r="C673" s="230"/>
    </row>
    <row r="674" s="226" customFormat="1" hidden="1" spans="1:3">
      <c r="A674" s="228"/>
      <c r="B674" s="229"/>
      <c r="C674" s="230"/>
    </row>
    <row r="675" s="226" customFormat="1" hidden="1" spans="1:3">
      <c r="A675" s="228"/>
      <c r="B675" s="229"/>
      <c r="C675" s="230"/>
    </row>
    <row r="676" s="226" customFormat="1" hidden="1" spans="1:3">
      <c r="A676" s="228"/>
      <c r="B676" s="229"/>
      <c r="C676" s="230"/>
    </row>
    <row r="677" s="226" customFormat="1" hidden="1" spans="1:3">
      <c r="A677" s="228"/>
      <c r="B677" s="229"/>
      <c r="C677" s="230"/>
    </row>
    <row r="678" s="226" customFormat="1" hidden="1" spans="1:3">
      <c r="A678" s="228"/>
      <c r="B678" s="229"/>
      <c r="C678" s="230"/>
    </row>
    <row r="679" s="226" customFormat="1" hidden="1" spans="1:3">
      <c r="A679" s="228"/>
      <c r="B679" s="229"/>
      <c r="C679" s="230"/>
    </row>
    <row r="680" s="226" customFormat="1" hidden="1" spans="1:3">
      <c r="A680" s="228"/>
      <c r="B680" s="229"/>
      <c r="C680" s="230"/>
    </row>
    <row r="681" s="226" customFormat="1" hidden="1" spans="1:3">
      <c r="A681" s="228"/>
      <c r="B681" s="229"/>
      <c r="C681" s="230"/>
    </row>
    <row r="682" s="226" customFormat="1" hidden="1" spans="1:3">
      <c r="A682" s="228"/>
      <c r="B682" s="229"/>
      <c r="C682" s="230"/>
    </row>
    <row r="683" s="226" customFormat="1" hidden="1" spans="1:3">
      <c r="A683" s="228"/>
      <c r="B683" s="229"/>
      <c r="C683" s="230"/>
    </row>
    <row r="684" s="226" customFormat="1" hidden="1" spans="1:3">
      <c r="A684" s="228"/>
      <c r="B684" s="229"/>
      <c r="C684" s="230"/>
    </row>
    <row r="685" s="226" customFormat="1" hidden="1" spans="1:3">
      <c r="A685" s="228"/>
      <c r="B685" s="229"/>
      <c r="C685" s="230"/>
    </row>
    <row r="686" s="226" customFormat="1" hidden="1" spans="1:3">
      <c r="A686" s="228"/>
      <c r="B686" s="229"/>
      <c r="C686" s="230"/>
    </row>
    <row r="687" s="226" customFormat="1" hidden="1" spans="1:3">
      <c r="A687" s="228"/>
      <c r="B687" s="229"/>
      <c r="C687" s="230"/>
    </row>
    <row r="688" s="226" customFormat="1" hidden="1" spans="1:3">
      <c r="A688" s="228"/>
      <c r="B688" s="229"/>
      <c r="C688" s="230"/>
    </row>
    <row r="689" s="226" customFormat="1" hidden="1" spans="1:3">
      <c r="A689" s="228"/>
      <c r="B689" s="229"/>
      <c r="C689" s="230"/>
    </row>
    <row r="690" s="226" customFormat="1" hidden="1" spans="1:3">
      <c r="A690" s="228"/>
      <c r="B690" s="229"/>
      <c r="C690" s="230"/>
    </row>
    <row r="691" s="226" customFormat="1" hidden="1" spans="1:3">
      <c r="A691" s="228"/>
      <c r="B691" s="229"/>
      <c r="C691" s="230"/>
    </row>
    <row r="692" s="226" customFormat="1" hidden="1" spans="1:3">
      <c r="A692" s="228"/>
      <c r="B692" s="229"/>
      <c r="C692" s="230"/>
    </row>
    <row r="693" s="226" customFormat="1" hidden="1" spans="1:3">
      <c r="A693" s="228"/>
      <c r="B693" s="229"/>
      <c r="C693" s="230"/>
    </row>
    <row r="694" s="226" customFormat="1" hidden="1" spans="1:3">
      <c r="A694" s="228"/>
      <c r="B694" s="229"/>
      <c r="C694" s="230"/>
    </row>
    <row r="695" s="226" customFormat="1" hidden="1" spans="1:3">
      <c r="A695" s="228"/>
      <c r="B695" s="229"/>
      <c r="C695" s="230"/>
    </row>
    <row r="696" s="226" customFormat="1" hidden="1" spans="1:3">
      <c r="A696" s="228"/>
      <c r="B696" s="229"/>
      <c r="C696" s="230"/>
    </row>
    <row r="697" s="226" customFormat="1" hidden="1" spans="1:3">
      <c r="A697" s="228"/>
      <c r="B697" s="229"/>
      <c r="C697" s="230"/>
    </row>
    <row r="698" s="226" customFormat="1" hidden="1" spans="1:3">
      <c r="A698" s="228"/>
      <c r="B698" s="229"/>
      <c r="C698" s="230"/>
    </row>
    <row r="699" s="226" customFormat="1" hidden="1" spans="1:3">
      <c r="A699" s="228"/>
      <c r="B699" s="229"/>
      <c r="C699" s="230"/>
    </row>
    <row r="700" s="226" customFormat="1" hidden="1" spans="1:3">
      <c r="A700" s="228"/>
      <c r="B700" s="229"/>
      <c r="C700" s="230"/>
    </row>
    <row r="701" s="226" customFormat="1" hidden="1" spans="1:3">
      <c r="A701" s="228"/>
      <c r="B701" s="229"/>
      <c r="C701" s="230"/>
    </row>
    <row r="702" s="226" customFormat="1" hidden="1" spans="1:3">
      <c r="A702" s="228"/>
      <c r="B702" s="229"/>
      <c r="C702" s="230"/>
    </row>
    <row r="703" s="226" customFormat="1" hidden="1" spans="1:3">
      <c r="A703" s="228"/>
      <c r="B703" s="229"/>
      <c r="C703" s="230"/>
    </row>
    <row r="704" s="226" customFormat="1" hidden="1" spans="1:3">
      <c r="A704" s="228"/>
      <c r="B704" s="229"/>
      <c r="C704" s="230"/>
    </row>
    <row r="705" s="226" customFormat="1" hidden="1" spans="1:3">
      <c r="A705" s="228"/>
      <c r="B705" s="229"/>
      <c r="C705" s="230"/>
    </row>
    <row r="706" s="226" customFormat="1" hidden="1" spans="1:3">
      <c r="A706" s="228"/>
      <c r="B706" s="229"/>
      <c r="C706" s="230"/>
    </row>
    <row r="707" s="226" customFormat="1" hidden="1" spans="1:3">
      <c r="A707" s="228"/>
      <c r="B707" s="229"/>
      <c r="C707" s="230"/>
    </row>
    <row r="708" s="226" customFormat="1" hidden="1" spans="1:3">
      <c r="A708" s="228"/>
      <c r="B708" s="229"/>
      <c r="C708" s="230"/>
    </row>
    <row r="709" s="226" customFormat="1" hidden="1" spans="1:3">
      <c r="A709" s="228"/>
      <c r="B709" s="229"/>
      <c r="C709" s="230"/>
    </row>
    <row r="710" s="226" customFormat="1" hidden="1" spans="1:3">
      <c r="A710" s="228"/>
      <c r="B710" s="229"/>
      <c r="C710" s="230"/>
    </row>
    <row r="711" s="226" customFormat="1" hidden="1" spans="1:3">
      <c r="A711" s="228"/>
      <c r="B711" s="229"/>
      <c r="C711" s="230"/>
    </row>
    <row r="712" s="226" customFormat="1" hidden="1" spans="1:3">
      <c r="A712" s="228"/>
      <c r="B712" s="229"/>
      <c r="C712" s="230"/>
    </row>
    <row r="713" s="226" customFormat="1" hidden="1" spans="1:3">
      <c r="A713" s="228"/>
      <c r="B713" s="229"/>
      <c r="C713" s="230"/>
    </row>
    <row r="714" s="226" customFormat="1" hidden="1" spans="1:3">
      <c r="A714" s="228"/>
      <c r="B714" s="229"/>
      <c r="C714" s="230"/>
    </row>
    <row r="715" s="226" customFormat="1" hidden="1" spans="1:3">
      <c r="A715" s="228"/>
      <c r="B715" s="229"/>
      <c r="C715" s="230"/>
    </row>
    <row r="716" s="226" customFormat="1" hidden="1" spans="1:3">
      <c r="A716" s="228"/>
      <c r="B716" s="229"/>
      <c r="C716" s="230"/>
    </row>
    <row r="717" s="226" customFormat="1" hidden="1" spans="1:3">
      <c r="A717" s="228"/>
      <c r="B717" s="229"/>
      <c r="C717" s="230"/>
    </row>
    <row r="718" s="226" customFormat="1" hidden="1" spans="1:3">
      <c r="A718" s="228"/>
      <c r="B718" s="229"/>
      <c r="C718" s="230"/>
    </row>
    <row r="719" s="226" customFormat="1" hidden="1" spans="1:3">
      <c r="A719" s="228"/>
      <c r="B719" s="229"/>
      <c r="C719" s="230"/>
    </row>
    <row r="720" s="226" customFormat="1" hidden="1" spans="1:3">
      <c r="A720" s="228"/>
      <c r="B720" s="229"/>
      <c r="C720" s="230"/>
    </row>
    <row r="721" s="226" customFormat="1" hidden="1" spans="1:3">
      <c r="A721" s="228"/>
      <c r="B721" s="229"/>
      <c r="C721" s="230"/>
    </row>
    <row r="722" s="226" customFormat="1" hidden="1" spans="1:3">
      <c r="A722" s="228"/>
      <c r="B722" s="229"/>
      <c r="C722" s="230"/>
    </row>
    <row r="723" s="226" customFormat="1" hidden="1" spans="1:3">
      <c r="A723" s="228"/>
      <c r="B723" s="229"/>
      <c r="C723" s="230"/>
    </row>
    <row r="724" s="226" customFormat="1" hidden="1" spans="1:3">
      <c r="A724" s="228"/>
      <c r="B724" s="229"/>
      <c r="C724" s="230"/>
    </row>
    <row r="725" s="226" customFormat="1" hidden="1" spans="1:3">
      <c r="A725" s="228"/>
      <c r="B725" s="229"/>
      <c r="C725" s="230"/>
    </row>
    <row r="726" s="226" customFormat="1" hidden="1" spans="1:3">
      <c r="A726" s="228"/>
      <c r="B726" s="229"/>
      <c r="C726" s="230"/>
    </row>
    <row r="727" s="226" customFormat="1" hidden="1" spans="1:3">
      <c r="A727" s="228"/>
      <c r="B727" s="229"/>
      <c r="C727" s="230"/>
    </row>
    <row r="728" s="226" customFormat="1" hidden="1" spans="1:3">
      <c r="A728" s="228"/>
      <c r="B728" s="229"/>
      <c r="C728" s="230"/>
    </row>
    <row r="729" s="226" customFormat="1" hidden="1" spans="1:3">
      <c r="A729" s="228"/>
      <c r="B729" s="229"/>
      <c r="C729" s="230"/>
    </row>
    <row r="730" s="226" customFormat="1" hidden="1" spans="1:3">
      <c r="A730" s="228"/>
      <c r="B730" s="229"/>
      <c r="C730" s="230"/>
    </row>
    <row r="731" s="226" customFormat="1" hidden="1" spans="1:3">
      <c r="A731" s="228"/>
      <c r="B731" s="229"/>
      <c r="C731" s="230"/>
    </row>
    <row r="732" s="226" customFormat="1" hidden="1" spans="1:3">
      <c r="A732" s="228"/>
      <c r="B732" s="229"/>
      <c r="C732" s="230"/>
    </row>
    <row r="733" s="226" customFormat="1" hidden="1" spans="1:3">
      <c r="A733" s="228"/>
      <c r="B733" s="229"/>
      <c r="C733" s="230"/>
    </row>
    <row r="734" s="226" customFormat="1" hidden="1" spans="1:3">
      <c r="A734" s="228"/>
      <c r="B734" s="229"/>
      <c r="C734" s="230"/>
    </row>
    <row r="735" s="226" customFormat="1" hidden="1" spans="1:3">
      <c r="A735" s="228"/>
      <c r="B735" s="229"/>
      <c r="C735" s="230"/>
    </row>
    <row r="736" s="226" customFormat="1" hidden="1" spans="1:3">
      <c r="A736" s="228"/>
      <c r="B736" s="229"/>
      <c r="C736" s="230"/>
    </row>
    <row r="737" s="226" customFormat="1" hidden="1" spans="1:3">
      <c r="A737" s="228"/>
      <c r="B737" s="229"/>
      <c r="C737" s="230"/>
    </row>
    <row r="738" s="226" customFormat="1" hidden="1" spans="1:3">
      <c r="A738" s="228"/>
      <c r="B738" s="229"/>
      <c r="C738" s="230"/>
    </row>
    <row r="739" s="226" customFormat="1" hidden="1" spans="1:3">
      <c r="A739" s="228"/>
      <c r="B739" s="229"/>
      <c r="C739" s="230"/>
    </row>
    <row r="740" s="226" customFormat="1" hidden="1" spans="1:3">
      <c r="A740" s="228"/>
      <c r="B740" s="229"/>
      <c r="C740" s="230"/>
    </row>
    <row r="741" s="226" customFormat="1" hidden="1" spans="1:3">
      <c r="A741" s="228"/>
      <c r="B741" s="229"/>
      <c r="C741" s="230"/>
    </row>
    <row r="742" s="226" customFormat="1" hidden="1" spans="1:3">
      <c r="A742" s="228"/>
      <c r="B742" s="229"/>
      <c r="C742" s="230"/>
    </row>
    <row r="743" s="226" customFormat="1" hidden="1" spans="1:3">
      <c r="A743" s="228"/>
      <c r="B743" s="229"/>
      <c r="C743" s="230"/>
    </row>
    <row r="744" s="226" customFormat="1" hidden="1" spans="1:3">
      <c r="A744" s="228"/>
      <c r="B744" s="229"/>
      <c r="C744" s="230"/>
    </row>
    <row r="745" s="226" customFormat="1" hidden="1" spans="1:3">
      <c r="A745" s="228"/>
      <c r="B745" s="229"/>
      <c r="C745" s="230"/>
    </row>
    <row r="746" s="226" customFormat="1" hidden="1" spans="1:3">
      <c r="A746" s="228"/>
      <c r="B746" s="229"/>
      <c r="C746" s="230"/>
    </row>
    <row r="747" s="226" customFormat="1" hidden="1" spans="1:3">
      <c r="A747" s="228"/>
      <c r="B747" s="229"/>
      <c r="C747" s="230"/>
    </row>
    <row r="748" s="226" customFormat="1" hidden="1" spans="1:3">
      <c r="A748" s="228"/>
      <c r="B748" s="229"/>
      <c r="C748" s="230"/>
    </row>
    <row r="749" s="226" customFormat="1" hidden="1" spans="1:3">
      <c r="A749" s="228"/>
      <c r="B749" s="229"/>
      <c r="C749" s="230"/>
    </row>
    <row r="750" s="226" customFormat="1" hidden="1" spans="1:3">
      <c r="A750" s="228"/>
      <c r="B750" s="229"/>
      <c r="C750" s="230"/>
    </row>
    <row r="751" s="226" customFormat="1" hidden="1" spans="1:3">
      <c r="A751" s="228"/>
      <c r="B751" s="229"/>
      <c r="C751" s="230"/>
    </row>
    <row r="752" s="226" customFormat="1" hidden="1" spans="1:3">
      <c r="A752" s="228"/>
      <c r="B752" s="229"/>
      <c r="C752" s="230"/>
    </row>
    <row r="753" s="226" customFormat="1" hidden="1" spans="1:3">
      <c r="A753" s="228"/>
      <c r="B753" s="229"/>
      <c r="C753" s="230"/>
    </row>
    <row r="754" s="226" customFormat="1" hidden="1" spans="1:3">
      <c r="A754" s="228"/>
      <c r="B754" s="229"/>
      <c r="C754" s="230"/>
    </row>
    <row r="755" s="226" customFormat="1" hidden="1" spans="1:3">
      <c r="A755" s="228"/>
      <c r="B755" s="229"/>
      <c r="C755" s="230"/>
    </row>
    <row r="756" s="226" customFormat="1" hidden="1" spans="1:3">
      <c r="A756" s="228"/>
      <c r="B756" s="229"/>
      <c r="C756" s="230"/>
    </row>
    <row r="757" s="226" customFormat="1" hidden="1" spans="1:3">
      <c r="A757" s="228"/>
      <c r="B757" s="229"/>
      <c r="C757" s="230"/>
    </row>
    <row r="758" s="226" customFormat="1" hidden="1" spans="1:3">
      <c r="A758" s="228"/>
      <c r="B758" s="229"/>
      <c r="C758" s="230"/>
    </row>
    <row r="759" s="226" customFormat="1" hidden="1" spans="1:3">
      <c r="A759" s="228"/>
      <c r="B759" s="229"/>
      <c r="C759" s="230"/>
    </row>
    <row r="760" s="226" customFormat="1" hidden="1" spans="1:3">
      <c r="A760" s="228"/>
      <c r="B760" s="229"/>
      <c r="C760" s="230"/>
    </row>
    <row r="761" s="226" customFormat="1" hidden="1" spans="1:3">
      <c r="A761" s="228"/>
      <c r="B761" s="229"/>
      <c r="C761" s="230"/>
    </row>
    <row r="762" s="226" customFormat="1" hidden="1" spans="1:3">
      <c r="A762" s="228"/>
      <c r="B762" s="229"/>
      <c r="C762" s="230"/>
    </row>
    <row r="763" s="226" customFormat="1" hidden="1" spans="1:3">
      <c r="A763" s="228"/>
      <c r="B763" s="229"/>
      <c r="C763" s="230"/>
    </row>
    <row r="764" s="226" customFormat="1" hidden="1" spans="1:3">
      <c r="A764" s="228"/>
      <c r="B764" s="229"/>
      <c r="C764" s="230"/>
    </row>
    <row r="765" s="226" customFormat="1" hidden="1" spans="1:3">
      <c r="A765" s="228"/>
      <c r="B765" s="229"/>
      <c r="C765" s="230"/>
    </row>
    <row r="766" s="226" customFormat="1" hidden="1" spans="1:3">
      <c r="A766" s="228"/>
      <c r="B766" s="229"/>
      <c r="C766" s="230"/>
    </row>
    <row r="767" s="226" customFormat="1" hidden="1" spans="1:3">
      <c r="A767" s="228"/>
      <c r="B767" s="229"/>
      <c r="C767" s="230"/>
    </row>
    <row r="768" s="226" customFormat="1" hidden="1" spans="1:3">
      <c r="A768" s="228"/>
      <c r="B768" s="229"/>
      <c r="C768" s="230"/>
    </row>
    <row r="769" s="226" customFormat="1" hidden="1" spans="1:3">
      <c r="A769" s="228"/>
      <c r="B769" s="229"/>
      <c r="C769" s="230"/>
    </row>
    <row r="770" s="226" customFormat="1" hidden="1" spans="1:3">
      <c r="A770" s="228"/>
      <c r="B770" s="229"/>
      <c r="C770" s="230"/>
    </row>
    <row r="771" s="226" customFormat="1" hidden="1" spans="1:3">
      <c r="A771" s="228"/>
      <c r="B771" s="229"/>
      <c r="C771" s="230"/>
    </row>
    <row r="772" s="226" customFormat="1" hidden="1" spans="1:3">
      <c r="A772" s="228"/>
      <c r="B772" s="229"/>
      <c r="C772" s="230"/>
    </row>
    <row r="773" s="226" customFormat="1" hidden="1" spans="1:3">
      <c r="A773" s="228"/>
      <c r="B773" s="229"/>
      <c r="C773" s="230"/>
    </row>
    <row r="774" s="226" customFormat="1" hidden="1" spans="1:3">
      <c r="A774" s="228"/>
      <c r="B774" s="229"/>
      <c r="C774" s="230"/>
    </row>
    <row r="775" s="226" customFormat="1" hidden="1" spans="1:3">
      <c r="A775" s="228"/>
      <c r="B775" s="229"/>
      <c r="C775" s="230"/>
    </row>
    <row r="776" s="226" customFormat="1" hidden="1" spans="1:3">
      <c r="A776" s="228"/>
      <c r="B776" s="229"/>
      <c r="C776" s="230"/>
    </row>
    <row r="777" s="226" customFormat="1" hidden="1" spans="1:3">
      <c r="A777" s="228"/>
      <c r="B777" s="229"/>
      <c r="C777" s="230"/>
    </row>
    <row r="778" s="226" customFormat="1" hidden="1" spans="1:3">
      <c r="A778" s="228"/>
      <c r="B778" s="229"/>
      <c r="C778" s="230"/>
    </row>
    <row r="779" s="226" customFormat="1" hidden="1" spans="1:3">
      <c r="A779" s="228"/>
      <c r="B779" s="229"/>
      <c r="C779" s="230"/>
    </row>
    <row r="780" s="226" customFormat="1" hidden="1" spans="1:3">
      <c r="A780" s="228"/>
      <c r="B780" s="229"/>
      <c r="C780" s="230"/>
    </row>
    <row r="781" s="226" customFormat="1" hidden="1" spans="1:3">
      <c r="A781" s="228"/>
      <c r="B781" s="229"/>
      <c r="C781" s="230"/>
    </row>
    <row r="782" s="226" customFormat="1" hidden="1" spans="1:3">
      <c r="A782" s="228"/>
      <c r="B782" s="229"/>
      <c r="C782" s="230"/>
    </row>
    <row r="783" s="226" customFormat="1" hidden="1" spans="1:3">
      <c r="A783" s="228"/>
      <c r="B783" s="229"/>
      <c r="C783" s="230"/>
    </row>
    <row r="784" s="226" customFormat="1" hidden="1" spans="1:3">
      <c r="A784" s="228"/>
      <c r="B784" s="229"/>
      <c r="C784" s="230"/>
    </row>
    <row r="785" s="226" customFormat="1" hidden="1" spans="1:3">
      <c r="A785" s="228"/>
      <c r="B785" s="229"/>
      <c r="C785" s="230"/>
    </row>
    <row r="786" s="226" customFormat="1" hidden="1" spans="1:3">
      <c r="A786" s="228"/>
      <c r="B786" s="229"/>
      <c r="C786" s="230"/>
    </row>
    <row r="2024" hidden="1" spans="7:7">
      <c r="G2024" s="226">
        <v>123</v>
      </c>
    </row>
  </sheetData>
  <sheetProtection formatCells="0" formatColumns="0" formatRows="0" insertRows="0" insertColumns="0" insertHyperlinks="0" deleteColumns="0" deleteRows="0" sort="0" autoFilter="0" pivotTables="0"/>
  <mergeCells count="338">
    <mergeCell ref="A1:D1"/>
    <mergeCell ref="A2:D2"/>
    <mergeCell ref="B3:D3"/>
    <mergeCell ref="C4:D4"/>
    <mergeCell ref="C5:D5"/>
    <mergeCell ref="C6:D6"/>
    <mergeCell ref="C7:D7"/>
    <mergeCell ref="C8:D8"/>
    <mergeCell ref="C9:D9"/>
    <mergeCell ref="B10:D10"/>
    <mergeCell ref="C11:D11"/>
    <mergeCell ref="B12:D12"/>
    <mergeCell ref="C13:D13"/>
    <mergeCell ref="B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B37:D37"/>
    <mergeCell ref="C38:D38"/>
    <mergeCell ref="C39:D39"/>
    <mergeCell ref="C40:D40"/>
    <mergeCell ref="C41:D41"/>
    <mergeCell ref="C42:D42"/>
    <mergeCell ref="C43:D43"/>
    <mergeCell ref="B44:D44"/>
    <mergeCell ref="C45:D45"/>
    <mergeCell ref="C46:D46"/>
    <mergeCell ref="C47:D47"/>
    <mergeCell ref="C48:D48"/>
    <mergeCell ref="C49:D49"/>
    <mergeCell ref="C50:D50"/>
    <mergeCell ref="B51:D51"/>
    <mergeCell ref="C52:D52"/>
    <mergeCell ref="C53:D53"/>
    <mergeCell ref="C54:D54"/>
    <mergeCell ref="C55:D55"/>
    <mergeCell ref="B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B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B86:D86"/>
    <mergeCell ref="C87:D87"/>
    <mergeCell ref="B88:D88"/>
    <mergeCell ref="C89:D89"/>
    <mergeCell ref="C90:D90"/>
    <mergeCell ref="C91:D91"/>
    <mergeCell ref="C92:D92"/>
    <mergeCell ref="B93:D93"/>
    <mergeCell ref="C94:D94"/>
    <mergeCell ref="B95:D95"/>
    <mergeCell ref="C96:D96"/>
    <mergeCell ref="C97:D97"/>
    <mergeCell ref="B98:D98"/>
    <mergeCell ref="C99:D99"/>
    <mergeCell ref="C100:D100"/>
    <mergeCell ref="C101:D101"/>
    <mergeCell ref="C102:D102"/>
    <mergeCell ref="C103:D103"/>
    <mergeCell ref="C104:D104"/>
    <mergeCell ref="B105:D105"/>
    <mergeCell ref="C106:D106"/>
    <mergeCell ref="B107:D107"/>
    <mergeCell ref="C108:D108"/>
    <mergeCell ref="C109:D109"/>
    <mergeCell ref="C110:D110"/>
    <mergeCell ref="A111:D111"/>
    <mergeCell ref="B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B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B152:D152"/>
    <mergeCell ref="C153:D153"/>
    <mergeCell ref="C154:D154"/>
    <mergeCell ref="C155:D155"/>
    <mergeCell ref="C156:D156"/>
    <mergeCell ref="B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B189:D189"/>
    <mergeCell ref="C190:D190"/>
    <mergeCell ref="C191:D191"/>
    <mergeCell ref="C192:D192"/>
    <mergeCell ref="C193:D193"/>
    <mergeCell ref="C194:D194"/>
    <mergeCell ref="C195:D195"/>
    <mergeCell ref="B196:D196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B207:D207"/>
    <mergeCell ref="C208:D208"/>
    <mergeCell ref="B209:D209"/>
    <mergeCell ref="C210:D210"/>
    <mergeCell ref="A211:D211"/>
    <mergeCell ref="B212:D212"/>
    <mergeCell ref="C213:D213"/>
    <mergeCell ref="C214:D214"/>
    <mergeCell ref="C215:D215"/>
    <mergeCell ref="C216:D216"/>
    <mergeCell ref="B217:D217"/>
    <mergeCell ref="C218:D218"/>
    <mergeCell ref="C219:D219"/>
    <mergeCell ref="C220:D220"/>
    <mergeCell ref="C221:D221"/>
    <mergeCell ref="C222:D222"/>
    <mergeCell ref="C223:D223"/>
    <mergeCell ref="B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52:D252"/>
    <mergeCell ref="C253:D253"/>
    <mergeCell ref="C254:D254"/>
    <mergeCell ref="C255:D255"/>
    <mergeCell ref="C256:D256"/>
    <mergeCell ref="A257:D257"/>
    <mergeCell ref="B258:D258"/>
    <mergeCell ref="C259:D259"/>
    <mergeCell ref="C260:D260"/>
    <mergeCell ref="C261:D261"/>
    <mergeCell ref="C262:D262"/>
    <mergeCell ref="C263:D263"/>
    <mergeCell ref="C264:D264"/>
    <mergeCell ref="C265:D265"/>
    <mergeCell ref="C266:D266"/>
    <mergeCell ref="B267:D267"/>
    <mergeCell ref="C268:D268"/>
    <mergeCell ref="C269:D269"/>
    <mergeCell ref="C270:D270"/>
    <mergeCell ref="C271:D271"/>
    <mergeCell ref="B272:D272"/>
    <mergeCell ref="C273:D273"/>
    <mergeCell ref="C274:D274"/>
    <mergeCell ref="A275:D275"/>
    <mergeCell ref="C276:D276"/>
    <mergeCell ref="C277:D277"/>
    <mergeCell ref="C278:D278"/>
    <mergeCell ref="C279:D279"/>
    <mergeCell ref="C280:D280"/>
    <mergeCell ref="C281:D281"/>
    <mergeCell ref="C282:D282"/>
    <mergeCell ref="A283:D283"/>
    <mergeCell ref="B284:D284"/>
    <mergeCell ref="C285:D285"/>
    <mergeCell ref="C286:D286"/>
    <mergeCell ref="C287:D287"/>
    <mergeCell ref="C288:D288"/>
    <mergeCell ref="B289:D289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99:D299"/>
    <mergeCell ref="B300:D300"/>
    <mergeCell ref="C301:D301"/>
    <mergeCell ref="C302:D302"/>
    <mergeCell ref="B303:D303"/>
    <mergeCell ref="C304:D304"/>
    <mergeCell ref="C305:D305"/>
    <mergeCell ref="B306:D306"/>
    <mergeCell ref="C307:D307"/>
    <mergeCell ref="C308:D308"/>
    <mergeCell ref="C309:D309"/>
    <mergeCell ref="B310:D310"/>
    <mergeCell ref="C311:D311"/>
    <mergeCell ref="A312:D312"/>
    <mergeCell ref="C313:D313"/>
    <mergeCell ref="C314:D314"/>
    <mergeCell ref="C315:D315"/>
    <mergeCell ref="C316:D316"/>
    <mergeCell ref="C317:D317"/>
    <mergeCell ref="C318:D318"/>
    <mergeCell ref="C319:D319"/>
    <mergeCell ref="C320:D320"/>
    <mergeCell ref="C321:D321"/>
    <mergeCell ref="A322:D322"/>
    <mergeCell ref="C323:D323"/>
    <mergeCell ref="C324:D324"/>
    <mergeCell ref="C325:D325"/>
    <mergeCell ref="C326:D326"/>
    <mergeCell ref="C327:D327"/>
    <mergeCell ref="C328:D328"/>
    <mergeCell ref="C329:D329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A338:D338"/>
  </mergeCells>
  <hyperlinks>
    <hyperlink ref="C4" location="Прайс!R6C1" display="Распределительные блоки РБ 1-но полюсные"/>
    <hyperlink ref="C5" location="Прайс!R19C1" display="Распределительные блоки проходные РБП"/>
    <hyperlink ref="C6" location="Прайс!R22C1" display="Шины в корпусе (кросс-модули)"/>
    <hyperlink ref="C8" location="Прайс!R35C1" display="Распределительные блоки РБ 4-х полюсные"/>
    <hyperlink ref="C9" location="Прайс!R40C1" display="Шина универсальная распределительная ШнУР"/>
    <hyperlink ref="C11" location="Прайс!R42C1" display="Коробка испытательная для счетчиков ИК"/>
    <hyperlink ref="C13" location="Прайс!R44C1" display="Ответвительный сжим (орех)"/>
    <hyperlink ref="C15" location="Прайс!R53C1" display="Шина в корпусном изоляторе на DIN-рейку"/>
    <hyperlink ref="C16" location="Прайс!R62C1" display="Шина с DIN-изоляторе 6x9"/>
    <hyperlink ref="C18" location="Прайс!R78C1" display="Шина с DIN-изоляторе типа &quot;стойка&quot;"/>
    <hyperlink ref="C19" location="Прайс!R84C1" display="Шина в комбинированном DIN-изоляторе типа &quot;стойка&quot;"/>
    <hyperlink ref="C21" location="Прайс!A102" display="Шина с двумя угловыми изоляторами  6x9"/>
    <hyperlink ref="C28" location="Прайс!A125" display="Шина нулевая 6x9"/>
    <hyperlink ref="C34" location="Прайс!A212" display="Изоляторы шины"/>
    <hyperlink ref="C36" location="Прайс!A219" display="Шинный терминал"/>
    <hyperlink ref="C38" location="Прайс!A230" display="Шина соединительная PIN（1M）"/>
    <hyperlink ref="C39" location="Прайс!A239" display="Шина соединительная PIN-12 штырей"/>
    <hyperlink ref="C40" location="Прайс!A243" display="Шина соединительная  FORK（1M）"/>
    <hyperlink ref="C45" location="Прайс!R247C1" display="Изоляторы SM"/>
    <hyperlink ref="C46" location="Прайс!R254C1" display="Изоляторы SM  с болтом"/>
    <hyperlink ref="C47" location="Прайс!R261C1" display="Изоляторы &quot;Лесенка&quot;"/>
    <hyperlink ref="C49" location="Прайс!R267C1" display="Изоляторы шинные плоские ИШП"/>
    <hyperlink ref="C50" location="Прайс!R271C1" display="Изоляторы соединительных шпилек"/>
    <hyperlink ref="C54" location="Прайс!R302C1" display="Ограничители на DIN-рейку"/>
    <hyperlink ref="C57" location="Прайс!R306C1" display="Зажим наборный JXB"/>
    <hyperlink ref="C58" location="Прайс!R314C1" display="Клеммные колодки JXB (PEN)"/>
    <hyperlink ref="C59" location="Прайс!R322C1" display="Заглушка для ЗНИ"/>
    <hyperlink ref="C60" location="Прайс!R328C1" display="Центральная перемычка"/>
    <hyperlink ref="C61" location="Прайс!R334C1" display="Измерительные клеммы"/>
    <hyperlink ref="C62" location="Прайс!R337C1" display="Маркеры"/>
    <hyperlink ref="C75" location="Прайс!R355C1" display="Сальники типа влагозащищенные PG -черный"/>
    <hyperlink ref="C77" location="Прайс!R367C1" display="Сальники Серия MG LX -черный"/>
    <hyperlink ref="C79" location="Прайс!R376C1" display="Металлический кабельный ввод Серия PG"/>
    <hyperlink ref="C80" location="Прайс!R390C1" display="Металлический кабельный ввод Серия MG-M"/>
    <hyperlink ref="C89" location="Прайс!R415C1" display="Лента спиральная монтажная пластиковая серии ЛСМ -белый"/>
    <hyperlink ref="C90" location="Прайс!R423C1" display="Лента спиральная монтажная пластиковая серии ЛСМ -черный"/>
    <hyperlink ref="C94" location="Прайс!R431C1" display="Пластиковый профиль ПКК"/>
    <hyperlink ref="C96" location="Прайс!R443C1" display="Маркеры кабельные МК"/>
    <hyperlink ref="C99" location="Прайс!R486C1" display="Изолента ПВХ-0.13х15 мм (10M)"/>
    <hyperlink ref="C101" location="Прайс!R494C1" display="Изолента ПВХ-0.15х19 мм (10M)"/>
    <hyperlink ref="C103" location="Прайс!R502C1" display="Изолента ХБ"/>
    <hyperlink ref="C108" location="Прайс!R511C1" display="Знаки электробезопасности"/>
    <hyperlink ref="A111:C111" location="Прайс!R544C1" display="2.Монтажные Изделия"/>
    <hyperlink ref="C113" location="Прайс!R545C1" display="Зажимы винтовые ЗВИ - полиэтилен"/>
    <hyperlink ref="C114" location="Прайс!R559C1" display="Зажимы винтовые ЗВИ - полипропилен-белый"/>
    <hyperlink ref="C115" location="Прайс!R570C1" display="Зажимы винтовые ЗВИ - полипропилен-черный"/>
    <hyperlink ref="C120" location="Прайс!R581C1" display="Клемма силовая вводная КСВ"/>
    <hyperlink ref="C121" location="Прайс!R600C1" display="Клеммник концевой изолированный TTB"/>
    <hyperlink ref="C122" location="Прайс!R606C1" display="Клеммник концевой изолированный ККИ"/>
    <hyperlink ref="C125" location="Прайс!R612C1" display="Соединительная клемма СК"/>
    <hyperlink ref="C135" location="Прайс!R619C1" display="Клеммы рычажковые универсальные КРУ"/>
    <hyperlink ref="C141" location="Прайс!R626C1" display="Строительно-монтажная клемма СКМ"/>
    <hyperlink ref="C145" location="Прайс!R639" display="Строительно-монтажная клемма КБМ"/>
    <hyperlink ref="C149" location="Прайс!R656C1" display="Строительно-монтажная клемма СМК"/>
    <hyperlink ref="C150" location="Прайс!R659C1" display="Двухполюсный клеммник ДК"/>
    <hyperlink ref="C153" location="Прайс!R677C1" display="Блок зажимов ТВ"/>
    <hyperlink ref="C154" location="Прайс!R701C1" display="Блок зажимов ТC"/>
    <hyperlink ref="C155" location="Прайс!R716C1" display="Блок зажимов наборный TD"/>
    <hyperlink ref="C156" location="Прайс!R722C1" display="Блоки зажимов БЗД"/>
    <hyperlink ref="C158" location="Прайс!R729C1" display="Площадки самоклеющиеся под Хомуты -белый"/>
    <hyperlink ref="C159" location="Прайс!R737C1" display="Площадки самоклеющиеся под Хомуты -черный"/>
    <hyperlink ref="C160" location="Прайс!R742C1" display="Xомуты нейлоновые-белый"/>
    <hyperlink ref="C161" location="Прайс!R778C1" display="Xомуты нейлоновые-черный"/>
    <hyperlink ref="C167" location="Прайс!R813C1" display="Кабельная стяжка под винт"/>
    <hyperlink ref="C168" location="Прайс!R817C1" display="Кабельная стяжка разъёмная (нейлон)"/>
    <hyperlink ref="C190" location="Прайс!R865C1" display="Термоусаживаемые материалы ТТУ"/>
    <hyperlink ref="C192" location="Прайс!R961C1" display="Термоусаживаемые материалы ТТУ-1M"/>
    <hyperlink ref="C197" location="Прайс!R1050C1" display="Скоба круглая-белая"/>
    <hyperlink ref="C199" location="Прайс!R1081C1" display="Скоба плоская-белая"/>
    <hyperlink ref="C213" location="Прайс!R1102C1" display="Зажимы СИЗ"/>
    <hyperlink ref="C215" location="Прайс!R1108C1" display="Зажимы СИЗ-K"/>
    <hyperlink ref="C216" location="Прайс!R1112C1" display="Концевые изолированные заглушки КИЗ"/>
    <hyperlink ref="C218" location="Прайс!R1116C1" display="Наконечник-гильза E"/>
    <hyperlink ref="C220" location="Прайс!R1138C1" display="Наконечник-гильза TE"/>
    <hyperlink ref="C223" location="Прайс!R1151C1" display="Наконечники штыревые втулочные НШВ"/>
    <hyperlink ref="C225" location="Прайс!R1164C1" display="Наконечники вилочные изолированные НКИ"/>
    <hyperlink ref="C227" location="Прайс!R1177C1" display="Наконечники вилочные изолированные НВИ"/>
    <hyperlink ref="C234" location="Прайс!R1233C1" display="Разъемы изолированные РПИ-п / м"/>
    <hyperlink ref="C237" location="Прайс!R1242C1" display="Разъемы  изолированные РпИо"/>
    <hyperlink ref="C239" location="Прайс!R1246C1" display="Контактные зажимы-ответвители ОВ"/>
    <hyperlink ref="C241" location="Прайс!R1254C1" display="Разъемы штекеры РшИп / РшИм"/>
    <hyperlink ref="C243" location="Прайс!R1265C1" display="Гильза соединительная изолированная ГСИ"/>
    <hyperlink ref="C244" location="Прайс!R1271C1" display="Термоусаживаемые соединители под пайку (розн. упак.)"/>
    <hyperlink ref="C246" location="Прайс!R1279C1" display="Наконечник круглый штыревой НпИш"/>
    <hyperlink ref="C247" location="Прайс!R1283C1" display="Наконечник кольцевой НК"/>
    <hyperlink ref="A257:C257" location="Прайс!R1346C1" display="4.Силовые Разъемы"/>
    <hyperlink ref="C259" location="Прайс!R1347C1" display="Вилка переносная"/>
    <hyperlink ref="C260" location="Прайс!R1358C1" display="Розетка стационарная"/>
    <hyperlink ref="C261" location="Прайс!R1369C1" display="Розетка переносная"/>
    <hyperlink ref="C262" location="Прайс!R1379C1" display="Розетки стационарные для скрытой установки"/>
    <hyperlink ref="C263" location="Прайс!R1386C1" display="Вилки стационарные"/>
    <hyperlink ref="C264" location="Прайс!R1393C1" display="Вилка панельная для скрытой установк"/>
    <hyperlink ref="C265" location="Прайс!R1400C1" display="Розетки панельные для скрытой установки РП"/>
    <hyperlink ref="C268" location="Прайс!R1402C1" display="Вилка переносная IP67"/>
    <hyperlink ref="C269" location="Прайс!R1411C1" display="Розетка стационарная IP 67"/>
    <hyperlink ref="C270" location="Прайс!R1420C1" display="Розетка переносная IP67"/>
    <hyperlink ref="C271" location="Прайс!R1429C1" display="Розетка скрытая IP67"/>
    <hyperlink ref="C273" location="Прайс!R1436C1" display="Силовые разъемы из каучука"/>
    <hyperlink ref="A275:C275" location="Прайс!R1443C1" display="5.Аварийное освещение"/>
    <hyperlink ref="A283:C283" location="Прайс!R1453C1" display="6.Кнопки, кнопочные посты,  переключатели"/>
    <hyperlink ref="C285" location="Прайс!R1454C1" display="Светосигнальная арматура - индикаторы"/>
    <hyperlink ref="A2:C2" location="Прайс!R5C1" display="1. Аксессуары для Шкафов и Щитов"/>
    <hyperlink ref="C291" location="Прайс!R1501C1" display="Кнопки управления BA"/>
    <hyperlink ref="C297" location="Прайс!R1515C1" display="Держатель маркировки"/>
    <hyperlink ref="C298" location="Прайс!R1518C1" display="Светосигнальная арматура - дополнительные контакты"/>
    <hyperlink ref="C301" location="Прайс!R1521C1" display="Кнопочные посты"/>
    <hyperlink ref="C304" location="Прайс!R1534C1" display="Пульт кнопочный ПКТ"/>
    <hyperlink ref="C52" location="Прайс!R291C1" display="DIN-рейки"/>
    <hyperlink ref="A211:C211" location="Прайс!R1101C1" display="3.Наконечники и зажимы"/>
    <hyperlink ref="C30" location="Прайс!A171" display="Шина нулевая никелированные"/>
    <hyperlink ref="C31" location="Прайс!A185" display="Шина с DIN-изоляторе никелированные"/>
    <hyperlink ref="C32" location="Прайс!A198" display="Шина с DIN-изоляторе типа &quot;стойка&quot; никелированные"/>
    <hyperlink ref="C33" location="Прайс!A204" display="Шина с двумя угловыми изоляторами никелированные"/>
    <hyperlink ref="C41" location="Прайс!A252" display="Шина соединительная  FORK - 12 штырей"/>
    <hyperlink ref="C81" location="Прайс!R399C1" display="Нейлоновая муфта типа PGL на гофру -черный"/>
    <hyperlink ref="C151" location="Прайс!R662C1" display="Клеммы пружинные соединительные КСП"/>
    <hyperlink ref="C177" location="Прайс!R822C1" display="Хомут AISI 304 из нержавеющей стали"/>
    <hyperlink ref="C178" location="Прайс!R843C1" display="Хомут AISI 316 из нержавеющей стали"/>
    <hyperlink ref="C193" location="Прайс!R1039C1" display="ТТУ в розничной упаковке"/>
    <hyperlink ref="C229" location="Прайс!R1187C1" display="Наконечники кольцевые изолированные с термоусаживаемой манжетой НКИ-Т"/>
    <hyperlink ref="C230" location="Прайс!R1200C1" display="Наконечники вилочные изолированные с термоусаживаемой манжетой НВИ-Т"/>
    <hyperlink ref="C240" location="Прайс!R1250C1" display="Изолированные зажимы-ответвители ОВ T"/>
    <hyperlink ref="C245" location="Прайс!R1275C1" display="Наконечник круглый штыревой НкИш"/>
    <hyperlink ref="C242" location="Прайс!A1527" display="Соединительные наконечники-гильзы ГСИ-Т"/>
    <hyperlink ref="C109" location="Прайс!R1444C1" display="СВОШ"/>
    <hyperlink ref="C276" location="Прайс!R1448C1" display="Патроны керамические"/>
    <hyperlink ref="C286" location="Прайс!R1484C1" display="Индикаторы значений напряжений и тока серии AD22"/>
    <hyperlink ref="C7" location="Прайс!R29C1" display="Шины в корпусе (кросс-модули) &quot;Лесенка&quot;"/>
    <hyperlink ref="C198" location="Прайс!R1066C1" display="Скоба круглая-черная"/>
    <hyperlink ref="C200" location="Прайс!R1091C1" display="Скоба плоская-черная"/>
    <hyperlink ref="C231" location="Прайс!R1210C1" display="Наконечники кольцевые изолированные нейлон НКИ-Н"/>
    <hyperlink ref="C232" location="Прайс!R1223C1" display="Наконечники вилочные изолированные нейлон НВИ-Н"/>
    <hyperlink ref="C191" location="Прайс!R865C1" display="Термоусаживаемые материалы ТУТнг"/>
    <hyperlink ref="C20" location="Прайс!A91" display="Шина &quot;N&quot; нулевая в изоляторе ШНИ"/>
    <hyperlink ref="C190:D190" location="Прайс!A918" display="Термоусаживаемые материалы ТТУ"/>
    <hyperlink ref="C45:D45" location="Прайс!A258" display="Изоляторы SM"/>
    <hyperlink ref="C46:D46" location="Прайс!A265" display="Изоляторы SM  с болтом"/>
    <hyperlink ref="C47:D47" location="Прайс!A272" display="Изоляторы &quot;Лесенка&quot;"/>
    <hyperlink ref="C48:D48" location="Прайс!A391" display="Изоляторы &quot;Лесенка&quot; с болтом"/>
    <hyperlink ref="C49:D49" location="Прайс!A287" display="Изоляторы шинные плоские ИШП"/>
    <hyperlink ref="C50:D50" location="Прайс!A291" display="Изоляторы соединительных шпилек"/>
    <hyperlink ref="C52:D52" location="Прайс!A311" display="DIN-рейки"/>
    <hyperlink ref="C53:D53" location="Прайс!A428" display="DIN-рейка усиленная"/>
    <hyperlink ref="C54:D54" location="Прайс!A327" display="Ограничители на DIN-рейку"/>
    <hyperlink ref="C57:D57" location="Прайс!A311" display="Зажим наборный JXB"/>
    <hyperlink ref="C57:D57" location="Прайс!A331" display="Зажим наборный JXB"/>
    <hyperlink ref="C58:D58" location="Прайс!A339" display="Клеммные колодки JXB (PEN)"/>
    <hyperlink ref="C59:D59" location="Прайс!A347" display="Заглушка для ЗНИ"/>
    <hyperlink ref="C60:D60" location="Прайс!A353" display="Центральная перемычка"/>
    <hyperlink ref="C61:D61" location="Прайс!A359" display="Измерительные клеммы"/>
    <hyperlink ref="C62:D62" location="Прайс!A362" display="Маркеры"/>
    <hyperlink ref="C75:D75" location="Прайс!A380" display="Сальники типа влагозащищенные PG -черный"/>
    <hyperlink ref="C77:D77" location="Прайс!A392" display="Сальники Серия MG LX -черный"/>
    <hyperlink ref="C79:D79" location="Прайс!A401" display="Металлический кабельный ввод Серия PG"/>
    <hyperlink ref="C80:D80" location="Прайс!A415" display="Металлический кабельный ввод Серия MG-M"/>
    <hyperlink ref="C81:D81" location="Прайс!A424" display="Нейлоновая муфта типа PGL на гофру -черный"/>
    <hyperlink ref="C82:D82" location="Прайс!A435" display="Сальники типа влагозащищенные PG -R -белый"/>
    <hyperlink ref="C89:D89" location="Прайс!A404" display="Лента спиральная монтажная пластиковая серии ЛСМ -белый"/>
    <hyperlink ref="C89:D89" location="Прайс!A440" display="Лента спиральная монтажная пластиковая серии ЛСМ -белый"/>
    <hyperlink ref="C90:D90" location="Прайс!A448" display="Лента спиральная монтажная пластиковая серии ЛСМ -черный"/>
    <hyperlink ref="C94:D94" location="Прайс!A456" display="Пластиковый профиль ПКК"/>
    <hyperlink ref="C96:D96" location="Прайс!A468" display="Маркеры кабельные МК"/>
    <hyperlink ref="C99:D99" location="Прайс!A511" display="Изолента ПВХ-0.13х15 мм (10M)"/>
    <hyperlink ref="C101:D101" location="Прайс!A526" display="Изолента ПВХ-0.15х19 мм (10M)"/>
    <hyperlink ref="C103:D103" location="Прайс!A541" display="Изолента ХБ"/>
    <hyperlink ref="C106:D106" location="Прайс!A545" display="Замки к боксам"/>
    <hyperlink ref="C108:D108" location="Прайс!A550" display="Знаки электробезопасности"/>
    <hyperlink ref="A111:D111" location="Прайс!A1012" display="2.Монтажные Изделия"/>
    <hyperlink ref="C113:D113" location="Прайс!A584" display="Зажимы винтовые ЗВИ - полиэтилен"/>
    <hyperlink ref="C114:D114" location="Прайс!A598" display="Зажимы винтовые ЗВИ - полипропилен-белый"/>
    <hyperlink ref="C115:D115" location="Прайс!A609" display="Зажимы винтовые ЗВИ - полипропилен-черный"/>
    <hyperlink ref="C120:D120" location="Прайс!A620" display="Клемма силовая вводная КСВ"/>
    <hyperlink ref="C121:D121" location="Прайс!A639" display="Клеммник концевой изолированный TTB"/>
    <hyperlink ref="C122:D122" location="Прайс!A645" display="Клеммник концевой изолированный ККИ"/>
    <hyperlink ref="C125:D125" location="Прайс!A651" display="Соединительная клемма СК"/>
    <hyperlink ref="C131:D131" location="Прайс!A1140" display="Соединительная проходная клемма на DIN-рейку СК"/>
    <hyperlink ref="C133:D133" location="Прайс!A1148" display="Соединительная проходная клемма СК"/>
    <hyperlink ref="C135:D135" location="Прайс!A666" display="Клеммы рычажковые универсальные КРУ"/>
    <hyperlink ref="C141:D141" location="Прайс!A673" display="Строительно-монтажная клемма СКМ"/>
    <hyperlink ref="C145:D145" location="Прайс!A686" display="Строительно-монтажная клемма КБМ"/>
    <hyperlink ref="C149:D149" location="Прайс!A703" display="Строительно-монтажная клемма СМК"/>
    <hyperlink ref="C150:D150" location="Прайс!A706" display="Двухполюсный клеммник ДК"/>
    <hyperlink ref="C151:D151" location="Прайс!A709" display="Клеммы пружинные соединительные КСП"/>
    <hyperlink ref="C153:D153" location="Прайс!A724" display="Блок зажимов ТВ"/>
    <hyperlink ref="C154:D154" location="Прайс!A748" display="Блок зажимов ТC"/>
    <hyperlink ref="C155:D155" location="Прайс!A763" display="Блок зажимов наборный TD"/>
    <hyperlink ref="C156:D156" location="Прайс!A769" display="Блоки зажимов БЗД"/>
    <hyperlink ref="C158:D158" location="Прайс!A776" display="Площадки самоклеющиеся под Хомуты -белый"/>
    <hyperlink ref="C159:D159" location="Прайс!A784" display="Площадки самоклеющиеся под Хомуты -черный"/>
    <hyperlink ref="C160:D160" location="Прайс!A789" display="Xомуты нейлоновые-белый"/>
    <hyperlink ref="C161:D161" location="Прайс!A825" display="Xомуты нейлоновые-черный"/>
    <hyperlink ref="C167:D167" location="Прайс!A860" display="Кабельная стяжка под винт"/>
    <hyperlink ref="C168:D168" location="Прайс!A867" display="Кабельная стяжка разъёмная (нейлон)"/>
    <hyperlink ref="C174:D174" location="Прайс!A1507" display="Кабельная стяжка многозвеньевая"/>
    <hyperlink ref="C177:D177" location="Прайс!A875" display="Хомут AISI 304 из нержавеющей стали"/>
    <hyperlink ref="C178:D178" location="Прайс!A896" display="Хомут AISI 316 из нержавеющей стали"/>
    <hyperlink ref="C190:D190" location="Прайс!A918" display="Термоусаживаемые материалы ТТУ"/>
    <hyperlink ref="C191:D191" location="Прайс!A1014" display="Термоусаживаемые материалы ТУТнг"/>
    <hyperlink ref="C192:D192" location="Прайс!A1106" display="Термоусаживаемые материалы ТТУ-1M"/>
    <hyperlink ref="C193:D193" location="Прайс!A1184" display="ТТУ в розничной упаковке"/>
    <hyperlink ref="C197:D197" location="Прайс!A1195" display="Скоба круглая-белая"/>
    <hyperlink ref="C198:D198" location="Прайс!A1211" display="Скоба круглая-черная"/>
    <hyperlink ref="C199:D199" location="Прайс!A1226" display="Скоба плоская-белая"/>
    <hyperlink ref="C200:D200" location="Прайс!A1236" display="Скоба плоская-черная"/>
    <hyperlink ref="A211:D211" location="Прайс!A2220" display="3.Наконечники и зажимы"/>
    <hyperlink ref="C213:D213" location="Прайс!A1247" display="Зажимы СИЗ"/>
    <hyperlink ref="C215:D215" location="Прайс!A1253" display="Зажимы СИЗ-K"/>
    <hyperlink ref="C216:D216" location="Прайс!A1257" display="Концевые изолированные заглушки КИЗ"/>
    <hyperlink ref="C218:D218" location="Прайс!A1261" display="Наконечник-гильза E"/>
    <hyperlink ref="C220:D220" location="Прайс!A1283" display="Наконечник-гильза TE"/>
    <hyperlink ref="C223:D223" location="Прайс!A1296" display="Наконечники штыревые втулочные НШВ"/>
    <hyperlink ref="C225:D225" location="Прайс!A1309" display="Наконечники вилочные изолированные НКИ"/>
    <hyperlink ref="C227:D227" location="Прайс!A1322" display="Наконечники вилочные изолированные НВИ"/>
    <hyperlink ref="C227:D227" location="Прайс!A1323" display="Наконечники вилочные изолированные НВИ"/>
    <hyperlink ref="C229:D229" location="Прайс!A1333" display="Наконечники кольцевые изолированные с термоусаживаемой манжетой НКИ-Т"/>
    <hyperlink ref="C230:D230" location="Прайс!A1346" display="Наконечники вилочные изолированные с термоусаживаемой манжетой НВИ-Т"/>
    <hyperlink ref="C231:D231" location="Прайс!A1356" display="Наконечники кольцевые изолированные нейлон НКИ-Н"/>
    <hyperlink ref="C232:D232" location="Прайс!A1369" display="Наконечники вилочные изолированные нейлон НВИ-Н"/>
    <hyperlink ref="C234:D234" location="Прайс!A1379" display="Разъемы изолированные РПИ-п / м"/>
    <hyperlink ref="C237:D237" location="Прайс!A1388" display="Разъемы  изолированные РпИо"/>
    <hyperlink ref="C239:D239" location="Прайс!A1392" display="Контактные зажимы-ответвители ОВ"/>
    <hyperlink ref="C240:D240" location="Прайс!A1396" display="Изолированные зажимы-ответвители ОВ T"/>
    <hyperlink ref="C241:D241" location="Прайс!A1400" display="Разъемы штекеры РшИп / РшИм"/>
    <hyperlink ref="C242:D242" location="Прайс!A1407" display="Соединительные наконечники-гильзы ГСИ-Т"/>
    <hyperlink ref="C243:D243" location="Прайс!A1411" display="Гильза соединительная изолированная ГСИ"/>
    <hyperlink ref="C244:D244" location="Прайс!A1417" display="Термоусаживаемые соединители под пайку (розн. упак.)"/>
    <hyperlink ref="C245:D245" location="Прайс!A1421" display="Наконечник круглый штыревой НкИш"/>
    <hyperlink ref="C246:D246" location="Прайс!A1425" display="Наконечник круглый штыревой НпИш"/>
    <hyperlink ref="C247:D247" location="Прайс!A1429" display="Наконечник кольцевой НК"/>
    <hyperlink ref="A257:D257" location="Прайс!A2611" display="4.Силовые Разъемы"/>
    <hyperlink ref="C259:D259" location="Прайс!A1493" display="Вилка переносная"/>
    <hyperlink ref="C260:D260" location="Прайс!A1504" display="Розетка стационарная"/>
    <hyperlink ref="C261:D261" location="Прайс!A1515" display="Розетка переносная"/>
    <hyperlink ref="C262:D262" location="Прайс!A1525" display="Розетки стационарные для скрытой установки"/>
    <hyperlink ref="C263:D263" location="Прайс!A1532" display="Вилки стационарные"/>
    <hyperlink ref="C264:D264" location="Прайс!A1539" display="Вилка панельная для скрытой установк"/>
    <hyperlink ref="C265:D265" location="Прайс!A1546" display="Розетки панельные для скрытой установки РП"/>
    <hyperlink ref="C266:D266" location="Прайс!A2667" display="Розетки двух-и трехлучевые"/>
    <hyperlink ref="C268:D268" location="Прайс!A1553" display="Вилка переносная IP67"/>
    <hyperlink ref="C269:D269" location="Прайс!A1562" display="Розетка стационарная IP 67"/>
    <hyperlink ref="C270:D270" location="Прайс!A1571" display="Розетка переносная IP67"/>
    <hyperlink ref="C271:D271" location="Прайс!A1580" display="Розетка скрытая IP67"/>
    <hyperlink ref="C273:D273" location="Прайс!A1587" display="Силовые разъемы из каучука"/>
    <hyperlink ref="A275:D275" location="Прайс!A2720" display="5.Аварийное освещение"/>
    <hyperlink ref="C109:D109" location="Прайс!A1595" display="СВОШ"/>
    <hyperlink ref="C276:D276" location="Прайс!A1599" display="Патроны керамические"/>
    <hyperlink ref="A283:D283" location="Прайс!A2775" display="6.Кнопки, кнопочные посты,  переключатели"/>
    <hyperlink ref="C285:D285" location="Прайс!A1605" display="Светосигнальная арматура - индикаторы"/>
    <hyperlink ref="C286:D286" location="Прайс!A1635" display="Индикаторы значений напряжений и тока серии AD22"/>
    <hyperlink ref="C291:D291" location="Прайс!A1652" display="Кнопки управления BA"/>
    <hyperlink ref="C297:D297" location="Прайс!A1666" display="Держатель маркировки"/>
    <hyperlink ref="C298:D298" location="Прайс!A1669" display="Светосигнальная арматура - дополнительные контакты"/>
    <hyperlink ref="C301:D301" location="Прайс!A1672" display="Кнопочные посты"/>
    <hyperlink ref="C304:D304" location="Прайс!A1685" display="Пульт кнопочный ПКТ"/>
    <hyperlink ref="C130" location="Прайс!A658" display="Соединительная проходная клемма 1 полюс СК"/>
    <hyperlink ref="C134" location="Прайс!A666" display="Держатель для клемм на дин-рейку"/>
    <hyperlink ref="C135:D135" location="Прайс!R668" display="Клеммы рычажковые универсальные КРУ"/>
    <hyperlink ref="C141:D141" location="Прайс!R675" display="Строительно-монтажная клемма СКМ"/>
    <hyperlink ref="C145:D145" location="Прайс!R688" display="Строительно-монтажная клемма КБМ"/>
    <hyperlink ref="C149:D149" location="Прайс!R705" display="Строительно-монтажная клемма СМК"/>
    <hyperlink ref="C150:D150" location="Прайс!R708" display="Двухполюсный клеммник ДК"/>
    <hyperlink ref="C151:D151" location="Прайс!R711" display="Клеммы пружинные соединительные КСП"/>
    <hyperlink ref="C153:D153" location="Прайс!R726" display="Блок зажимов ТВ"/>
    <hyperlink ref="C154:D154" location="Прайс!R750" display="Блок зажимов ТC"/>
    <hyperlink ref="C155:D155" location="Прайс!R765" display="Блок зажимов наборный TD"/>
    <hyperlink ref="C156:D156" location="Прайс!R771" display="Блоки зажимов БЗД"/>
    <hyperlink ref="C158:D158" location="Прайс!R778" display="Площадки самоклеющиеся под Хомуты -белый"/>
    <hyperlink ref="C222" location="Прайс!A1296" display="Наборы наконечников НШвИ"/>
    <hyperlink ref="C223:D223" location="Прайс!R1302" display="Наконечники штыревые втулочные НШВ"/>
    <hyperlink ref="C225:D225" location="Прайс!R1315" display="Наконечники вилочные изолированные НКИ"/>
    <hyperlink ref="C227:D227" location="Прайс!R1329" display="Наконечники вилочные изолированные НВИ"/>
    <hyperlink ref="C229:D229" location="Прайс!R1339" display="Наконечники кольцевые изолированные с термоусаживаемой манжетой НКИ-Т"/>
    <hyperlink ref="C230:D230" location="Прайс!R1352" display="Наконечники вилочные изолированные с термоусаживаемой манжетой НВИ-Т"/>
    <hyperlink ref="C231:D231" location="Прайс!R1362" display="Наконечники кольцевые изолированные нейлон НКИ-Н"/>
    <hyperlink ref="C232:D232" location="Прайс!R1375" display="Наконечники вилочные изолированные нейлон НВИ-Н"/>
    <hyperlink ref="C234:D234" location="Прайс!R1385" display="Разъемы изолированные РПИ-п / м"/>
    <hyperlink ref="C237:D237" location="Прайс!R1394" display="Разъемы  изолированные РпИо"/>
    <hyperlink ref="C239:D239" location="Прайс!R1398" display="Контактные зажимы-ответвители ОВ"/>
    <hyperlink ref="C240:D240" location="Прайс!R402" display="Изолированные зажимы-ответвители ОВ T"/>
    <hyperlink ref="C241:D241" location="Прайс!R1406" display="Разъемы штекеры РшИп / РшИм"/>
    <hyperlink ref="C242:D242" location="Прайс!R413" display="Соединительные наконечники-гильзы ГСИ-Т"/>
    <hyperlink ref="C242:D242" location="Прайс!R1413" display="Соединительные наконечники-гильзы ГСИ-Т"/>
    <hyperlink ref="C243:D243" location="Прайс!R1417" display="Гильза соединительная изолированная ГСИ"/>
    <hyperlink ref="C244:D244" location="Прайс!R1423" display="Термоусаживаемые соединители под пайку (розн. упак.)"/>
    <hyperlink ref="C245:D245" location="Прайс!R1427" display="Наконечник круглый штыревой НкИш"/>
    <hyperlink ref="C246:D246" location="Прайс!R1431" display="Наконечник круглый штыревой НпИш"/>
    <hyperlink ref="C247:D247" location="Прайс!R1435" display="Наконечник кольцевой НК"/>
    <hyperlink ref="C259:D259" location="Прайс!R1499" display="Вилка переносная"/>
    <hyperlink ref="C260:D260" location="Прайс!R1499" display="Розетка стационарная"/>
    <hyperlink ref="C260:D260" location="Прайс!R1510" display="Розетка стационарная"/>
    <hyperlink ref="C261:D261" location="Прайс!R1521" display="Розетка переносная"/>
    <hyperlink ref="C262:D262" location="Прайс!R1531" display="Розетки стационарные для скрытой установки"/>
    <hyperlink ref="C263:D263" location="Прайс!R1538" display="Вилки стационарные"/>
    <hyperlink ref="C264:D264" location="Прайс!R1545" display="Вилка панельная для скрытой установк"/>
    <hyperlink ref="C265:D265" location="Прайс!R1552" display="Розетки панельные для скрытой установки РП"/>
    <hyperlink ref="C268:D268" location="Прайс!R1559" display="Вилка переносная IP67"/>
    <hyperlink ref="C269:D269" location="Прайс!R1568" display="Розетка стационарная IP 67"/>
    <hyperlink ref="C270:D270" location="Прайс!R1577" display="Розетка переносная IP67"/>
    <hyperlink ref="C271:D271" location="Прайс!R14586" display="Розетка скрытая IP67"/>
    <hyperlink ref="C271:D271" location="Прайс!R1586" display="Розетка скрытая IP67"/>
    <hyperlink ref="C273:D273" location="Прайс!R1593" display="Силовые разъемы из каучука"/>
    <hyperlink ref="C109:D109" location="Прайс!R1601" display="СВОШ"/>
    <hyperlink ref="C276:D276" location="Прайс!R1605" display="Патроны керамические"/>
    <hyperlink ref="C285:D285" location="Прайс!R1611" display="Светосигнальная арматура - индикаторы"/>
    <hyperlink ref="C286:D286" location="Прайс!R1641" display="Индикаторы значений напряжений и тока серии AD22"/>
    <hyperlink ref="C291:D291" location="Прайс!R1658" display="Кнопки управления BA"/>
    <hyperlink ref="C297:D297" location="Прайс!R1672" display="Держатель маркировки"/>
    <hyperlink ref="C296" location="Прайс!A1672" display="Переключатели"/>
    <hyperlink ref="C297:D297" location="Прайс!R1677" display="Держатель маркировки"/>
    <hyperlink ref="C298:D298" location="Прайс!R1680" display="Светосигнальная арматура - дополнительные контакты"/>
    <hyperlink ref="C301:D301" location="Прайс!R1683" display="Кнопочные посты"/>
    <hyperlink ref="C304:D304" location="Прайс!R1696" display="Пульт кнопочный ПКТ"/>
    <hyperlink ref="C170:D170" location="Прайс!A1487" display="Кабельные стяжки с гор. замком КСГ"/>
    <hyperlink ref="C177:D177" location="Прайс!A826" display="Хомут AISI 304 из нержавеющей стали"/>
    <hyperlink ref="C177:D177" location="Прайс!A879" display="Хомут AISI 304 из нержавеющей стали"/>
    <hyperlink ref="C178:D178" location="Прайс!A900" display="Хомут AISI 316 из нержавеющей стали"/>
    <hyperlink ref="C190:D190" location="Прайс!A922" display="Термоусаживаемые материалы ТТУ"/>
    <hyperlink ref="C191:D191" location="Прайс!A1018" display="Термоусаживаемые материалы ТУТнг"/>
    <hyperlink ref="C192:D192" location="Прайс!A1110" display="Термоусаживаемые материалы ТТУ-1M"/>
    <hyperlink ref="C193:D193" location="Прайс!A1188" display="ТТУ в розничной упаковке"/>
    <hyperlink ref="C197:D197" location="Прайс!A1199" display="Скоба круглая-белая"/>
    <hyperlink ref="C198:D198" location="Прайс!A1215" display="Скоба круглая-черная"/>
    <hyperlink ref="C199:D199" location="Прайс!A1230" display="Скоба плоская-белая"/>
    <hyperlink ref="C200:D200" location="Прайс!A1240" display="Скоба плоская-черная"/>
    <hyperlink ref="C213:D213" location="Прайс!A1251" display="Зажимы СИЗ"/>
    <hyperlink ref="C215:D215" location="Прайс!A1257" display="Зажимы СИЗ-K"/>
    <hyperlink ref="C216:D216" location="Прайс!A1261" display="Концевые изолированные заглушки КИЗ"/>
    <hyperlink ref="C218:D218" location="Прайс!A1265" display="Наконечник-гильза E"/>
    <hyperlink ref="C220:D220" location="Прайс!A1287" display="Наконечник-гильза TE"/>
    <hyperlink ref="C222:D222" location="Прайс!A1300" display="Наборы наконечников НШвИ"/>
    <hyperlink ref="C223:D223" location="Прайс!A1306" display="Наконечники штыревые втулочные НШВ"/>
    <hyperlink ref="C225:D225" location="Прайс!A1319" display="Наконечники вилочные изолированные НКИ"/>
    <hyperlink ref="C227:D227" location="Прайс!A1333" display="Наконечники вилочные изолированные НВИ"/>
    <hyperlink ref="C229:D229" location="Прайс!A1343" display="Наконечники кольцевые изолированные с термоусаживаемой манжетой НКИ-Т"/>
    <hyperlink ref="C230:D230" location="Прайс!A1356" display="Наконечники вилочные изолированные с термоусаживаемой манжетой НВИ-Т"/>
    <hyperlink ref="C231:D231" location="Прайс!A1366" display="Наконечники кольцевые изолированные нейлон НКИ-Н"/>
    <hyperlink ref="C232:D232" location="Прайс!A1379" display="Наконечники вилочные изолированные нейлон НВИ-Н"/>
    <hyperlink ref="C234:D234" location="Прайс!A1389" display="Разъемы изолированные РПИ-п / м"/>
    <hyperlink ref="C237:D237" location="Прайс!A1398" display="Разъемы  изолированные РпИо"/>
    <hyperlink ref="C239:D239" location="Прайс!A1402" display="Контактные зажимы-ответвители ОВ"/>
    <hyperlink ref="C240:D240" location="Прайс!A1406" display="Изолированные зажимы-ответвители ОВ T"/>
    <hyperlink ref="C241:D241" location="Прайс!A1410" display="Разъемы штекеры РшИп / РшИм"/>
    <hyperlink ref="C242:D242" location="Прайс!A1407" display="Соединительные наконечники-гильзы ГСИ-Т"/>
    <hyperlink ref="C242:D242" location="Прайс!A1417" display="Соединительные наконечники-гильзы ГСИ-Т"/>
    <hyperlink ref="C243:D243" location="Прайс!A1421" display="Гильза соединительная изолированная ГСИ"/>
    <hyperlink ref="C244:D244" location="Прайс!A1427" display="Термоусаживаемые соединители под пайку (розн. упак.)"/>
    <hyperlink ref="C245:D245" location="Прайс!A1431" display="Наконечник круглый штыревой НкИш"/>
    <hyperlink ref="C246:D246" location="Прайс!A1435" display="Наконечник круглый штыревой НпИш"/>
    <hyperlink ref="C247:D247" location="Прайс!A1439" display="Наконечник кольцевой НК"/>
    <hyperlink ref="C259:D259" location="Прайс!A1503" display="Вилка переносная"/>
    <hyperlink ref="C260:D260" location="Прайс!A1514" display="Розетка стационарная"/>
    <hyperlink ref="C261:D261" location="Прайс!A1525" display="Розетка переносная"/>
    <hyperlink ref="C262:D262" location="Прайс!A1535" display="Розетки стационарные для скрытой установки"/>
    <hyperlink ref="C263:D263" location="Прайс!A1542" display="Вилки стационарные"/>
    <hyperlink ref="C264:D264" location="Прайс!A1549" display="Вилка панельная для скрытой установк"/>
    <hyperlink ref="C265:D265" location="Прайс!A1556" display="Розетки панельные для скрытой установки РП"/>
    <hyperlink ref="C268:D268" location="Прайс!A1563" display="Вилка переносная IP67"/>
    <hyperlink ref="C269:D269" location="Прайс!A1572" display="Розетка стационарная IP 67"/>
    <hyperlink ref="C270:D270" location="Прайс!A1581" display="Розетка переносная IP67"/>
    <hyperlink ref="C271:D271" location="Прайс!A1590" display="Розетка скрытая IP67"/>
    <hyperlink ref="C273:D273" location="Прайс!A1597" display="Силовые разъемы из каучука"/>
    <hyperlink ref="C109:D109" location="Прайс!A1605" display="СВОШ"/>
    <hyperlink ref="C276:D276" location="Прайс!A1609" display="Патроны керамические"/>
    <hyperlink ref="C285:D285" location="Прайс!A1615" display="Светосигнальная арматура - индикаторы"/>
    <hyperlink ref="C286:D286" location="Прайс!A1645" display="Индикаторы значений напряжений и тока серии AD22"/>
    <hyperlink ref="C291:D291" location="Прайс!A1662" display="Кнопки управления BA"/>
    <hyperlink ref="C296:D296" location="Прайс!A1676" display="Переключатели"/>
    <hyperlink ref="C297:D297" location="Прайс!A1681" display="Держатель маркировки"/>
    <hyperlink ref="C298:D298" location="Прайс!A1684" display="Светосигнальная арматура - дополнительные контакты"/>
    <hyperlink ref="C301:D301" location="Прайс!A1687" display="Кнопочные посты"/>
    <hyperlink ref="C304:D304" location="Прайс!A1700" display="Пульт кнопочный ПКТ"/>
    <hyperlink ref="C97" location="Прайс!A503" display="Маркеры наборные МН"/>
    <hyperlink ref="C99:D99" location="Прайс!A568" display="Изолента ПВХ-0.13х15 мм (10M)"/>
    <hyperlink ref="C101:D101" location="Прайс!A583" display="Изолента ПВХ-0.15х19 мм (10M)"/>
    <hyperlink ref="C103:D103" location="Прайс!A598" display="Изолента ХБ"/>
    <hyperlink ref="C106:D106" location="Прайс!A602" display="Замки к боксам"/>
    <hyperlink ref="C108:D108" location="Прайс!A607" display="Знаки электробезопасности"/>
    <hyperlink ref="C113:D113" location="Прайс!A641" display="Зажимы винтовые ЗВИ - полиэтилен"/>
    <hyperlink ref="C114:D114" location="Прайс!A652" display="Зажимы винтовые ЗВИ - полипропилен-белый"/>
    <hyperlink ref="C115:D115" location="Прайс!A663" display="Зажимы винтовые ЗВИ - полипропилен-черный"/>
    <hyperlink ref="C120:D120" location="Прайс!A674" display="Клемма силовая вводная КСВ"/>
    <hyperlink ref="C121:D121" location="Прайс!A693" display="Клеммник концевой изолированный TTB"/>
    <hyperlink ref="C122:D122" location="Прайс!A699" display="Клеммник концевой изолированный ККИ"/>
    <hyperlink ref="C125:D125" location="Прайс!A705" display="Соединительная клемма СК"/>
    <hyperlink ref="C130:D130" location="Прайс!A712" display="Соединительная проходная клемма 1 полюс СК"/>
    <hyperlink ref="C134:D134" location="Прайс!A720" display="Держатель для клемм на дин-рейку"/>
    <hyperlink ref="C135:D135" location="Прайс!A722" display="Клеммы рычажковые универсальные КРУ"/>
    <hyperlink ref="C141:D141" location="Прайс!A729" display="Строительно-монтажная клемма СКМ"/>
    <hyperlink ref="C145:D145" location="Прайс!A742" display="Строительно-монтажная клемма КБМ"/>
    <hyperlink ref="C149:D149" location="Прайс!A759" display="Строительно-монтажная клемма СМК"/>
    <hyperlink ref="C150:D150" location="Прайс!A762" display="Двухполюсный клеммник ДК"/>
    <hyperlink ref="C151:D151" location="Прайс!A765" display="Клеммы пружинные соединительные КСП"/>
    <hyperlink ref="C153:D153" location="Прайс!A778" display="Блок зажимов ТВ"/>
    <hyperlink ref="C153:D153" location="Прайс!A780" display="Блок зажимов ТВ"/>
    <hyperlink ref="C154:D154" location="Прайс!A804" display="Блок зажимов ТC"/>
    <hyperlink ref="C155:D155" location="Прайс!A819" display="Блок зажимов наборный TD"/>
    <hyperlink ref="C156:D156" location="Прайс!A825" display="Блоки зажимов БЗД"/>
    <hyperlink ref="C158:D158" location="Прайс!A832" display="Площадки самоклеющиеся под Хомуты -белый"/>
    <hyperlink ref="C159:D159" location="Прайс!A838" display="Площадки самоклеющиеся под Хомуты -черный"/>
    <hyperlink ref="C160:D160" location="Прайс!A843" display="Xомуты нейлоновые-белый"/>
    <hyperlink ref="C161:D161" location="Прайс!A879" display="Xомуты нейлоновые-черный"/>
    <hyperlink ref="C167:D167" location="Прайс!A914" display="Кабельная стяжка под винт"/>
    <hyperlink ref="C168:D168" location="Прайс!A921" display="Кабельная стяжка разъёмная (нейлон)"/>
    <hyperlink ref="C177:D177" location="Прайс!A933" display="Хомут AISI 304 из нержавеющей стали"/>
    <hyperlink ref="C178:D178" location="Прайс!A954" display="Хомут AISI 316 из нержавеющей стали"/>
    <hyperlink ref="C190:D190" location="Прайс!A976" display="Термоусаживаемые материалы ТТУ"/>
    <hyperlink ref="C191:D191" location="Прайс!A1012" display="Термоусаживаемые материалы ТУТнг"/>
    <hyperlink ref="C191:D191" location="Прайс!A1072" display="Термоусаживаемые материалы ТУТнг"/>
    <hyperlink ref="C192:D192" location="Прайс!A1164" display="Термоусаживаемые материалы ТТУ-1M"/>
    <hyperlink ref="C193:D193" location="Прайс!A1242" display="ТТУ в розничной упаковке"/>
    <hyperlink ref="C197:D197" location="Прайс!A1253" display="Скоба круглая-белая"/>
    <hyperlink ref="C198:D198" location="Прайс!A1269" display="Скоба круглая-черная"/>
    <hyperlink ref="C199:D199" location="Прайс!A1284" display="Скоба плоская-белая"/>
    <hyperlink ref="C200:D200" location="Прайс!A1294" display="Скоба плоская-черная"/>
    <hyperlink ref="C213:D213" location="Прайс!A1305" display="Зажимы СИЗ"/>
    <hyperlink ref="C215:D215" location="Прайс!A1311" display="Зажимы СИЗ-K"/>
    <hyperlink ref="C216:D216" location="Прайс!A1315" display="Концевые изолированные заглушки КИЗ"/>
    <hyperlink ref="C218:D218" location="Прайс!A1319" display="Наконечник-гильза E"/>
    <hyperlink ref="C220:D220" location="Прайс!A1341" display="Наконечник-гильза TE"/>
    <hyperlink ref="C222:D222" location="Прайс!A1354" display="Наборы наконечников НШвИ"/>
    <hyperlink ref="C223:D223" location="Прайс!A1360" display="Наконечники штыревые втулочные НШВ"/>
    <hyperlink ref="C225:D225" location="Прайс!A1373" display="Наконечники вилочные изолированные НКИ"/>
    <hyperlink ref="C227:D227" location="Прайс!A1387" display="Наконечники вилочные изолированные НВИ"/>
    <hyperlink ref="C229:D229" location="Прайс!A1397" display="Наконечники кольцевые изолированные с термоусаживаемой манжетой НКИ-Т"/>
    <hyperlink ref="C230:D230" location="Прайс!A1410" display="Наконечники вилочные изолированные с термоусаживаемой манжетой НВИ-Т"/>
    <hyperlink ref="C231:D231" location="Прайс!A1420" display="Наконечники кольцевые изолированные нейлон НКИ-Н"/>
    <hyperlink ref="C232:D232" location="Прайс!A1433" display="Наконечники вилочные изолированные нейлон НВИ-Н"/>
    <hyperlink ref="C234:D234" location="Прайс!A1443" display="Разъемы изолированные РПИ-п / м"/>
    <hyperlink ref="C237:D237" location="Прайс!A1452" display="Разъемы  изолированные РпИо"/>
    <hyperlink ref="C239:D239" location="Прайс!A1456" display="Контактные зажимы-ответвители ОВ"/>
    <hyperlink ref="C240:D240" location="Прайс!A1460" display="Изолированные зажимы-ответвители ОВ T"/>
    <hyperlink ref="C241:D241" location="Прайс!A1464" display="Разъемы штекеры РшИп / РшИм"/>
    <hyperlink ref="C242:D242" location="Прайс!A1471" display="Соединительные наконечники-гильзы ГСИ-Т"/>
    <hyperlink ref="C243:D243" location="Прайс!A1475" display="Гильза соединительная изолированная ГСИ"/>
    <hyperlink ref="C244:D244" location="Прайс!A1481" display="Термоусаживаемые соединители под пайку (розн. упак.)"/>
    <hyperlink ref="C245:D245" location="Прайс!A1485" display="Наконечник круглый штыревой НкИш"/>
    <hyperlink ref="C246:D246" location="Прайс!A1489" display="Наконечник круглый штыревой НпИш"/>
    <hyperlink ref="C247:D247" location="Прайс!A1493" display="Наконечник кольцевой НК"/>
    <hyperlink ref="C259:D259" location="Прайс!A1557" display="Вилка переносная"/>
    <hyperlink ref="C260:D260" location="Прайс!A1568" display="Розетка стационарная"/>
    <hyperlink ref="C261:D261" location="Прайс!A1579" display="Розетка переносная"/>
    <hyperlink ref="C262:D262" location="Прайс!A1589" display="Розетки стационарные для скрытой установки"/>
    <hyperlink ref="C263:D263" location="Прайс!A1596" display="Вилки стационарные"/>
    <hyperlink ref="C264:D264" location="Прайс!A1603" display="Вилка панельная для скрытой установк"/>
    <hyperlink ref="C265:D265" location="Прайс!A1610" display="Розетки панельные для скрытой установки РП"/>
    <hyperlink ref="C268:D268" location="Прайс!A1617" display="Вилка переносная IP67"/>
    <hyperlink ref="C269:D269" location="Прайс!A1626" display="Розетка стационарная IP 67"/>
    <hyperlink ref="C270:D270" location="Прайс!A1635" display="Розетка переносная IP67"/>
    <hyperlink ref="C271:D271" location="Прайс!A1644" display="Розетка скрытая IP67"/>
    <hyperlink ref="C273:D273" location="Прайс!A1651" display="Силовые разъемы из каучука"/>
    <hyperlink ref="C109:D109" location="Прайс!A1659" display="СВОШ"/>
    <hyperlink ref="C276:D276" location="Прайс!A1663" display="Патроны керамические"/>
    <hyperlink ref="C285:D285" location="Прайс!A1669" display="Светосигнальная арматура - индикаторы"/>
    <hyperlink ref="C286:D286" location="Прайс!A1699" display="Индикаторы значений напряжений и тока серии AD22"/>
    <hyperlink ref="C291:D291" location="Прайс!A1716" display="Кнопки управления BA"/>
    <hyperlink ref="C296:D296" location="Прайс!A1730" display="Переключатели"/>
    <hyperlink ref="C297:D297" location="Прайс!A1735" display="Держатель маркировки"/>
    <hyperlink ref="C298:D298" location="Прайс!A1738" display="Светосигнальная арматура - дополнительные контакты"/>
    <hyperlink ref="C301:D301" location="Прайс!A1741" display="Кнопочные посты"/>
    <hyperlink ref="C304:D304" location="Прайс!A1754" display="Пульт кнопочный ПКТ"/>
    <hyperlink ref="C82:D82" location="Прайс!A435" display="Сальники типа влагозащищенные PG -R -белый"/>
    <hyperlink ref="C89:D89" location="Прайс!A442" display="Лента спиральная монтажная пластиковая серии ЛСМ -белый"/>
    <hyperlink ref="C90:D90" location="Прайс!A450" display="Лента спиральная монтажная пластиковая серии ЛСМ -черный"/>
    <hyperlink ref="C94:D94" location="Прайс!A458" display="Пластиковый профиль ПКК"/>
    <hyperlink ref="C96:D96" location="Прайс!A470" display="Маркеры кабельные МК"/>
    <hyperlink ref="C97:D97" location="Прайс!A505" display="Маркеры наборные МН"/>
    <hyperlink ref="C99:D99" location="Прайс!A570" display="Изолента ПВХ-0.13х15 мм (10M)"/>
    <hyperlink ref="C101:D101" location="Прайс!A585" display="Изолента ПВХ-0.15х19 мм (10M)"/>
    <hyperlink ref="C103:D103" location="Прайс!A600" display="Изолента ХБ"/>
    <hyperlink ref="C106:D106" location="Прайс!A604" display="Замки к боксам"/>
    <hyperlink ref="C108:D108" location="Прайс!A609" display="Знаки электробезопасности"/>
    <hyperlink ref="C113:D113" location="Прайс!A643" display="Зажимы винтовые ЗВИ - полиэтилен"/>
    <hyperlink ref="C114:D114" location="Прайс!A654" display="Зажимы винтовые ЗВИ - полипропилен-белый"/>
    <hyperlink ref="C115:D115" location="Прайс!A665" display="Зажимы винтовые ЗВИ - полипропилен-черный"/>
    <hyperlink ref="C120:D120" location="Прайс!A676" display="Клемма силовая вводная КСВ"/>
    <hyperlink ref="C121:D121" location="Прайс!A695" display="Клеммник концевой изолированный TTB"/>
    <hyperlink ref="C122:D122" location="Прайс!A701" display="Клеммник концевой изолированный ККИ"/>
    <hyperlink ref="C125:D125" location="Прайс!A707" display="Соединительная клемма СК"/>
    <hyperlink ref="C130:D130" location="Прайс!A714" display="Соединительная проходная клемма 1 полюс СК"/>
    <hyperlink ref="C134:D134" location="Прайс!A722" display="Держатель для клемм на дин-рейку"/>
    <hyperlink ref="C135:D135" location="Прайс!A724" display="Клеммы рычажковые универсальные КРУ"/>
    <hyperlink ref="C141:D141" location="Прайс!A731" display="Строительно-монтажная клемма СКМ"/>
    <hyperlink ref="C145:D145" location="Прайс!A744" display="Строительно-монтажная клемма КБМ"/>
    <hyperlink ref="C149:D149" location="Прайс!A761" display="Строительно-монтажная клемма СМК"/>
    <hyperlink ref="C150:D150" location="Прайс!A764" display="Двухполюсный клеммник ДК"/>
    <hyperlink ref="C151:D151" location="Прайс!A767" display="Клеммы пружинные соединительные КСП"/>
    <hyperlink ref="C153:D153" location="Прайс!A782" display="Блок зажимов ТВ"/>
    <hyperlink ref="C154:D154" location="Прайс!A806" display="Блок зажимов ТC"/>
    <hyperlink ref="C155:D155" location="Прайс!A821" display="Блок зажимов наборный TD"/>
    <hyperlink ref="C156:D156" location="Прайс!A827" display="Блоки зажимов БЗД"/>
    <hyperlink ref="C158:D158" location="Прайс!A834" display="Площадки самоклеющиеся под Хомуты -белый"/>
    <hyperlink ref="C159:D159" location="Прайс!A840" display="Площадки самоклеющиеся под Хомуты -черный"/>
    <hyperlink ref="C160:D160" location="Прайс!A845" display="Xомуты нейлоновые-белый"/>
    <hyperlink ref="C161:D161" location="Прайс!A881" display="Xомуты нейлоновые-черный"/>
    <hyperlink ref="C167:D167" location="Прайс!A916" display="Кабельная стяжка под винт"/>
    <hyperlink ref="C168:D168" location="Прайс!A923" display="Кабельная стяжка разъёмная (нейлон)"/>
    <hyperlink ref="C175" location="Прайс!A935" display="Хомуты-липучки"/>
    <hyperlink ref="C177:D177" location="Прайс!A954" display="Хомут AISI 304 из нержавеющей стали"/>
    <hyperlink ref="C178:D178" location="Прайс!A975" display="Хомут AISI 316 из нержавеющей стали"/>
    <hyperlink ref="C190:D190" location="Прайс!A997" display="Термоусаживаемые материалы ТТУ"/>
    <hyperlink ref="C191:D191" location="Прайс!A1093" display="Термоусаживаемые материалы ТУТнг"/>
    <hyperlink ref="C192:D192" location="Прайс!A1185" display="Термоусаживаемые материалы ТТУ-1M"/>
    <hyperlink ref="C193:D193" location="Прайс!A1263" display="ТТУ в розничной упаковке"/>
    <hyperlink ref="C197:D197" location="Прайс!A1274" display="Скоба круглая-белая"/>
    <hyperlink ref="C198:D198" location="Прайс!A1290" display="Скоба круглая-черная"/>
    <hyperlink ref="C199:D199" location="Прайс!A1305" display="Скоба плоская-белая"/>
    <hyperlink ref="C200:D200" location="Прайс!A1315" display="Скоба плоская-черная"/>
    <hyperlink ref="C213:D213" location="Прайс!A1326" display="Зажимы СИЗ"/>
    <hyperlink ref="C215:D215" location="Прайс!A1332" display="Зажимы СИЗ-K"/>
    <hyperlink ref="C216:D216" location="Прайс!A1336" display="Концевые изолированные заглушки КИЗ"/>
    <hyperlink ref="C218:D218" location="Прайс!A1340" display="Наконечник-гильза E"/>
    <hyperlink ref="C220:D220" location="Прайс!A1362" display="Наконечник-гильза TE"/>
    <hyperlink ref="C222:D222" location="Прайс!A11375" display="Наборы наконечников НШвИ"/>
    <hyperlink ref="C223:D223" location="Прайс!A1381" display="Наконечники штыревые втулочные НШВ"/>
    <hyperlink ref="C225:D225" location="Прайс!A1394" display="Наконечники вилочные изолированные НКИ"/>
    <hyperlink ref="C227:D227" location="Прайс!A1408" display="Наконечники вилочные изолированные НВИ"/>
    <hyperlink ref="C229:D229" location="Прайс!A1418" display="Наконечники кольцевые изолированные с термоусаживаемой манжетой НКИ-Т"/>
    <hyperlink ref="C230:D230" location="Прайс!A1431" display="Наконечники вилочные изолированные с термоусаживаемой манжетой НВИ-Т"/>
    <hyperlink ref="C231:D231" location="Прайс!A1441" display="Наконечники кольцевые изолированные нейлон НКИ-Н"/>
    <hyperlink ref="C232:D232" location="Прайс!A1454" display="Наконечники вилочные изолированные нейлон НВИ-Н"/>
    <hyperlink ref="C233" location="Прайс!A1464" display="Разъемы полностью изолированные в нейлоновом корпусе РПИ-П(н) / М(н) (розн. упак.)"/>
    <hyperlink ref="C234:D234" location="Прайс!A1471" display="Разъемы изолированные РПИ-п / м"/>
    <hyperlink ref="C237:D237" location="Прайс!A1480" display="Разъемы  изолированные РпИо"/>
    <hyperlink ref="C239:D239" location="Прайс!A1484" display="Контактные зажимы-ответвители ОВ"/>
    <hyperlink ref="C240:D240" location="Прайс!A1488" display="Изолированные зажимы-ответвители ОВ T"/>
    <hyperlink ref="C241:D241" location="Прайс!A1492" display="Разъемы штекеры РшИп / РшИм"/>
    <hyperlink ref="C242:D242" location="Прайс!A1499" display="Соединительные наконечники-гильзы ГСИ-Т"/>
    <hyperlink ref="C243:D243" location="Прайс!A1503" display="Гильза соединительная изолированная ГСИ"/>
    <hyperlink ref="C244:D244" location="Прайс!A1509" display="Термоусаживаемые соединители под пайку (розн. упак.)"/>
    <hyperlink ref="C245:D245" location="Прайс!A1513" display="Наконечник круглый штыревой НкИш"/>
    <hyperlink ref="C246:D246" location="Прайс!A1517" display="Наконечник круглый штыревой НпИш"/>
    <hyperlink ref="C247:D247" location="Прайс!A1521" display="Наконечник кольцевой НК"/>
    <hyperlink ref="C259:D259" location="Прайс!A1585" display="Вилка переносная"/>
    <hyperlink ref="C260:D260" location="Прайс!A1596" display="Розетка стационарная"/>
    <hyperlink ref="C261:D261" location="Прайс!A1607" display="Розетка переносная"/>
    <hyperlink ref="C262:D262" location="Прайс!A1617" display="Розетки стационарные для скрытой установки"/>
    <hyperlink ref="C263:D263" location="Прайс!A1624" display="Вилки стационарные"/>
    <hyperlink ref="C264:D264" location="Прайс!A1631" display="Вилка панельная для скрытой установк"/>
    <hyperlink ref="C265:D265" location="Прайс!A1638" display="Розетки панельные для скрытой установки РП"/>
    <hyperlink ref="C268:D268" location="Прайс!A1645" display="Вилка переносная IP67"/>
    <hyperlink ref="C269:D269" location="Прайс!A1654" display="Розетка стационарная IP 67"/>
    <hyperlink ref="C270:D270" location="Прайс!A1663" display="Розетка переносная IP67"/>
    <hyperlink ref="C271:D271" location="Прайс!A1672" display="Розетка скрытая IP67"/>
    <hyperlink ref="C273:D273" location="Прайс!A1679" display="Силовые разъемы из каучука"/>
    <hyperlink ref="C109:D109" location="Прайс!A1687" display="СВОШ"/>
    <hyperlink ref="C276:D276" location="Прайс!A1691" display="Патроны керамические"/>
    <hyperlink ref="C285:D285" location="Прайс!A1697" display="Светосигнальная арматура - индикаторы"/>
    <hyperlink ref="C286:D286" location="Прайс!A1717" display="Индикаторы значений напряжений и тока серии AD22"/>
    <hyperlink ref="C286:D286" location="Прайс!A1727" display="Индикаторы значений напряжений и тока серии AD22"/>
    <hyperlink ref="C291:D291" location="Прайс!A1744" display="Кнопки управления BA"/>
    <hyperlink ref="C296:D296" location="Прайс!A1758" display="Переключатели"/>
    <hyperlink ref="C297:D297" location="Прайс!A1763" display="Держатель маркировки"/>
    <hyperlink ref="C298:D298" location="Прайс!A1766" display="Светосигнальная арматура - дополнительные контакты"/>
    <hyperlink ref="C301:D301" location="Прайс!A1769" display="Кнопочные посты"/>
    <hyperlink ref="C304:D304" location="Прайс!A1782" display="Пульт кнопочный ПКТ"/>
    <hyperlink ref="C222:D222" location="Прайс!A1375" display="Наборы наконечников НШвИ"/>
    <hyperlink ref="C17" location="Прайс!A74" display="Шина с DIN-изоляторе 8x12"/>
    <hyperlink ref="C18:D18" location="Прайс!A88" display="Шина с DIN-изоляторе типа &quot;стойка&quot;"/>
    <hyperlink ref="C19:D19" location="Прайс!A99" display="Шина в комбинированном DIN-изоляторе типа &quot;стойка&quot;"/>
    <hyperlink ref="C20:D20" location="Прайс!A106" display="Шина &quot;N&quot; нулевая в изоляторе ШНИ"/>
    <hyperlink ref="C21:D21" location="Прайс!A117" display="Шина с двумя угловыми изоляторами  6x9"/>
    <hyperlink ref="C28:D28" location="Прайс!A140" display="Шина нулевая 6x9"/>
    <hyperlink ref="C29" location="Прайс!A164" display="Шина нулевая 8x12"/>
    <hyperlink ref="C30:D30" location="Прайс!A187" display="Шина нулевая никелированные"/>
    <hyperlink ref="C31:D31" location="Прайс!A201" display="Шина с DIN-изоляторе никелированные"/>
    <hyperlink ref="C32:D32" location="Прайс!A214" display="Шина с DIN-изоляторе типа &quot;стойка&quot; никелированные"/>
    <hyperlink ref="C33:D33" location="Прайс!A220" display="Шина с двумя угловыми изоляторами никелированные"/>
    <hyperlink ref="C34:D34" location="Прайс!A228" display="Изоляторы шины"/>
    <hyperlink ref="C36:D36" location="Прайс!A235" display="Шинный терминал"/>
    <hyperlink ref="C38:D38" location="Прайс!A246" display="Шина соединительная PIN（1M）"/>
    <hyperlink ref="C39:D39" location="Прайс!A255" display="Шина соединительная PIN-12 штырей"/>
    <hyperlink ref="C40:D40" location="Прайс!A259" display="Шина соединительная  FORK（1M）"/>
    <hyperlink ref="C41:D41" location="Прайс!A268" display="Шина соединительная  FORK - 12 штырей"/>
    <hyperlink ref="C45:D45" location="Прайс!A274" display="Изоляторы SM"/>
    <hyperlink ref="C46:D46" location="Прайс!A282" display="Изоляторы SM  с болтом"/>
    <hyperlink ref="C47:D47" location="Прайс!A290" display="Изоляторы &quot;Лесенка&quot;"/>
    <hyperlink ref="C49:D49" location="Прайс!A305" display="Изоляторы шинные плоские ИШП"/>
    <hyperlink ref="C50:D50" location="Прайс!A319" display="Изоляторы соединительных шпилек"/>
    <hyperlink ref="C50:D50" location="Прайс!A309" display="Изоляторы соединительных шпилек"/>
    <hyperlink ref="C52:D52" location="Прайс!A329" display="DIN-рейки"/>
    <hyperlink ref="C54:D54" location="Прайс!A345" display="Ограничители на DIN-рейку"/>
    <hyperlink ref="C57:D57" location="Прайс!A349" display="Зажим наборный JXB"/>
    <hyperlink ref="C58:D58" location="Прайс!A357" display="Клеммные колодки JXB (PEN)"/>
    <hyperlink ref="C59:D59" location="Прайс!A365" display="Заглушка для ЗНИ"/>
    <hyperlink ref="C60:D60" location="Прайс!A371" display="Центральная перемычка"/>
    <hyperlink ref="C61:D61" location="Прайс!A377" display="Измерительные клеммы"/>
    <hyperlink ref="C62:D62" location="Прайс!A380" display="Маркеры"/>
    <hyperlink ref="C75:D75" location="Прайс!A398" display="Сальники типа влагозащищенные PG -черный"/>
    <hyperlink ref="C77:D77" location="Прайс!A410" display="Сальники Серия MG LX -черный"/>
    <hyperlink ref="C79:D79" location="Прайс!A419" display="Металлический кабельный ввод Серия PG"/>
    <hyperlink ref="C80:D80" location="Прайс!A433" display="Металлический кабельный ввод Серия MG-M"/>
    <hyperlink ref="C81:D81" location="Прайс!A442" display="Нейлоновая муфта типа PGL на гофру -черный"/>
    <hyperlink ref="C82:D82" location="Прайс!A453" display="Сальники типа влагозащищенные PG -R -белый"/>
    <hyperlink ref="C89:D89" location="Прайс!A460" display="Лента спиральная монтажная пластиковая серии ЛСМ -белый"/>
    <hyperlink ref="C90:D90" location="Прайс!A468" display="Лента спиральная монтажная пластиковая серии ЛСМ -черный"/>
    <hyperlink ref="C94:D94" location="Прайс!A476" display="Пластиковый профиль ПКК"/>
    <hyperlink ref="C96:D96" location="Прайс!A488" display="Маркеры кабельные МК"/>
    <hyperlink ref="C97:D97" location="Прайс!A522" display="Маркеры наборные МН"/>
    <hyperlink ref="C99:D99" location="Прайс!A587" display="Изолента ПВХ-0.13х15 мм (10M)"/>
    <hyperlink ref="C101:D101" location="Прайс!A602" display="Изолента ПВХ-0.15х19 мм (10M)"/>
    <hyperlink ref="C103:D103" location="Прайс!A617" display="Изолента ХБ"/>
    <hyperlink ref="C106:D106" location="Прайс!A612" display="Замки к боксам"/>
    <hyperlink ref="C108:D108" location="Прайс!A626" display="Знаки электробезопасности"/>
    <hyperlink ref="C106:D106" location="Прайс!A621" display="Замки к боксам"/>
    <hyperlink ref="C113:D113" location="Прайс!A660" display="Зажимы винтовые ЗВИ - полиэтилен"/>
    <hyperlink ref="C114:D114" location="Прайс!A671" display="Зажимы винтовые ЗВИ - полипропилен-белый"/>
    <hyperlink ref="C115:D115" location="Прайс!A682" display="Зажимы винтовые ЗВИ - полипропилен-черный"/>
    <hyperlink ref="C120:D120" location="Прайс!A693" display="Клемма силовая вводная КСВ"/>
    <hyperlink ref="C121:D121" location="Прайс!A712" display="Клеммник концевой изолированный TTB"/>
    <hyperlink ref="C122:D122" location="Прайс!A718" display="Клеммник концевой изолированный ККИ"/>
    <hyperlink ref="C125:D125" location="Прайс!A724" display="Соединительная клемма СК"/>
    <hyperlink ref="C130:D130" location="Прайс!A731" display="Соединительная проходная клемма 1 полюс СК"/>
    <hyperlink ref="C134:D134" location="Прайс!A739" display="Держатель для клемм на дин-рейку"/>
    <hyperlink ref="C135:D135" location="Прайс!A741" display="Клеммы рычажковые универсальные КРУ"/>
    <hyperlink ref="C141:D141" location="Прайс!A748" display="Строительно-монтажная клемма СКМ"/>
    <hyperlink ref="C145:D145" location="Прайс!A761" display="Строительно-монтажная клемма КБМ"/>
    <hyperlink ref="C149:D149" location="Прайс!A778" display="Строительно-монтажная клемма СМК"/>
    <hyperlink ref="C150:D150" location="Прайс!A781" display="Двухполюсный клеммник ДК"/>
    <hyperlink ref="C151:D151" location="Прайс!A784" display="Клеммы пружинные соединительные КСП"/>
    <hyperlink ref="C153:D153" location="Прайс!A799" display="Блок зажимов ТВ"/>
    <hyperlink ref="C154:D154" location="Прайс!A823" display="Блок зажимов ТC"/>
    <hyperlink ref="C155:D155" location="Прайс!A838" display="Блок зажимов наборный TD"/>
    <hyperlink ref="C156:D156" location="Прайс!A844" display="Блоки зажимов БЗД"/>
    <hyperlink ref="C158:D158" location="Прайс!A851" display="Площадки самоклеющиеся под Хомуты -белый"/>
    <hyperlink ref="C159:D159" location="Прайс!A857" display="Площадки самоклеющиеся под Хомуты -черный"/>
    <hyperlink ref="C160:D160" location="Прайс!A862" display="Xомуты нейлоновые-белый"/>
    <hyperlink ref="C161:D161" location="Прайс!A898" display="Xомуты нейлоновые-черный"/>
    <hyperlink ref="C167:D167" location="Прайс!A933" display="Кабельная стяжка под винт"/>
    <hyperlink ref="C168:D168" location="Прайс!A940" display="Кабельная стяжка разъёмная (нейлон)"/>
    <hyperlink ref="C175:D175" location="Прайс!A952" display="Хомуты-липучки"/>
    <hyperlink ref="C177:D177" location="Прайс!A971" display="Хомут AISI 304 из нержавеющей стали"/>
    <hyperlink ref="C178:D178" location="Прайс!A992" display="Хомут AISI 316 из нержавеющей стали"/>
    <hyperlink ref="C190:D190" location="Прайс!A1014" display="Термоусаживаемые материалы ТТУ"/>
    <hyperlink ref="C191:D191" location="Прайс!A1110" display="Термоусаживаемые материалы ТУТнг"/>
    <hyperlink ref="C192:D192" location="Прайс!A1202" display="Термоусаживаемые материалы ТТУ-1M"/>
    <hyperlink ref="C193:D193" location="Прайс!A1280" display="ТТУ в розничной упаковке"/>
    <hyperlink ref="C197:D197" location="Прайс!A1297" display="Скоба круглая-белая"/>
    <hyperlink ref="C197:D197" location="Прайс!A1291" display="Скоба круглая-белая"/>
    <hyperlink ref="C198:D198" location="Прайс!A1307" display="Скоба круглая-черная"/>
    <hyperlink ref="C199:D199" location="Прайс!A1322" display="Скоба плоская-белая"/>
    <hyperlink ref="C200:D200" location="Прайс!A1332" display="Скоба плоская-черная"/>
    <hyperlink ref="C213:D213" location="Прайс!A1343" display="Зажимы СИЗ"/>
    <hyperlink ref="C215:D215" location="Прайс!A1349" display="Зажимы СИЗ-K"/>
    <hyperlink ref="C216:D216" location="Прайс!A1353" display="Концевые изолированные заглушки КИЗ"/>
    <hyperlink ref="C218:D218" location="Прайс!A1357" display="Наконечник-гильза E"/>
    <hyperlink ref="C220:D220" location="Прайс!A1379" display="Наконечник-гильза TE"/>
    <hyperlink ref="C222:D222" location="Прайс!A1392" display="Наборы наконечников НШвИ"/>
    <hyperlink ref="C223:D223" location="Прайс!A1398" display="Наконечники штыревые втулочные НШВ"/>
    <hyperlink ref="C225:D225" location="Прайс!A1491" display="Наконечники вилочные изолированные НКИ"/>
    <hyperlink ref="C225:D225" location="Прайс!A1411" display="Наконечники вилочные изолированные НКИ"/>
    <hyperlink ref="C227:D227" location="Прайс!A1425" display="Наконечники вилочные изолированные НВИ"/>
    <hyperlink ref="C229:D229" location="Прайс!A1435" display="Наконечники кольцевые изолированные с термоусаживаемой манжетой НКИ-Т"/>
    <hyperlink ref="C230:D230" location="Прайс!A1448" display="Наконечники вилочные изолированные с термоусаживаемой манжетой НВИ-Т"/>
    <hyperlink ref="C231:D231" location="Прайс!A1458" display="Наконечники кольцевые изолированные нейлон НКИ-Н"/>
    <hyperlink ref="C232:D232" location="Прайс!A1471" display="Наконечники вилочные изолированные нейлон НВИ-Н"/>
    <hyperlink ref="C233:D233" location="Прайс!A1481" display="Разъемы полностью изолированные в нейлоновом корпусе РПИ-П(н) / М(н) (розн. упак.)"/>
    <hyperlink ref="C234:D234" location="Прайс!A1488" display="Разъемы изолированные РПИ-п / м"/>
    <hyperlink ref="C235" location="Прайс!A1497" display="Разъем изолированный термоусаживаемый Рпи-п-Т"/>
    <hyperlink ref="C236" location="Прайс!A1501" display="Разъем плоский полностью изолированный Рппи-М"/>
    <hyperlink ref="C237:D237" location="Прайс!A1508" display="Разъемы  изолированные РпИо"/>
    <hyperlink ref="C239:D239" location="Прайс!A1512" display="Контактные зажимы-ответвители ОВ"/>
    <hyperlink ref="C240:D240" location="Прайс!A1516" display="Изолированные зажимы-ответвители ОВ T"/>
    <hyperlink ref="C241:D241" location="Прайс!A1520" display="Разъемы штекеры РшИп / РшИм"/>
    <hyperlink ref="C242:D242" location="Прайс!A1527" display="Соединительные наконечники-гильзы ГСИ-Т"/>
    <hyperlink ref="C243:D243" location="Прайс!A1531" display="Гильза соединительная изолированная ГСИ"/>
    <hyperlink ref="C244:D244" location="Прайс!A1537" display="Термоусаживаемые соединители под пайку (розн. упак.)"/>
    <hyperlink ref="C245:D245" location="Прайс!A1541" display="Наконечник круглый штыревой НкИш"/>
    <hyperlink ref="C246:D246" location="Прайс!A1545" display="Наконечник круглый штыревой НпИш"/>
    <hyperlink ref="C247:D247" location="Прайс!A1549" display="Наконечник кольцевой НК"/>
    <hyperlink ref="C259:D259" location="Прайс!A1613" display="Вилка переносная"/>
    <hyperlink ref="C260:D260" location="Прайс!A1624" display="Розетка стационарная"/>
    <hyperlink ref="C261:D261" location="Прайс!A1635" display="Розетка переносная"/>
    <hyperlink ref="C262:D262" location="Прайс!A1645" display="Розетки стационарные для скрытой установки"/>
    <hyperlink ref="C263:D263" location="Прайс!A1652" display="Вилки стационарные"/>
    <hyperlink ref="C264:D264" location="Прайс!A1659" display="Вилка панельная для скрытой установк"/>
    <hyperlink ref="C265:D265" location="Прайс!A1666" display="Розетки панельные для скрытой установки РП"/>
    <hyperlink ref="C268:D268" location="Прайс!A1673" display="Вилка переносная IP67"/>
    <hyperlink ref="C269:D269" location="Прайс!A1682" display="Розетка стационарная IP 67"/>
    <hyperlink ref="C270:D270" location="Прайс!A1691" display="Розетка переносная IP67"/>
    <hyperlink ref="C271:D271" location="Прайс!A1770" display="Розетка скрытая IP67"/>
    <hyperlink ref="C273:D273" location="Прайс!A1707" display="Силовые разъемы из каучука"/>
    <hyperlink ref="C109:D109" location="Прайс!A1715" display="СВОШ"/>
    <hyperlink ref="C276:D276" location="Прайс!A1719" display="Патроны керамические"/>
    <hyperlink ref="C285:D285" location="Прайс!A1725" display="Светосигнальная арматура - индикаторы"/>
    <hyperlink ref="C286:D286" location="Прайс!A1755" display="Индикаторы значений напряжений и тока серии AD22"/>
    <hyperlink ref="C291:D291" location="Прайс!A1772" display="Кнопки управления BA"/>
    <hyperlink ref="C296:D296" location="Прайс!A1786" display="Переключатели"/>
    <hyperlink ref="C297:D297" location="Прайс!A1791" display="Держатель маркировки"/>
    <hyperlink ref="C298:D298" location="Прайс!A1794" display="Светосигнальная арматура - дополнительные контакты"/>
    <hyperlink ref="C301:D301" location="Прайс!A1797" display="Кнопочные посты"/>
    <hyperlink ref="C304:D304" location="Прайс!A1810" display="Пульт кнопочный ПКТ"/>
    <hyperlink ref="C22" location="Прайс!A102" display="Шина с двумя угловыми изоляторами 8x12"/>
    <hyperlink ref="C22:D22" location="Прайс!A117" display="Шина с двумя угловыми изоляторами 8x12"/>
    <hyperlink ref="C311" location="Прайс!R1534C1" display="Выключатели поплавковые"/>
    <hyperlink ref="C311:D311" location="Прайс!A1685" display="Выключатели поплавковые"/>
    <hyperlink ref="C311:D311" location="Прайс!R1696" display="Выключатели поплавковые"/>
    <hyperlink ref="C311:D311" location="Прайс!A1700" display="Выключатели поплавковые"/>
    <hyperlink ref="C311:D311" location="Прайс!A1754" display="Выключатели поплавковые"/>
    <hyperlink ref="C311:D311" location="Прайс!A1782" display="Выключатели поплавковые"/>
    <hyperlink ref="C311:D311" location="Прайс!A1810" display="Выключатели поплавковые"/>
    <hyperlink ref="C22:D22" location="Прайс!A140" display="Шина с двумя угловыми изоляторами 8x12"/>
    <hyperlink ref="C28:D28" location="Прайс!A163" display="Шина нулевая 6x9"/>
    <hyperlink ref="C29:D29" location="Прайс!A187" display="Шина нулевая 8x12"/>
    <hyperlink ref="C30:D30" location="Прайс!A210" display="Шина нулевая никелированные"/>
    <hyperlink ref="C31:D31" location="Прайс!A224" display="Шина с DIN-изоляторе никелированные"/>
    <hyperlink ref="C32:D32" location="Прайс!A237" display="Шина с DIN-изоляторе типа &quot;стойка&quot; никелированные"/>
    <hyperlink ref="C33:D33" location="Прайс!A243" display="Шина с двумя угловыми изоляторами никелированные"/>
    <hyperlink ref="C34:D34" location="Прайс!A251" display="Изоляторы шины"/>
    <hyperlink ref="C36:D36" location="Прайс!A258" display="Шинный терминал"/>
    <hyperlink ref="C38:D38" location="Прайс!A269" display="Шина соединительная PIN（1M）"/>
    <hyperlink ref="C39:D39" location="Прайс!A278" display="Шина соединительная PIN-12 штырей"/>
    <hyperlink ref="C40:D40" location="Прайс!A282" display="Шина соединительная  FORK（1M）"/>
    <hyperlink ref="C41:D41" location="Прайс!A291" display="Шина соединительная  FORK - 12 штырей"/>
    <hyperlink ref="C42" location="Прайс!A295" display="Шина соединительная PIN утолщенная（1M）"/>
    <hyperlink ref="C45:D45" location="Прайс!A302" display="Изоляторы SM"/>
    <hyperlink ref="C46:D46" location="Прайс!A310" display="Изоляторы SM  с болтом"/>
    <hyperlink ref="C47:D47" location="Прайс!A318" display="Изоляторы &quot;Лесенка&quot;"/>
    <hyperlink ref="C49:D49" location="Прайс!A333" display="Изоляторы шинные плоские ИШП"/>
    <hyperlink ref="C50:D50" location="Прайс!A337" display="Изоляторы соединительных шпилек"/>
    <hyperlink ref="C52:D52" location="Прайс!A357" display="DIN-рейки"/>
    <hyperlink ref="C54:D54" location="Прайс!A373" display="Ограничители на DIN-рейку"/>
    <hyperlink ref="C57:D57" location="Прайс!A378" display="Зажим наборный JXB"/>
    <hyperlink ref="C58:D58" location="Прайс!A386" display="Клеммные колодки JXB (PEN)"/>
    <hyperlink ref="C59:D59" location="Прайс!A394" display="Заглушка для ЗНИ"/>
    <hyperlink ref="C60:D60" location="Прайс!A400" display="Центральная перемычка"/>
    <hyperlink ref="C61:D61" location="Прайс!A406" display="Измерительные клеммы"/>
    <hyperlink ref="C62:D62" location="Прайс!A409" display="Маркеры"/>
    <hyperlink ref="C75:D75" location="Прайс!A427" display="Сальники типа влагозащищенные PG -черный"/>
    <hyperlink ref="C77:D77" location="Прайс!A439" display="Сальники Серия MG LX -черный"/>
    <hyperlink ref="C79:D79" location="Прайс!A448" display="Металлический кабельный ввод Серия PG"/>
    <hyperlink ref="C80:D80" location="Прайс!A462" display="Металлический кабельный ввод Серия MG-M"/>
    <hyperlink ref="C81:D81" location="Прайс!A471" display="Нейлоновая муфта типа PGL на гофру -черный"/>
    <hyperlink ref="C82:D82" location="Прайс!A489" display="Сальники типа влагозащищенные PG -R -белый"/>
    <hyperlink ref="C89:D89" location="Прайс!A496" display="Лента спиральная монтажная пластиковая серии ЛСМ -белый"/>
    <hyperlink ref="C90:D90" location="Прайс!A504" display="Лента спиральная монтажная пластиковая серии ЛСМ -черный"/>
    <hyperlink ref="C94:D94" location="Прайс!A512" display="Пластиковый профиль ПКК"/>
    <hyperlink ref="C96:D96" location="Прайс!A525" display="Маркеры кабельные МК"/>
    <hyperlink ref="C97:D97" location="Прайс!A557" display="Маркеры наборные МН"/>
    <hyperlink ref="C99:D99" location="Прайс!A622" display="Изолента ПВХ-0.13х15 мм (10M)"/>
    <hyperlink ref="C101:D101" location="Прайс!A637" display="Изолента ПВХ-0.15х19 мм (10M)"/>
    <hyperlink ref="C103:D103" location="Прайс!A652" display="Изолента ХБ"/>
    <hyperlink ref="C104:D104" location="Прайс!A954" display="Двухстороняя клейкая лента"/>
    <hyperlink ref="C106:D106" location="Прайс!A660" display="Замки к боксам"/>
    <hyperlink ref="C108:D108" location="Прайс!A665" display="Знаки электробезопасности"/>
    <hyperlink ref="C113:D113" location="Прайс!A699" display="Зажимы винтовые ЗВИ - полиэтилен"/>
    <hyperlink ref="C114:D114" location="Прайс!A710" display="Зажимы винтовые ЗВИ - полипропилен-белый"/>
    <hyperlink ref="C115:D115" location="Прайс!A721" display="Зажимы винтовые ЗВИ - полипропилен-черный"/>
    <hyperlink ref="C120:D120" location="Прайс!A732" display="Клемма силовая вводная КСВ"/>
    <hyperlink ref="C121:D121" location="Прайс!A751" display="Клеммник концевой изолированный TTB"/>
    <hyperlink ref="C121:D121" location="Прайс!A751" display="Клеммник концевой изолированный TTB"/>
    <hyperlink ref="C122:D122" location="Прайс!A758" display="Клеммник концевой изолированный ККИ"/>
    <hyperlink ref="C122:D122" location="Прайс!A757" display="Клеммник концевой изолированный ККИ"/>
    <hyperlink ref="C125:D125" location="Прайс!A768" display="Соединительная клемма СК"/>
    <hyperlink ref="C130:D130" location="Прайс!A757" display="Соединительная проходная клемма 1 полюс СК"/>
    <hyperlink ref="C130:D130" location="Прайс!A775" display="Соединительная проходная клемма 1 полюс СК"/>
    <hyperlink ref="C134:D134" location="Прайс!A783" display="Держатель для клемм на дин-рейку"/>
    <hyperlink ref="C135:D135" location="Прайс!A785" display="Клеммы рычажковые универсальные КРУ"/>
    <hyperlink ref="C138:D138" location="Прайс!A1166" display="Строительно-монтажная клемма (проходная) СК (розн. упак.)"/>
    <hyperlink ref="C139:D139" location="Прайс!A1171" display="Строительно-монтажная клемма разветвительная LT (розн. упак.)"/>
    <hyperlink ref="C140:D140" location="Прайс!A1176" display="Соединительная проходная клемма CK-LT (3шт./упак.)"/>
    <hyperlink ref="C141:D141" location="Прайс!A805" display="Строительно-монтажная клемма СКМ"/>
    <hyperlink ref="C145:D145" location="Прайс!A818" display="Строительно-монтажная клемма КБМ"/>
    <hyperlink ref="C149:D149" location="Прайс!A835" display="Строительно-монтажная клемма СМК"/>
    <hyperlink ref="C150:D150" location="Прайс!A838" display="Двухполюсный клеммник ДК"/>
    <hyperlink ref="C151:D151" location="Прайс!A841" display="Клеммы пружинные соединительные КСП"/>
    <hyperlink ref="C153:D153" location="Прайс!A856" display="Блок зажимов ТВ"/>
    <hyperlink ref="C154:D154" location="Прайс!A880" display="Блок зажимов ТC"/>
    <hyperlink ref="C155:D155" location="Прайс!A895" display="Блок зажимов наборный TD"/>
    <hyperlink ref="C156:D156" location="Прайс!A901" display="Блоки зажимов БЗД"/>
    <hyperlink ref="C158:D158" location="Прайс!A908" display="Площадки самоклеющиеся под Хомуты -белый"/>
    <hyperlink ref="C159:D159" location="Прайс!A914" display="Площадки самоклеющиеся под Хомуты -черный"/>
    <hyperlink ref="C160:D160" location="Прайс!A919" display="Xомуты нейлоновые-белый"/>
    <hyperlink ref="C161:D161" location="Прайс!A955" display="Xомуты нейлоновые-черный"/>
    <hyperlink ref="C167:D167" location="Прайс!A990" display="Кабельная стяжка под винт"/>
    <hyperlink ref="C168:D168" location="Прайс!A997" display="Кабельная стяжка разъёмная (нейлон)"/>
    <hyperlink ref="C175:D175" location="Прайс!A1009" display="Хомуты-липучки"/>
    <hyperlink ref="C176:D176" location="Прайс!A1531" display="Хомуты-липучки с пластиковой пряжкой"/>
    <hyperlink ref="C177:D177" location="Прайс!A1053" display="Хомут AISI 304 из нержавеющей стали"/>
    <hyperlink ref="C178:D178" location="Прайс!A1074" display="Хомут AISI 316 из нержавеющей стали"/>
    <hyperlink ref="C190:D190" location="Прайс!A11163" display="Термоусаживаемые материалы ТТУ"/>
    <hyperlink ref="C190:D190" location="Прайс!A1116" display="Термоусаживаемые материалы ТТУ"/>
    <hyperlink ref="C191:D191" location="Прайс!A1212" display="Термоусаживаемые материалы ТУТнг"/>
    <hyperlink ref="C192:D192" location="Прайс!A1304" display="Термоусаживаемые материалы ТТУ-1M"/>
    <hyperlink ref="C193:D193" location="Прайс!A1382" display="ТТУ в розничной упаковке"/>
    <hyperlink ref="C197:D197" location="Прайс!A1393" display="Скоба круглая-белая"/>
    <hyperlink ref="C198:D198" location="Прайс!A1409" display="Скоба круглая-черная"/>
    <hyperlink ref="C199:D199" location="Прайс!A1424" display="Скоба плоская-белая"/>
    <hyperlink ref="C200:D200" location="Прайс!A1439" display="Скоба плоская-черная"/>
    <hyperlink ref="C200:D200" location="Прайс!A1434" display="Скоба плоская-черная"/>
    <hyperlink ref="C213:D213" location="Прайс!A1445" display="Зажимы СИЗ"/>
    <hyperlink ref="C215:D215" location="Прайс!A1451" display="Зажимы СИЗ-K"/>
    <hyperlink ref="C216:D216" location="Прайс!A1455" display="Концевые изолированные заглушки КИЗ"/>
    <hyperlink ref="C218:D218" location="Прайс!A1459" display="Наконечник-гильза E"/>
    <hyperlink ref="C220:D220" location="Прайс!A1481" display="Наконечник-гильза TE"/>
    <hyperlink ref="C222:D222" location="Прайс!A1494" display="Наборы наконечников НШвИ"/>
    <hyperlink ref="C223:D223" location="Прайс!A1500" display="Наконечники штыревые втулочные НШВ"/>
    <hyperlink ref="C225:D225" location="Прайс!A1513" display="Наконечники вилочные изолированные НКИ"/>
    <hyperlink ref="C227:D227" location="Прайс!A1527" display="Наконечники вилочные изолированные НВИ"/>
    <hyperlink ref="C229:D229" location="Прайс!A1537" display="Наконечники кольцевые изолированные с термоусаживаемой манжетой НКИ-Т"/>
    <hyperlink ref="C230:D230" location="Прайс!A1550" display="Наконечники вилочные изолированные с термоусаживаемой манжетой НВИ-Т"/>
    <hyperlink ref="C231:D231" location="Прайс!A1560" display="Наконечники кольцевые изолированные нейлон НКИ-Н"/>
    <hyperlink ref="C232:D232" location="Прайс!A1573" display="Наконечники вилочные изолированные нейлон НВИ-Н"/>
    <hyperlink ref="C233:D233" location="Прайс!A1583" display="Разъемы полностью изолированные в нейлоновом корпусе РПИ-П(н) / М(н) (розн. упак.)"/>
    <hyperlink ref="C234:D234" location="Прайс!A1590" display="Разъемы изолированные РПИ-п / м"/>
    <hyperlink ref="C235:D235" location="Прайс!A1599" display="Разъем изолированный термоусаживаемый Рпи-п-Т"/>
    <hyperlink ref="C236:D236" location="Прайс!A1603" display="Разъем плоский полностью изолированный Рппи-М"/>
    <hyperlink ref="C237:D237" location="Прайс!A1610" display="Разъемы  изолированные РпИо"/>
    <hyperlink ref="C239:D239" location="Прайс!A1617" display="Контактные зажимы-ответвители ОВ"/>
    <hyperlink ref="C240:D240" location="Прайс!A1621" display="Изолированные зажимы-ответвители ОВ T"/>
    <hyperlink ref="C241:D241" location="Прайс!A1625" display="Разъемы штекеры РшИп / РшИм"/>
    <hyperlink ref="C242:D242" location="Прайс!A1632" display="Соединительные наконечники-гильзы ГСИ-Т"/>
    <hyperlink ref="C243:D243" location="Прайс!A1636" display="Гильза соединительная изолированная ГСИ"/>
    <hyperlink ref="C244:D244" location="Прайс!A1642" display="Термоусаживаемые соединители под пайку (розн. упак.)"/>
    <hyperlink ref="C245:D245" location="Прайс!A1646" display="Наконечник круглый штыревой НкИш"/>
    <hyperlink ref="C246:D246" location="Прайс!A1650" display="Наконечник круглый штыревой НпИш"/>
    <hyperlink ref="C247:D247" location="Прайс!A1654" display="Наконечник кольцевой НК"/>
    <hyperlink ref="C259:D259" location="Прайс!A1718" display="Вилка переносная"/>
    <hyperlink ref="C260:D260" location="Прайс!A1729" display="Розетка стационарная"/>
    <hyperlink ref="C261:D261" location="Прайс!A1740" display="Розетка переносная"/>
    <hyperlink ref="C262:D262" location="Прайс!A1750" display="Розетки стационарные для скрытой установки"/>
    <hyperlink ref="C263:D263" location="Прайс!A1757" display="Вилки стационарные"/>
    <hyperlink ref="C264:D264" location="Прайс!A1764" display="Вилка панельная для скрытой установк"/>
    <hyperlink ref="C265:D265" location="Прайс!A1771" display="Розетки панельные для скрытой установки РП"/>
    <hyperlink ref="C268:D268" location="Прайс!A1778" display="Вилка переносная IP67"/>
    <hyperlink ref="C269:D269" location="Прайс!A1787" display="Розетка стационарная IP 67"/>
    <hyperlink ref="C270:D270" location="Прайс!A1796" display="Розетка переносная IP67"/>
    <hyperlink ref="C271:D271" location="Прайс!A1805" display="Розетка скрытая IP67"/>
    <hyperlink ref="C273:D273" location="Прайс!A1812" display="Силовые разъемы из каучука"/>
    <hyperlink ref="C109:D109" location="Прайс!A1820" display="СВОШ"/>
    <hyperlink ref="C276:D276" location="Прайс!A1824" display="Патроны керамические"/>
    <hyperlink ref="C285:D285" location="Прайс!A1830" display="Светосигнальная арматура - индикаторы"/>
    <hyperlink ref="C286:D286" location="Прайс!A1860" display="Индикаторы значений напряжений и тока серии AD22"/>
    <hyperlink ref="C291:D291" location="Прайс!A1877" display="Кнопки управления BA"/>
    <hyperlink ref="C296:D296" location="Прайс!A1891" display="Переключатели"/>
    <hyperlink ref="C297:D297" location="Прайс!A1896" display="Держатель маркировки"/>
    <hyperlink ref="C298:D298" location="Прайс!A1899" display="Светосигнальная арматура - дополнительные контакты"/>
    <hyperlink ref="C301:D301" location="Прайс!A1902" display="Кнопочные посты"/>
    <hyperlink ref="C304:D304" location="Прайс!A1915" display="Пульт кнопочный ПКТ"/>
    <hyperlink ref="C311:D311" location="Прайс!A1922" display="Выключатели поплавковые"/>
    <hyperlink ref="C97:D97" location="Прайс!A582" display="Маркеры наборные МН"/>
    <hyperlink ref="C99:D99" location="Прайс!A647" display="Изолента ПВХ-0.13х15 мм (10M)"/>
    <hyperlink ref="C101:D101" location="Прайс!A662" display="Изолента ПВХ-0.15х19 мм (10M)"/>
    <hyperlink ref="C103:D103" location="Прайс!A677" display="Изолента ХБ"/>
    <hyperlink ref="C106:D106" location="Прайс!A685" display="Замки к боксам"/>
    <hyperlink ref="C108:D108" location="Прайс!A690" display="Знаки электробезопасности"/>
    <hyperlink ref="C113:D113" location="Прайс!A724" display="Зажимы винтовые ЗВИ - полиэтилен"/>
    <hyperlink ref="C114:D114" location="Прайс!A735" display="Зажимы винтовые ЗВИ - полипропилен-белый"/>
    <hyperlink ref="C115:D115" location="Прайс!A746" display="Зажимы винтовые ЗВИ - полипропилен-черный"/>
    <hyperlink ref="C120:D120" location="Прайс!A757" display="Клемма силовая вводная КСВ"/>
    <hyperlink ref="C121:D121" location="Прайс!A776" display="Клеммник концевой изолированный TTB"/>
    <hyperlink ref="C122:D122" location="Прайс!A782" display="Клеммник концевой изолированный ККИ"/>
    <hyperlink ref="C125:D125" location="Прайс!A793" display="Соединительная клемма СК"/>
    <hyperlink ref="C130:D130" location="Прайс!A802" display="Соединительная проходная клемма 1 полюс СК"/>
    <hyperlink ref="C130:D130" location="Прайс!A800" display="Соединительная проходная клемма 1 полюс СК"/>
    <hyperlink ref="C134:D134" location="Прайс!A808" display="Держатель для клемм на дин-рейку"/>
    <hyperlink ref="C135:D135" location="Прайс!A810" display="Клеммы рычажковые универсальные КРУ"/>
    <hyperlink ref="C141:D141" location="Прайс!A830" display="Строительно-монтажная клемма СКМ"/>
    <hyperlink ref="C145:D145" location="Прайс!A843" display="Строительно-монтажная клемма КБМ"/>
    <hyperlink ref="C147" location="Прайс!A852" display="Строительно-монтажная клемма КБМ с пастойс"/>
    <hyperlink ref="C149:D149" location="Прайс!A861" display="Строительно-монтажная клемма СМК"/>
    <hyperlink ref="C150:D150" location="Прайс!A864" display="Двухполюсный клеммник ДК"/>
    <hyperlink ref="C151:D151" location="Прайс!A867" display="Клеммы пружинные соединительные КСП"/>
    <hyperlink ref="C153:D153" location="Прайс!A882" display="Блок зажимов ТВ"/>
    <hyperlink ref="C154:D154" location="Прайс!A908" display="Блок зажимов ТC"/>
    <hyperlink ref="C155:D155" location="Прайс!A923" display="Блок зажимов наборный TD"/>
    <hyperlink ref="C156:D156" location="Прайс!A929" display="Блоки зажимов БЗД"/>
    <hyperlink ref="C158:D158" location="Прайс!A936" display="Площадки самоклеющиеся под Хомуты -белый"/>
    <hyperlink ref="C159:D159" location="Прайс!A942" display="Площадки самоклеющиеся под Хомуты -черный"/>
    <hyperlink ref="C160:D160" location="Прайс!A947" display="Xомуты нейлоновые-белый"/>
    <hyperlink ref="C161:D161" location="Прайс!A9836" display="Xомуты нейлоновые-черный"/>
    <hyperlink ref="C161:D161" location="Прайс!A983" display="Xомуты нейлоновые-черный"/>
    <hyperlink ref="C162" location="Прайс!A1018" display="Xомуты нейлоновые NCT морозостойкие-белый"/>
    <hyperlink ref="C163" location="Прайс!A1044" display="Xомуты нейлоновые NCT морозостойкие-черный"/>
    <hyperlink ref="C167:D167" location="Прайс!A1070" display="Кабельная стяжка под винт"/>
    <hyperlink ref="C168:D168" location="Прайс!A1077" display="Кабельная стяжка разъёмная (нейлон)"/>
    <hyperlink ref="C169" location="Прайс!A1082" display="Стяжки крепежные с маркировочной площадкой"/>
    <hyperlink ref="C175:D175" location="Прайс!A1093" display="Хомуты-липучки"/>
    <hyperlink ref="C177:D177" location="Прайс!A1137" display="Хомут AISI 304 из нержавеющей стали"/>
    <hyperlink ref="C178:D178" location="Прайс!A1158" display="Хомут AISI 316 из нержавеющей стали"/>
    <hyperlink ref="C190:D190" location="Прайс!A1200" display="Термоусаживаемые материалы ТТУ"/>
    <hyperlink ref="C191:D191" location="Прайс!A1310" display="Термоусаживаемые материалы ТУТнг"/>
    <hyperlink ref="C192:D192" location="Прайс!A1402" display="Термоусаживаемые материалы ТТУ-1M"/>
    <hyperlink ref="C193:D193" location="Прайс!A1480" display="ТТУ в розничной упаковке"/>
    <hyperlink ref="C197:D197" location="Прайс!A1491" display="Скоба круглая-белая"/>
    <hyperlink ref="C198:D198" location="Прайс!A1507" display="Скоба круглая-черная"/>
    <hyperlink ref="C199:D199" location="Прайс!A1522" display="Скоба плоская-белая"/>
    <hyperlink ref="C200:D200" location="Прайс!A1532" display="Скоба плоская-черная"/>
    <hyperlink ref="C213:D213" location="Прайс!A1543" display="Зажимы СИЗ"/>
    <hyperlink ref="C215:D215" location="Прайс!A1549" display="Зажимы СИЗ-K"/>
    <hyperlink ref="C216:D216" location="Прайс!A1553" display="Концевые изолированные заглушки КИЗ"/>
    <hyperlink ref="C218:D218" location="Прайс!A1557" display="Наконечник-гильза E"/>
    <hyperlink ref="C220:D220" location="Прайс!A1579" display="Наконечник-гильза TE"/>
    <hyperlink ref="C222:D222" location="Прайс!A1592" display="Наборы наконечников НШвИ"/>
    <hyperlink ref="C223:D223" location="Прайс!A1598" display="Наконечники штыревые втулочные НШВ"/>
    <hyperlink ref="C225:D225" location="Прайс!A1611" display="Наконечники вилочные изолированные НКИ"/>
    <hyperlink ref="C227:D227" location="Прайс!A1625" display="Наконечники вилочные изолированные НВИ"/>
    <hyperlink ref="C229:D229" location="Прайс!A1635" display="Наконечники кольцевые изолированные с термоусаживаемой манжетой НКИ-Т"/>
    <hyperlink ref="C230:D230" location="Прайс!A1648" display="Наконечники вилочные изолированные с термоусаживаемой манжетой НВИ-Т"/>
    <hyperlink ref="C231:D231" location="Прайс!A1658" display="Наконечники кольцевые изолированные нейлон НКИ-Н"/>
    <hyperlink ref="C232:D232" location="Прайс!A1671" display="Наконечники вилочные изолированные нейлон НВИ-Н"/>
    <hyperlink ref="C233:D233" location="Прайс!A1681" display="Разъемы полностью изолированные в нейлоновом корпусе РПИ-П(н) / М(н) (розн. упак.)"/>
    <hyperlink ref="C234:D234" location="Прайс!A1688" display="Разъемы изолированные РПИ-п / м"/>
    <hyperlink ref="C235:D235" location="Прайс!A1697" display="Разъем изолированный термоусаживаемый Рпи-п-Т"/>
    <hyperlink ref="C236:D236" location="Прайс!A1701" display="Разъем плоский полностью изолированный Рппи-М"/>
    <hyperlink ref="C237:D237" location="Прайс!A1708" display="Разъемы  изолированные РпИо"/>
    <hyperlink ref="C239:D239" location="Прайс!A1715" display="Контактные зажимы-ответвители ОВ"/>
    <hyperlink ref="C240:D240" location="Прайс!A1719" display="Изолированные зажимы-ответвители ОВ T"/>
    <hyperlink ref="C241:D241" location="Прайс!A1723" display="Разъемы штекеры РшИп / РшИм"/>
    <hyperlink ref="C242:D242" location="Прайс!A1730" display="Соединительные наконечники-гильзы ГСИ-Т"/>
    <hyperlink ref="C243:D243" location="Прайс!A1734" display="Гильза соединительная изолированная ГСИ"/>
    <hyperlink ref="C244:D244" location="Прайс!A1740" display="Термоусаживаемые соединители под пайку (розн. упак.)"/>
    <hyperlink ref="C245:D245" location="Прайс!A1744" display="Наконечник круглый штыревой НкИш"/>
    <hyperlink ref="C246:D246" location="Прайс!A1748" display="Наконечник круглый штыревой НпИш"/>
    <hyperlink ref="C247:D247" location="Прайс!A1752" display="Наконечник кольцевой НК"/>
    <hyperlink ref="C259:D259" location="Прайс!A1816" display="Вилка переносная"/>
    <hyperlink ref="C260:D260" location="Прайс!A1827" display="Розетка стационарная"/>
    <hyperlink ref="C261:D261" location="Прайс!A1838" display="Розетка переносная"/>
    <hyperlink ref="C262:D262" location="Прайс!A1848" display="Розетки стационарные для скрытой установки"/>
    <hyperlink ref="C263:D263" location="Прайс!A1855" display="Вилки стационарные"/>
    <hyperlink ref="C264:D264" location="Прайс!A1862" display="Вилка панельная для скрытой установк"/>
    <hyperlink ref="C265:D265" location="Прайс!A1869" display="Розетки панельные для скрытой установки РП"/>
    <hyperlink ref="C268:D268" location="Прайс!A1876" display="Вилка переносная IP67"/>
    <hyperlink ref="C269:D269" location="Прайс!A1885" display="Розетка стационарная IP 67"/>
    <hyperlink ref="C270:D270" location="Прайс!A1894" display="Розетка переносная IP67"/>
    <hyperlink ref="C271:D271" location="Прайс!A1903" display="Розетка скрытая IP67"/>
    <hyperlink ref="C273:D273" location="Прайс!A1910" display="Силовые разъемы из каучука"/>
    <hyperlink ref="C109:D109" location="Прайс!A1918" display="СВОШ"/>
    <hyperlink ref="C276:D276" location="Прайс!A1922" display="Патроны керамические"/>
    <hyperlink ref="C285:D285" location="Прайс!A1928" display="Светосигнальная арматура - индикаторы"/>
    <hyperlink ref="C286:D286" location="Прайс!A1958" display="Индикаторы значений напряжений и тока серии AD22"/>
    <hyperlink ref="C291:D291" location="Прайс!A1975" display="Кнопки управления BA"/>
    <hyperlink ref="C296:D296" location="Прайс!A1989" display="Переключатели"/>
    <hyperlink ref="C297:D297" location="Прайс!A1994" display="Держатель маркировки"/>
    <hyperlink ref="C298:D298" location="Прайс!A1997" display="Светосигнальная арматура - дополнительные контакты"/>
    <hyperlink ref="C301:D301" location="Прайс!A2000" display="Кнопочные посты"/>
    <hyperlink ref="C304:D304" location="Прайс!A2013" display="Пульт кнопочный ПКТ"/>
    <hyperlink ref="C311:D311" location="Прайс!A2020" display="Выключатели поплавковые"/>
    <hyperlink ref="C63:D63" location="Прайс!A506" display="Зажим наборный UK"/>
    <hyperlink ref="C64:D64" location="Прайс!A516" display="Зажим наборный UK（PEN）"/>
    <hyperlink ref="C65:D65" location="Прайс!A523" display="Зажим наборный UK для плавких вставок"/>
    <hyperlink ref="C66:D66" location="Прайс!A525" display="Аксессуары для зажима наборного UK"/>
    <hyperlink ref="C75:D75" location="Прайс!R467C1" display="Сальники типа влагозащищенные PG -черный"/>
    <hyperlink ref="C77:D77" location="Прайс!R479C1" display="Сальники Серия MG LX -черный"/>
    <hyperlink ref="C79:D79" location="Прайс!R488C1" display="Металлический кабельный ввод Серия PG"/>
    <hyperlink ref="C80:D80" location="Прайс!R502C1" display="Металлический кабельный ввод Серия MG-M"/>
    <hyperlink ref="C81:D81" location="Прайс!R511C1" display="Нейлоновая муфта типа PGL на гофру -черный"/>
    <hyperlink ref="C82:D82" location="Прайс!R529C1" display="Сальники типа влагозащищенные PG -R -белый"/>
    <hyperlink ref="C89:D89" location="Прайс!R536C1" display="Лента спиральная монтажная пластиковая серии ЛСМ -белый"/>
    <hyperlink ref="C90:D90" location="Прайс!R544C1" display="Лента спиральная монтажная пластиковая серии ЛСМ -черный"/>
    <hyperlink ref="C94:D94" location="Прайс!R552C1" display="Пластиковый профиль ПКК"/>
    <hyperlink ref="C96:D96" location="Прайс!R5651" display="Маркеры кабельные МК"/>
    <hyperlink ref="C96:D96" location="Прайс!R565C1" display="Маркеры кабельные МК"/>
    <hyperlink ref="C97:D97" location="Прайс!R622C1" display="Маркеры наборные МН"/>
    <hyperlink ref="C99:D99" location="Прайс!R687C1" display="Изолента ПВХ-0.13х15 мм (10M)"/>
    <hyperlink ref="C101:D101" location="Прайс!R702C1" display="Изолента ПВХ-0.15х19 мм (10M)"/>
    <hyperlink ref="C103:D103" location="Прайс!R717C1" display="Изолента ХБ"/>
    <hyperlink ref="C106:D106" location="Прайс!R725C1" display="Замки к боксам"/>
    <hyperlink ref="C108:D108" location="Прайс!R730C1" display="Знаки электробезопасности"/>
    <hyperlink ref="C113:D113" location="Прайс!R764C1" display="Зажимы винтовые ЗВИ - полиэтилен"/>
    <hyperlink ref="C114:D114" location="Прайс!R775C1" display="Зажимы винтовые ЗВИ - полипропилен-белый"/>
    <hyperlink ref="C115:D115" location="Прайс!R786C1" display="Зажимы винтовые ЗВИ - полипропилен-черный"/>
    <hyperlink ref="C120:D120" location="Прайс!R797C1" display="Клемма силовая вводная КСВ"/>
    <hyperlink ref="C121:D121" location="Прайс!R816C1" display="Клеммник концевой изолированный TTB"/>
    <hyperlink ref="C122:D122" location="Прайс!R822C1" display="Клеммник концевой изолированный ККИ"/>
    <hyperlink ref="C125:D125" location="Прайс!R833C1" display="Соединительная клемма СК"/>
    <hyperlink ref="C130:D130" location="Прайс!R840C1" display="Соединительная проходная клемма 1 полюс СК"/>
    <hyperlink ref="C134:D134" location="Прайс!R848C1" display="Держатель для клемм на дин-рейку"/>
    <hyperlink ref="C135:D135" location="Прайс!R850C1" display="Клеммы рычажковые универсальные КРУ"/>
    <hyperlink ref="C141:D141" location="Прайс!R870C1" display="Строительно-монтажная клемма СКМ"/>
    <hyperlink ref="C145:D145" location="Прайс!R883C1" display="Строительно-монтажная клемма КБМ"/>
    <hyperlink ref="C147:D147" location="Прайс!R892C1" display="Строительно-монтажная клемма КБМ с пастойс"/>
    <hyperlink ref="C149:D149" location="Прайс!R901C1" display="Строительно-монтажная клемма СМК"/>
    <hyperlink ref="C150:D150" location="Прайс!R904C1" display="Двухполюсный клеммник ДК"/>
    <hyperlink ref="C151:D151" location="Прайс!R907C1" display="Клеммы пружинные соединительные КСП"/>
    <hyperlink ref="C153:D153" location="Прайс!R922C1" display="Блок зажимов ТВ"/>
    <hyperlink ref="C154:D154" location="Прайс!R948C1" display="Блок зажимов ТC"/>
    <hyperlink ref="C155:D155" location="Прайс!R963C1" display="Блок зажимов наборный TD"/>
    <hyperlink ref="C156:D156" location="Прайс!R969C1" display="Блоки зажимов БЗД"/>
    <hyperlink ref="C158:D158" location="Прайс!R976C1" display="Площадки самоклеющиеся под Хомуты -белый"/>
    <hyperlink ref="C159:D159" location="Прайс!R982C1" display="Площадки самоклеющиеся под Хомуты -черный"/>
    <hyperlink ref="C160:D160" location="Прайс!R987C1" display="Xомуты нейлоновые-белый"/>
    <hyperlink ref="C161:D161" location="Прайс!R1023C1" display="Xомуты нейлоновые-черный"/>
    <hyperlink ref="C162:D162" location="Прайс!R1058C1" display="Xомуты нейлоновые NCT морозостойкие-белый"/>
    <hyperlink ref="C163:D163" location="Прайс!R1084C1" display="Xомуты нейлоновые NCT морозостойкие-черный"/>
    <hyperlink ref="C167:D167" location="Прайс!R1110C1" display="Кабельная стяжка под винт"/>
    <hyperlink ref="C168:D168" location="Прайс!R1117C1" display="Кабельная стяжка разъёмная (нейлон)"/>
    <hyperlink ref="C169:D169" location="Прайс!R1122C1" display="Стяжки крепежные с маркировочной площадкой"/>
    <hyperlink ref="C175:D175" location="Прайс!R1133C1" display="Хомуты-липучки"/>
    <hyperlink ref="C177:D177" location="Прайс!R1177C1" display="Хомут AISI 304 из нержавеющей стали"/>
    <hyperlink ref="C178:D178" location="Прайс!R1198C1" display="Хомут AISI 316 из нержавеющей стали"/>
    <hyperlink ref="C190:D190" location="Прайс!R1240C1" display="Термоусаживаемые материалы ТТУ"/>
    <hyperlink ref="C191:D191" location="Прайс!R1350C1" display="Термоусаживаемые материалы ТУТнг"/>
    <hyperlink ref="C192:D192" location="Прайс!R1442C1" display="Термоусаживаемые материалы ТТУ-1M"/>
    <hyperlink ref="C193:D193" location="Прайс!R1520C1" display="ТТУ в розничной упаковке"/>
    <hyperlink ref="C197:D197" location="Прайс!R1531C1" display="Скоба круглая-белая"/>
    <hyperlink ref="C198:D198" location="Прайс!R1547C1" display="Скоба круглая-черная"/>
    <hyperlink ref="C199:D199" location="Прайс!R1562C1" display="Скоба плоская-белая"/>
    <hyperlink ref="C200:D200" location="Прайс!R1572C1" display="Скоба плоская-черная"/>
    <hyperlink ref="C213:D213" location="Прайс!R1583C1" display="Зажимы СИЗ"/>
    <hyperlink ref="C215:D215" location="Прайс!R1589C1" display="Зажимы СИЗ-K"/>
    <hyperlink ref="C216:D216" location="Прайс!R1593C1" display="Концевые изолированные заглушки КИЗ"/>
    <hyperlink ref="C218:D218" location="Прайс!R1597C1" display="Наконечник-гильза E"/>
    <hyperlink ref="C220:D220" location="Прайс!R1619C1" display="Наконечник-гильза TE"/>
    <hyperlink ref="C222:D222" location="Прайс!R1632C1" display="Наборы наконечников НШвИ"/>
    <hyperlink ref="C223:D223" location="Прайс!R1638C1" display="Наконечники штыревые втулочные НШВ"/>
    <hyperlink ref="C225:D225" location="Прайс!R1651C1" display="Наконечники вилочные изолированные НКИ"/>
    <hyperlink ref="C227:D227" location="Прайс!R1665C1" display="Наконечники вилочные изолированные НВИ"/>
    <hyperlink ref="C229:D229" location="Прайс!R1675C1" display="Наконечники кольцевые изолированные с термоусаживаемой манжетой НКИ-Т"/>
    <hyperlink ref="C230:D230" location="Прайс!R1688C1" display="Наконечники вилочные изолированные с термоусаживаемой манжетой НВИ-Т"/>
    <hyperlink ref="C231:D231" location="Прайс!R1698C1" display="Наконечники кольцевые изолированные нейлон НКИ-Н"/>
    <hyperlink ref="C232:D232" location="Прайс!R1711C1" display="Наконечники вилочные изолированные нейлон НВИ-Н"/>
    <hyperlink ref="C233:D233" location="Прайс!R1721C1" display="Разъемы полностью изолированные в нейлоновом корпусе РПИ-П(н) / М(н) (розн. упак.)"/>
    <hyperlink ref="C234:D234" location="Прайс!R1728C1" display="Разъемы изолированные РПИ-п / м"/>
    <hyperlink ref="C235:D235" location="Прайс!R1737C1" display="Разъем изолированный термоусаживаемый Рпи-п-Т"/>
    <hyperlink ref="C236:D236" location="Прайс!R1741C1" display="Разъем плоский полностью изолированный Рппи-М"/>
    <hyperlink ref="C237:D237" location="Прайс!R1748C1" display="Разъемы  изолированные РпИо"/>
    <hyperlink ref="C239:D239" location="Прайс!R1755C1" display="Контактные зажимы-ответвители ОВ"/>
    <hyperlink ref="C240:D240" location="Прайс!R1759C1" display="Изолированные зажимы-ответвители ОВ T"/>
    <hyperlink ref="C241:D241" location="Прайс!R1763C1" display="Разъемы штекеры РшИп / РшИм"/>
    <hyperlink ref="C242:D242" location="Прайс!R1770C1" display="Соединительные наконечники-гильзы ГСИ-Т"/>
    <hyperlink ref="C243:D243" location="Прайс!R1774C1" display="Гильза соединительная изолированная ГСИ"/>
    <hyperlink ref="C244:D244" location="Прайс!R1780C1" display="Термоусаживаемые соединители под пайку (розн. упак.)"/>
    <hyperlink ref="C245:D245" location="Прайс!R1784C1" display="Наконечник круглый штыревой НкИш"/>
    <hyperlink ref="C246:D246" location="Прайс!R1788C1" display="Наконечник круглый штыревой НпИш"/>
    <hyperlink ref="C247:D247" location="Прайс!R1792C1" display="Наконечник кольцевой НК"/>
    <hyperlink ref="C259:D259" location="Прайс!R1856C1" display="Вилка переносная"/>
    <hyperlink ref="C260:D260" location="Прайс!R1867C1" display="Розетка стационарная"/>
    <hyperlink ref="C261:D261" location="Прайс!R1878C1" display="Розетка переносная"/>
    <hyperlink ref="C262:D262" location="Прайс!R1888C1" display="Розетки стационарные для скрытой установки"/>
    <hyperlink ref="C263:D263" location="Прайс!R1895C1" display="Вилки стационарные"/>
    <hyperlink ref="C264:D264" location="Прайс!R1902C1" display="Вилка панельная для скрытой установк"/>
    <hyperlink ref="C265:D265" location="Прайс!R1909C1" display="Розетки панельные для скрытой установки РП"/>
    <hyperlink ref="C268:D268" location="Прайс!R1916C1" display="Вилка переносная IP67"/>
    <hyperlink ref="C269:D269" location="Прайс!R1925C1" display="Розетка стационарная IP 67"/>
    <hyperlink ref="C270:D270" location="Прайс!R1934C1" display="Розетка переносная IP67"/>
    <hyperlink ref="C271:D271" location="Прайс!R1943C1" display="Розетка скрытая IP67"/>
    <hyperlink ref="C273:D273" location="Прайс!R1950C1" display="Силовые разъемы из каучука"/>
    <hyperlink ref="C109:D109" location="Прайс!R1958C1" display="СВОШ"/>
    <hyperlink ref="C276:D276" location="Прайс!R1962C1" display="Патроны керамические"/>
    <hyperlink ref="C277:D277" location="Прайс!A2730" display="Патроны пластиковые"/>
    <hyperlink ref="C285:D285" location="Прайс!R1975C1" display="Светосигнальная арматура - индикаторы"/>
    <hyperlink ref="C286:D286" location="Прайс!R2005C1" display="Индикаторы значений напряжений и тока серии AD22"/>
    <hyperlink ref="C291:D291" location="Прайс!R2022C1" display="Кнопки управления BA"/>
    <hyperlink ref="C296:D296" location="Прайс!R2036C1" display="Переключатели"/>
    <hyperlink ref="C297:D297" location="Прайс!R2041C1" display="Держатель маркировки"/>
    <hyperlink ref="C298:D298" location="Прайс!R2044C1" display="Светосигнальная арматура - дополнительные контакты"/>
    <hyperlink ref="C301:D301" location="Прайс!R2047C1" display="Кнопочные посты"/>
    <hyperlink ref="C304:D304" location="Прайс!R2060C1" display="Пульт кнопочный ПКТ"/>
    <hyperlink ref="C311:D311" location="Прайс!R2067C1" display="Выключатели поплавковые"/>
    <hyperlink ref="C87" location="Прайс!R410C1" display="Карман для документации"/>
    <hyperlink ref="C87:D87" location="Прайс!A435" display="Карман для документации"/>
    <hyperlink ref="C87:D87" location="Прайс!A435" display="Карман для документации"/>
    <hyperlink ref="C87:D87" location="Прайс!A453" display="Карман для документации"/>
    <hyperlink ref="C87:D87" location="Прайс!A489" display="Карман для документации"/>
    <hyperlink ref="C87:D87" location="Прайс!R529C1" display="Карман для документации"/>
    <hyperlink ref="C87:D87" location="Прайс!R536C1" display="Карман для документации"/>
    <hyperlink ref="C89:D89" location="Прайс!R538C1" display="Лента спиральная монтажная пластиковая серии ЛСМ -белый"/>
    <hyperlink ref="C90:D90" location="Прайс!R546C1" display="Лента спиральная монтажная пластиковая серии ЛСМ -черный"/>
    <hyperlink ref="C94:D94" location="Прайс!R554C1" display="Пластиковый профиль ПКК"/>
    <hyperlink ref="C96:D96" location="Прайс!R567C1" display="Маркеры кабельные МК"/>
    <hyperlink ref="C97:D97" location="Прайс!R624C1" display="Маркеры наборные МН"/>
    <hyperlink ref="C99:D99" location="Прайс!R689C1" display="Изолента ПВХ-0.13х15 мм (10M)"/>
    <hyperlink ref="C101:D101" location="Прайс!R704C1" display="Изолента ПВХ-0.15х19 мм (10M)"/>
    <hyperlink ref="C103:D103" location="Прайс!R719C1" display="Изолента ХБ"/>
    <hyperlink ref="C106:D106" location="Прайс!R727C1" display="Замки к боксам"/>
    <hyperlink ref="C108:D108" location="Прайс!R732C1" display="Знаки электробезопасности"/>
    <hyperlink ref="C113:D113" location="Прайс!R766C1" display="Зажимы винтовые ЗВИ - полиэтилен"/>
    <hyperlink ref="C114:D114" location="Прайс!R777C1" display="Зажимы винтовые ЗВИ - полипропилен-белый"/>
    <hyperlink ref="C115:D115" location="Прайс!R788C1" display="Зажимы винтовые ЗВИ - полипропилен-черный"/>
    <hyperlink ref="C120:D120" location="Прайс!R799C1" display="Клемма силовая вводная КСВ"/>
    <hyperlink ref="C121:D121" location="Прайс!R818C1" display="Клеммник концевой изолированный TTB"/>
    <hyperlink ref="C122:D122" location="Прайс!R824C1" display="Клеммник концевой изолированный ККИ"/>
    <hyperlink ref="C125:D125" location="Прайс!R835C1" display="Соединительная клемма СК"/>
    <hyperlink ref="C130:D130" location="Прайс!R842C1" display="Соединительная проходная клемма 1 полюс СК"/>
    <hyperlink ref="C134:D134" location="Прайс!R855C1" display="Держатель для клемм на дин-рейку"/>
    <hyperlink ref="C135:D135" location="Прайс!R857C1" display="Клеммы рычажковые универсальные КРУ"/>
    <hyperlink ref="C141:D141" location="Прайс!R877C1" display="Строительно-монтажная клемма СКМ"/>
    <hyperlink ref="C145:D145" location="Прайс!R890C1" display="Строительно-монтажная клемма КБМ"/>
    <hyperlink ref="C147:D147" location="Прайс!R899C1" display="Строительно-монтажная клемма КБМ с пастойс"/>
    <hyperlink ref="C149:D149" location="Прайс!R908C1" display="Строительно-монтажная клемма СМК"/>
    <hyperlink ref="C150:D150" location="Прайс!R911C1" display="Двухполюсный клеммник ДК"/>
    <hyperlink ref="C151:D151" location="Прайс!R914C1" display="Клеммы пружинные соединительные КСП"/>
    <hyperlink ref="C153:D153" location="Прайс!R929C1" display="Блок зажимов ТВ"/>
    <hyperlink ref="C154:D154" location="Прайс!R955C1" display="Блок зажимов ТC"/>
    <hyperlink ref="C155:D155" location="Прайс!R970C1" display="Блок зажимов наборный TD"/>
    <hyperlink ref="C156:D156" location="Прайс!R976C1" display="Блоки зажимов БЗД"/>
    <hyperlink ref="C158:D158" location="Прайс!R983C1" display="Площадки самоклеющиеся под Хомуты -белый"/>
    <hyperlink ref="C159:D159" location="Прайс!R989C1" display="Площадки самоклеющиеся под Хомуты -черный"/>
    <hyperlink ref="C160:D160" location="Прайс!R994C1" display="Xомуты нейлоновые-белый"/>
    <hyperlink ref="C161:D161" location="Прайс!R1030C1" display="Xомуты нейлоновые-черный"/>
    <hyperlink ref="C162:D162" location="Прайс!R1065C1" display="Xомуты нейлоновые NCT морозостойкие-белый"/>
    <hyperlink ref="C163:D163" location="Прайс!R1061C1" display="Xомуты нейлоновые NCT морозостойкие-черный"/>
    <hyperlink ref="C163:D163" location="Прайс!R1091C1" display="Xомуты нейлоновые NCT морозостойкие-черный"/>
    <hyperlink ref="C167:D167" location="Прайс!R1177C1" display="Кабельная стяжка под винт"/>
    <hyperlink ref="C167:D167" location="Прайс!R1117C1" display="Кабельная стяжка под винт"/>
    <hyperlink ref="C168:D168" location="Прайс!R1124C1" display="Кабельная стяжка разъёмная (нейлон)"/>
    <hyperlink ref="C169:D169" location="Прайс!R1129C1" display="Стяжки крепежные с маркировочной площадкой"/>
    <hyperlink ref="C175:D175" location="Прайс!R1140C1" display="Хомуты-липучки"/>
    <hyperlink ref="C177:D177" location="Прайс!R1184C1" display="Хомут AISI 304 из нержавеющей стали"/>
    <hyperlink ref="C178:D178" location="Прайс!R1205C1" display="Хомут AISI 316 из нержавеющей стали"/>
    <hyperlink ref="C190:D190" location="Прайс!R1247C1" display="Термоусаживаемые материалы ТТУ"/>
    <hyperlink ref="C191:D191" location="Прайс!R1357C1" display="Термоусаживаемые материалы ТУТнг"/>
    <hyperlink ref="C192:D192" location="Прайс!R1449C1" display="Термоусаживаемые материалы ТТУ-1M"/>
    <hyperlink ref="C193:D193" location="Прайс!R1527C1" display="ТТУ в розничной упаковке"/>
    <hyperlink ref="C197:D197" location="Прайс!R1538C1" display="Скоба круглая-белая"/>
    <hyperlink ref="C198:D198" location="Прайс!R1554C1" display="Скоба круглая-черная"/>
    <hyperlink ref="C199:D199" location="Прайс!R1569C1" display="Скоба плоская-белая"/>
    <hyperlink ref="C200:D200" location="Прайс!R1579C1" display="Скоба плоская-черная"/>
    <hyperlink ref="C213:D213" location="Прайс!R1590C1" display="Зажимы СИЗ"/>
    <hyperlink ref="C215:D215" location="Прайс!R1596C1" display="Зажимы СИЗ-K"/>
    <hyperlink ref="C216:D216" location="Прайс!R1600C1" display="Концевые изолированные заглушки КИЗ"/>
    <hyperlink ref="C218:D218" location="Прайс!R1604C1" display="Наконечник-гильза E"/>
    <hyperlink ref="C220:D220" location="Прайс!R1626C1" display="Наконечник-гильза TE"/>
    <hyperlink ref="C222:D222" location="Прайс!R1639C1" display="Наборы наконечников НШвИ"/>
    <hyperlink ref="C223:D223" location="Прайс!R1645C1" display="Наконечники штыревые втулочные НШВ"/>
    <hyperlink ref="C225:D225" location="Прайс!R1658C1" display="Наконечники вилочные изолированные НКИ"/>
    <hyperlink ref="C227:D227" location="Прайс!R1672C1" display="Наконечники вилочные изолированные НВИ"/>
    <hyperlink ref="C229:D229" location="Прайс!R1682C1" display="Наконечники кольцевые изолированные с термоусаживаемой манжетой НКИ-Т"/>
    <hyperlink ref="C230:D230" location="Прайс!R1695C1" display="Наконечники вилочные изолированные с термоусаживаемой манжетой НВИ-Т"/>
    <hyperlink ref="C231:D231" location="Прайс!R1705C1" display="Наконечники кольцевые изолированные нейлон НКИ-Н"/>
    <hyperlink ref="C232:D232" location="Прайс!R1718C1" display="Наконечники вилочные изолированные нейлон НВИ-Н"/>
    <hyperlink ref="C233:D233" location="Прайс!R1728C1" display="Разъемы полностью изолированные в нейлоновом корпусе РПИ-П(н) / М(н) (розн. упак.)"/>
    <hyperlink ref="C234:D234" location="Прайс!R1735C1" display="Разъемы изолированные РПИ-п / м"/>
    <hyperlink ref="C235:D235" location="Прайс!R1744C1" display="Разъем изолированный термоусаживаемый Рпи-п-Т"/>
    <hyperlink ref="C236:D236" location="Прайс!R1748C1" display="Разъем плоский полностью изолированный Рппи-М"/>
    <hyperlink ref="C237:D237" location="Прайс!R1755C1" display="Разъемы  изолированные РпИо"/>
    <hyperlink ref="C239:D239" location="Прайс!R1762C1" display="Контактные зажимы-ответвители ОВ"/>
    <hyperlink ref="C240:D240" location="Прайс!R1766C1" display="Изолированные зажимы-ответвители ОВ T"/>
    <hyperlink ref="C241:D241" location="Прайс!R1770C1" display="Разъемы штекеры РшИп / РшИм"/>
    <hyperlink ref="C242:D242" location="Прайс!R1777C1" display="Соединительные наконечники-гильзы ГСИ-Т"/>
    <hyperlink ref="C243:D243" location="Прайс!R1781C1" display="Гильза соединительная изолированная ГСИ"/>
    <hyperlink ref="C244:D244" location="Прайс!R1787C1" display="Термоусаживаемые соединители под пайку (розн. упак.)"/>
    <hyperlink ref="C245:D245" location="Прайс!R1791C1" display="Наконечник круглый штыревой НкИш"/>
    <hyperlink ref="C246:D246" location="Прайс!R1795C1" display="Наконечник круглый штыревой НпИш"/>
    <hyperlink ref="C247:D247" location="Прайс!R1799C1" display="Наконечник кольцевой НК"/>
    <hyperlink ref="C259:D259" location="Прайс!R1863C1" display="Вилка переносная"/>
    <hyperlink ref="C260:D260" location="Прайс!R1874C1" display="Розетка стационарная"/>
    <hyperlink ref="C261:D261" location="Прайс!R1885C1" display="Розетка переносная"/>
    <hyperlink ref="C262:D262" location="Прайс!R1895C1" display="Розетки стационарные для скрытой установки"/>
    <hyperlink ref="C263:D263" location="Прайс!R1902C1" display="Вилки стационарные"/>
    <hyperlink ref="C264:D264" location="Прайс!R1909C1" display="Вилка панельная для скрытой установк"/>
    <hyperlink ref="C265:D265" location="Прайс!R1916C1" display="Розетки панельные для скрытой установки РП"/>
    <hyperlink ref="C268:D268" location="Прайс!R1923C1" display="Вилка переносная IP67"/>
    <hyperlink ref="C269:D269" location="Прайс!R1932C1" display="Розетка стационарная IP 67"/>
    <hyperlink ref="C270:D270" location="Прайс!R1941C1" display="Розетка переносная IP67"/>
    <hyperlink ref="C271:D271" location="Прайс!R1950C1" display="Розетка скрытая IP67"/>
    <hyperlink ref="C273:D273" location="Прайс!R1957C1" display="Силовые разъемы из каучука"/>
    <hyperlink ref="C109:D109" location="Прайс!R1965C1" display="СВОШ"/>
    <hyperlink ref="C276:D276" location="Прайс!R1969C1" display="Патроны керамические"/>
    <hyperlink ref="C285:D285" location="Прайс!R1982C1" display="Светосигнальная арматура - индикаторы"/>
    <hyperlink ref="C286:D286" location="Прайс!R2012C1" display="Индикаторы значений напряжений и тока серии AD22"/>
    <hyperlink ref="C291:D291" location="Прайс!R2029C1" display="Кнопки управления BA"/>
    <hyperlink ref="C296:D296" location="Прайс!R2043C1" display="Переключатели"/>
    <hyperlink ref="C297:D297" location="Прайс!R2048C1" display="Держатель маркировки"/>
    <hyperlink ref="C298:D298" location="Прайс!R2051C1" display="Светосигнальная арматура - дополнительные контакты"/>
    <hyperlink ref="C301:D301" location="Прайс!R2054C1" display="Кнопочные посты"/>
    <hyperlink ref="C304:D304" location="Прайс!R2067C1" display="Пульт кнопочный ПКТ"/>
    <hyperlink ref="C311:D311" location="Прайс!R2074C1" display="Выключатели поплавковые"/>
    <hyperlink ref="C297:D297" location="Прайс!A2051" display="Держатель маркировки"/>
    <hyperlink ref="C298:D298" location="Прайс!A2054" display="Светосигнальная арматура - дополнительные контакты"/>
    <hyperlink ref="C301:D301" location="Прайс!A2057" display="Кнопочные посты"/>
    <hyperlink ref="C304:D304" location="Прайс!A2070" display="Пульт кнопочный ПКТ"/>
    <hyperlink ref="C307:D307" location="Прайс!A2957" display="Концевой выключатель TZ-8"/>
    <hyperlink ref="C311:D311" location="Прайс!A2087" display="Выключатели поплавковые"/>
    <hyperlink ref="C296:D296" location="Прайс!A2074" display="Переключатели"/>
    <hyperlink ref="C296:D296" location="Прайс!A2047" display="Переключатели"/>
    <hyperlink ref="C297:D297" location="Прайс!A2055" display="Держатель маркировки"/>
    <hyperlink ref="C298:D298" location="Прайс!A2058" display="Светосигнальная арматура - дополнительные контакты"/>
    <hyperlink ref="C301:D301" location="Прайс!A2061" display="Кнопочные посты"/>
    <hyperlink ref="C304:D304" location="Прайс!A2074" display="Пульт кнопочный ПКТ"/>
    <hyperlink ref="C311:D311" location="Прайс!A2091" display="Выключатели поплавковые"/>
    <hyperlink ref="C308:D308" location="Прайс!A2967" display="Выключатели кнопочные с блокировкой"/>
    <hyperlink ref="C115:D115" location="Прайс!R787C1" display="Зажимы винтовые ЗВИ - полипропилен-черный"/>
    <hyperlink ref="C120:D120" location="Прайс!R797C1" display="Клемма силовая вводная КСВ"/>
    <hyperlink ref="C121:D121" location="Прайс!R816C1" display="Клеммник концевой изолированный TTB"/>
    <hyperlink ref="C121:D121" location="Прайс!R816C1" display="Клеммник концевой изолированный TTB"/>
    <hyperlink ref="C122:D122" location="Прайс!R822C1" display="Клеммник концевой изолированный ККИ"/>
    <hyperlink ref="C125:D125" location="Прайс!R833C1" display="Соединительная клемма СК"/>
    <hyperlink ref="C130:D130" location="Прайс!R840C1" display="Соединительная проходная клемма 1 полюс СК"/>
    <hyperlink ref="C134:D134" location="Прайс!R853C1" display="Держатель для клемм на дин-рейку"/>
    <hyperlink ref="C135:D135" location="Прайс!R855C1" display="Клеммы рычажковые универсальные КРУ"/>
    <hyperlink ref="C141:D141" location="Прайс!R875C1" display="Строительно-монтажная клемма СКМ"/>
    <hyperlink ref="C145:D145" location="Прайс!R888C1" display="Строительно-монтажная клемма КБМ"/>
    <hyperlink ref="C147:D147" location="Прайс!R897C1" display="Строительно-монтажная клемма КБМ с пастойс"/>
    <hyperlink ref="C149:D149" location="Прайс!R906C1" display="Строительно-монтажная клемма СМК"/>
    <hyperlink ref="C150:D150" location="Прайс!R909C1" display="Двухполюсный клеммник ДК"/>
    <hyperlink ref="C151:D151" location="Прайс!R912C1" display="Клеммы пружинные соединительные КСП"/>
    <hyperlink ref="C153:D153" location="Прайс!R927C1" display="Блок зажимов ТВ"/>
    <hyperlink ref="C154:D154" location="Прайс!R953C1" display="Блок зажимов ТC"/>
    <hyperlink ref="C155:D155" location="Прайс!R968C1" display="Блок зажимов наборный TD"/>
    <hyperlink ref="C156:D156" location="Прайс!R974C1" display="Блоки зажимов БЗД"/>
    <hyperlink ref="C158:D158" location="Прайс!R981C1" display="Площадки самоклеющиеся под Хомуты -белый"/>
    <hyperlink ref="C159:D159" location="Прайс!R987C1" display="Площадки самоклеющиеся под Хомуты -черный"/>
    <hyperlink ref="C160:D160" location="Прайс!R992C1" display="Xомуты нейлоновые-белый"/>
    <hyperlink ref="C161:D161" location="Прайс!R1028C1" display="Xомуты нейлоновые-черный"/>
    <hyperlink ref="C162:D162" location="Прайс!R1063C1" display="Xомуты нейлоновые NCT морозостойкие-белый"/>
    <hyperlink ref="C163:D163" location="Прайс!R1089C1" display="Xомуты нейлоновые NCT морозостойкие-черный"/>
    <hyperlink ref="C167:D167" location="Прайс!R1115C1" display="Кабельная стяжка под винт"/>
    <hyperlink ref="C168:D168" location="Прайс!R1122C1" display="Кабельная стяжка разъёмная (нейлон)"/>
    <hyperlink ref="C169:D169" location="Прайс!R1127C1" display="Стяжки крепежные с маркировочной площадкой"/>
    <hyperlink ref="C175:D175" location="Прайс!R1138C1" display="Хомуты-липучки"/>
    <hyperlink ref="C177:D177" location="Прайс!R1182C1" display="Хомут AISI 304 из нержавеющей стали"/>
    <hyperlink ref="C178:D178" location="Прайс!R1203C1" display="Хомут AISI 316 из нержавеющей стали"/>
    <hyperlink ref="C179" location="Прайс!R1225C1" display="Хомут AISI 316 из нержавеющей стали с полимерным покрытием"/>
    <hyperlink ref="C180" location="Прайс!R1255C1" display="Хомут AISI 316 из нержавеющей стали в мини-упаковке"/>
    <hyperlink ref="C183:D183" location="Прайс!A1662" display="Дюбель для бандажа ДБ"/>
    <hyperlink ref="C187:D187" location="Прайс!A1682" display="Площадка монтажная под винт ПМО"/>
    <hyperlink ref="C188:D188" location="Прайс!A1687" display="Площадки самоклеящиеся ПСК"/>
    <hyperlink ref="C190:D190" location="Прайс!R1275C1" display="Термоусаживаемые материалы ТТУ"/>
    <hyperlink ref="C191:D191" location="Прайс!R1385C1" display="Термоусаживаемые материалы ТУТнг"/>
    <hyperlink ref="C192:D192" location="Прайс!R1477C1" display="Термоусаживаемые материалы ТТУ-1M"/>
    <hyperlink ref="C193:D193" location="Прайс!R1555C1" display="ТТУ в розничной упаковке"/>
    <hyperlink ref="C197:D197" location="Прайс!R1566C1" display="Скоба круглая-белая"/>
    <hyperlink ref="C198:D198" location="Прайс!R1582C1" display="Скоба круглая-черная"/>
    <hyperlink ref="C199:D199" location="Прайс!R1597C1" display="Скоба плоская-белая"/>
    <hyperlink ref="C200:D200" location="Прайс!R1607C1" display="Скоба плоская-черная"/>
    <hyperlink ref="C213:D213" location="Прайс!R1618C1" display="Зажимы СИЗ"/>
    <hyperlink ref="C215:D215" location="Прайс!R1624C1" display="Зажимы СИЗ-K"/>
    <hyperlink ref="C216:D216" location="Прайс!R1628C1" display="Концевые изолированные заглушки КИЗ"/>
    <hyperlink ref="C218:D218" location="Прайс!R1632C1" display="Наконечник-гильза E"/>
    <hyperlink ref="C220:D220" location="Прайс!R1656C1" display="Наконечник-гильза TE"/>
    <hyperlink ref="C222:D222" location="Прайс!R1669C1" display="Наборы наконечников НШвИ"/>
    <hyperlink ref="C223:D223" location="Прайс!R1675C1" display="Наконечники штыревые втулочные НШВ"/>
    <hyperlink ref="C225:D225" location="Прайс!R1688C1" display="Наконечники вилочные изолированные НКИ"/>
    <hyperlink ref="C227:D227" location="Прайс!R1702C1" display="Наконечники вилочные изолированные НВИ"/>
    <hyperlink ref="C229:D229" location="Прайс!R1712C1" display="Наконечники кольцевые изолированные с термоусаживаемой манжетой НКИ-Т"/>
    <hyperlink ref="C230:D230" location="Прайс!R1725C1" display="Наконечники вилочные изолированные с термоусаживаемой манжетой НВИ-Т"/>
    <hyperlink ref="C231:D231" location="Прайс!R1735C1" display="Наконечники кольцевые изолированные нейлон НКИ-Н"/>
    <hyperlink ref="C232:D232" location="Прайс!R1748C1" display="Наконечники вилочные изолированные нейлон НВИ-Н"/>
    <hyperlink ref="C233:D233" location="Прайс!R1758C1" display="Разъемы полностью изолированные в нейлоновом корпусе РПИ-П(н) / М(н) (розн. упак.)"/>
    <hyperlink ref="C234:D234" location="Прайс!R1765C1" display="Разъемы изолированные РПИ-п / м"/>
    <hyperlink ref="C235:D235" location="Прайс!R1774C1" display="Разъем изолированный термоусаживаемый Рпи-п-Т"/>
    <hyperlink ref="C236:D236" location="Прайс!R1778C1" display="Разъем плоский полностью изолированный Рппи-М"/>
    <hyperlink ref="C237:D237" location="Прайс!R1785C1" display="Разъемы  изолированные РпИо"/>
    <hyperlink ref="C239:D239" location="Прайс!R1792C1" display="Контактные зажимы-ответвители ОВ"/>
    <hyperlink ref="C240:D240" location="Прайс!R1796C1" display="Изолированные зажимы-ответвители ОВ T"/>
    <hyperlink ref="C241:D241" location="Прайс!R1800C1" display="Разъемы штекеры РшИп / РшИм"/>
    <hyperlink ref="C242:D242" location="Прайс!R1807C1" display="Соединительные наконечники-гильзы ГСИ-Т"/>
    <hyperlink ref="C243:D243" location="Прайс!R1811C1" display="Гильза соединительная изолированная ГСИ"/>
    <hyperlink ref="C244:D244" location="Прайс!R1817C1" display="Термоусаживаемые соединители под пайку (розн. упак.)"/>
    <hyperlink ref="C245:D245" location="Прайс!R1821C1" display="Наконечник круглый штыревой НкИш"/>
    <hyperlink ref="C246:D246" location="Прайс!R1825C1" display="Наконечник круглый штыревой НпИш"/>
    <hyperlink ref="C247:D247" location="Прайс!R1829C1" display="Наконечник кольцевой НК"/>
    <hyperlink ref="C259:D259" location="Прайс!R1893C1" display="Вилка переносная"/>
    <hyperlink ref="C260:D260" location="Прайс!R1904C1" display="Розетка стационарная"/>
    <hyperlink ref="C261:D261" location="Прайс!R1915C1" display="Розетка переносная"/>
    <hyperlink ref="C262:D262" location="Прайс!R1925C1" display="Розетки стационарные для скрытой установки"/>
    <hyperlink ref="C263:D263" location="Прайс!R1932C1" display="Вилки стационарные"/>
    <hyperlink ref="C264:D264" location="Прайс!R1939C1" display="Вилка панельная для скрытой установк"/>
    <hyperlink ref="C265:D265" location="Прайс!R1946C1" display="Розетки панельные для скрытой установки РП"/>
    <hyperlink ref="C268:D268" location="Прайс!R1953C1" display="Вилка переносная IP67"/>
    <hyperlink ref="C269:D269" location="Прайс!R1962C1" display="Розетка стационарная IP 67"/>
    <hyperlink ref="C270:D270" location="Прайс!R1971C1" display="Розетка переносная IP67"/>
    <hyperlink ref="C271:D271" location="Прайс!R1980C1" display="Розетка скрытая IP67"/>
    <hyperlink ref="C273:D273" location="Прайс!R1987C1" display="Силовые разъемы из каучука"/>
    <hyperlink ref="C109:D109" location="Прайс!R1996C1" display="СВОШ"/>
    <hyperlink ref="C276:D276" location="Прайс!R2000C1" display="Патроны керамические"/>
    <hyperlink ref="C278:D278" location="Прайс!A2737" display="Патрон подвесной"/>
    <hyperlink ref="C279:D279" location="Прайс!A2744" display="Патроны для галогенных ламп"/>
    <hyperlink ref="C280:D280" location="Прайс!A2750" display="Кольцо абажурное"/>
    <hyperlink ref="C282:D282" location="Прайс!A2768" display="Переходники к электропатронам"/>
    <hyperlink ref="C285:D285" location="Прайс!R2038C1" display="Светосигнальная арматура - индикаторы"/>
    <hyperlink ref="C286:D286" location="Прайс!R2068C1" display="Индикаторы значений напряжений и тока серии AD22"/>
    <hyperlink ref="C291:D291" location="Прайс!R2085C1" display="Кнопки управления BA"/>
    <hyperlink ref="C296:D296" location="Прайс!R2103C1" display="Переключатели"/>
    <hyperlink ref="C297:D297" location="Прайс!R2111C1" display="Держатель маркировки"/>
    <hyperlink ref="C298:D298" location="Прайс!R2114C1" display="Светосигнальная арматура - дополнительные контакты"/>
    <hyperlink ref="C301:D301" location="Прайс!R2117C1" display="Кнопочные посты"/>
    <hyperlink ref="C304:D304" location="Прайс!R2130C1" display="Пульт кнопочный ПКТ"/>
    <hyperlink ref="C311:D311" location="Прайс!R2151C1" display="Выключатели поплавковые"/>
    <hyperlink ref="C76" location="Прайс!R479C1" display="Сальники типа влагозащищенные PG  (розн. упак.)"/>
    <hyperlink ref="C77:D77" location="Прайс!R481C1" display="Сальники Серия MG LX -черный"/>
    <hyperlink ref="C77:D77" location="Прайс!R493C1" display="Сальники Серия MG LX -черный"/>
    <hyperlink ref="C79:D79" location="Прайс!R502C1" display="Металлический кабельный ввод Серия PG"/>
    <hyperlink ref="C80:D80" location="Прайс!R516C1" display="Металлический кабельный ввод Серия MG-M"/>
    <hyperlink ref="C81:D81" location="Прайс!R525C1" display="Нейлоновая муфта типа PGL на гофру -черный"/>
    <hyperlink ref="C82:D82" location="Прайс!R543C1" display="Сальники типа влагозащищенные PG -R -белый"/>
    <hyperlink ref="C87:D87" location="Прайс!R550C1" display="Карман для документации"/>
    <hyperlink ref="C89:D89" location="Прайс!R552C1" display="Лента спиральная монтажная пластиковая серии ЛСМ -белый"/>
    <hyperlink ref="C90:D90" location="Прайс!R560C1" display="Лента спиральная монтажная пластиковая серии ЛСМ -черный"/>
    <hyperlink ref="C94:D94" location="Прайс!R568C1" display="Пластиковый профиль ПКК"/>
    <hyperlink ref="C96:D96" location="Прайс!R581C1" display="Маркеры кабельные МК"/>
    <hyperlink ref="C97:D97" location="Прайс!R638C1" display="Маркеры наборные МН"/>
    <hyperlink ref="C99:D99" location="Прайс!R703C1" display="Изолента ПВХ-0.13х15 мм (10M)"/>
    <hyperlink ref="C101:D101" location="Прайс!R718C1" display="Изолента ПВХ-0.15х19 мм (10M)"/>
    <hyperlink ref="C103:D103" location="Прайс!R733C1" display="Изолента ХБ"/>
    <hyperlink ref="C106:D106" location="Прайс!R741C1" display="Замки к боксам"/>
    <hyperlink ref="C108:D108" location="Прайс!R746C1" display="Знаки электробезопасности"/>
    <hyperlink ref="C113:D113" location="Прайс!R780C1" display="Зажимы винтовые ЗВИ - полиэтилен"/>
    <hyperlink ref="C114:D114" location="Прайс!R791C1" display="Зажимы винтовые ЗВИ - полипропилен-белый"/>
    <hyperlink ref="C115:D115" location="Прайс!R801C1" display="Зажимы винтовые ЗВИ - полипропилен-черный"/>
    <hyperlink ref="C120:D120" location="Прайс!R811C1" display="Клемма силовая вводная КСВ"/>
    <hyperlink ref="C121:D121" location="Прайс!R830C1" display="Клеммник концевой изолированный TTB"/>
    <hyperlink ref="C122:D122" location="Прайс!R836C1" display="Клеммник концевой изолированный ККИ"/>
    <hyperlink ref="C125:D125" location="Прайс!R847C1" display="Соединительная клемма СК"/>
    <hyperlink ref="C130:D130" location="Прайс!R856C1" display="Соединительная проходная клемма 1 полюс СК"/>
    <hyperlink ref="C134:D134" location="Прайс!R869C1" display="Держатель для клемм на дин-рейку"/>
    <hyperlink ref="C135:D135" location="Прайс!R871C1" display="Клеммы рычажковые универсальные КРУ"/>
    <hyperlink ref="C141:D141" location="Прайс!R891C1" display="Строительно-монтажная клемма СКМ"/>
    <hyperlink ref="C145:D145" location="Прайс!R904C1" display="Строительно-монтажная клемма КБМ"/>
    <hyperlink ref="C147:D147" location="Прайс!R931C1" display="Строительно-монтажная клемма КБМ с пастойс"/>
    <hyperlink ref="C147:D147" location="Прайс!R913C1" display="Строительно-монтажная клемма КБМ с пастойс"/>
    <hyperlink ref="C149:D149" location="Прайс!R922C1" display="Строительно-монтажная клемма СМК"/>
    <hyperlink ref="C150:D150" location="Прайс!R925C1" display="Двухполюсный клеммник ДК"/>
    <hyperlink ref="C151:D151" location="Прайс!R928C1" display="Клеммы пружинные соединительные КСП"/>
    <hyperlink ref="C153:D153" location="Прайс!R943C1" display="Блок зажимов ТВ"/>
    <hyperlink ref="C154:D154" location="Прайс!R969C1" display="Блок зажимов ТC"/>
    <hyperlink ref="C155:D155" location="Прайс!R948C1" display="Блок зажимов наборный TD"/>
    <hyperlink ref="C155:D155" location="Прайс!R984C1" display="Блок зажимов наборный TD"/>
    <hyperlink ref="C156:D156" location="Прайс!R990C1" display="Блоки зажимов БЗД"/>
    <hyperlink ref="C158:D158" location="Прайс!R997C1" display="Площадки самоклеющиеся под Хомуты -белый"/>
    <hyperlink ref="C159:D159" location="Прайс!R1003C1" display="Площадки самоклеющиеся под Хомуты -черный"/>
    <hyperlink ref="C160:D160" location="Прайс!R1008C1" display="Xомуты нейлоновые-белый"/>
    <hyperlink ref="C161:D161" location="Прайс!R1044C1" display="Xомуты нейлоновые-черный"/>
    <hyperlink ref="C162:D162" location="Прайс!R1079C1" display="Xомуты нейлоновые NCT морозостойкие-белый"/>
    <hyperlink ref="C163:D163" location="Прайс!R1055C1" display="Xомуты нейлоновые NCT морозостойкие-черный"/>
    <hyperlink ref="C163:D163" location="Прайс!R1105C1" display="Xомуты нейлоновые NCT морозостойкие-черный"/>
    <hyperlink ref="C167:D167" location="Прайс!R1131C1" display="Кабельная стяжка под винт"/>
    <hyperlink ref="C168:D168" location="Прайс!R1138C1" display="Кабельная стяжка разъёмная (нейлон)"/>
    <hyperlink ref="C169:D169" location="Прайс!R1143C1" display="Стяжки крепежные с маркировочной площадкой"/>
    <hyperlink ref="C175:D175" location="Прайс!R1154C1" display="Хомуты-липучки"/>
    <hyperlink ref="C177:D177" location="Прайс!R1198C1" display="Хомут AISI 304 из нержавеющей стали"/>
    <hyperlink ref="C178:D178" location="Прайс!R1219C1" display="Хомут AISI 316 из нержавеющей стали"/>
    <hyperlink ref="C179:D179" location="Прайс!R1241C1" display="Хомут AISI 316 из нержавеющей стали с полимерным покрытием"/>
    <hyperlink ref="C180:D180" location="Прайс!R1271C1" display="Хомут AISI 316 из нержавеющей стали в мини-упаковке"/>
    <hyperlink ref="C190:D190" location="Прайс!R1291C1" display="Термоусаживаемые материалы ТТУ"/>
    <hyperlink ref="C191:D191" location="Прайс!R1401C1" display="Термоусаживаемые материалы ТУТнг"/>
    <hyperlink ref="C192:D192" location="Прайс!R1493C1" display="Термоусаживаемые материалы ТТУ-1M"/>
    <hyperlink ref="C193:D193" location="Прайс!R1571C1" display="ТТУ в розничной упаковке"/>
    <hyperlink ref="C197:D197" location="Прайс!R1582C1" display="Скоба круглая-белая"/>
    <hyperlink ref="C198:D198" location="Прайс!R1598C1" display="Скоба круглая-черная"/>
    <hyperlink ref="C199:D199" location="Прайс!R1613C1" display="Скоба плоская-белая"/>
    <hyperlink ref="C200:D200" location="Прайс!R1623C1" display="Скоба плоская-черная"/>
    <hyperlink ref="C213:D213" location="Прайс!R1634C1" display="Зажимы СИЗ"/>
    <hyperlink ref="C215:D215" location="Прайс!R1640C1" display="Зажимы СИЗ-K"/>
    <hyperlink ref="C216:D216" location="Прайс!R1644C1" display="Концевые изолированные заглушки КИЗ"/>
    <hyperlink ref="C218:D218" location="Прайс!R1648C1" display="Наконечник-гильза E"/>
    <hyperlink ref="C220:D220" location="Прайс!R1672C1" display="Наконечник-гильза TE"/>
    <hyperlink ref="C222:D222" location="Прайс!R1685C1" display="Наборы наконечников НШвИ"/>
    <hyperlink ref="C223:D223" location="Прайс!R1691C1" display="Наконечники штыревые втулочные НШВ"/>
    <hyperlink ref="C225:D225" location="Прайс!R1704C1" display="Наконечники вилочные изолированные НКИ"/>
    <hyperlink ref="C227:D227" location="Прайс!R1718C1" display="Наконечники вилочные изолированные НВИ"/>
    <hyperlink ref="C229:D229" location="Прайс!R1728C1" display="Наконечники кольцевые изолированные с термоусаживаемой манжетой НКИ-Т"/>
    <hyperlink ref="C230:D230" location="Прайс!R1741C1" display="Наконечники вилочные изолированные с термоусаживаемой манжетой НВИ-Т"/>
    <hyperlink ref="C231:D231" location="Прайс!R1751C1" display="Наконечники кольцевые изолированные нейлон НКИ-Н"/>
    <hyperlink ref="C232:D232" location="Прайс!R1764C1" display="Наконечники вилочные изолированные нейлон НВИ-Н"/>
    <hyperlink ref="C233:D233" location="Прайс!R1774C1" display="Разъемы полностью изолированные в нейлоновом корпусе РПИ-П(н) / М(н) (розн. упак.)"/>
    <hyperlink ref="C234:D234" location="Прайс!R1781C1" display="Разъемы изолированные РПИ-п / м"/>
    <hyperlink ref="C235:D235" location="Прайс!R1790C1" display="Разъем изолированный термоусаживаемый Рпи-п-Т"/>
    <hyperlink ref="C236:D236" location="Прайс!R1794C1" display="Разъем плоский полностью изолированный Рппи-М"/>
    <hyperlink ref="C237:D237" location="Прайс!R1801C1" display="Разъемы  изолированные РпИо"/>
    <hyperlink ref="C239:D239" location="Прайс!R1808C1" display="Контактные зажимы-ответвители ОВ"/>
    <hyperlink ref="C240:D240" location="Прайс!R1812C1" display="Изолированные зажимы-ответвители ОВ T"/>
    <hyperlink ref="C241:D241" location="Прайс!R1816C1" display="Разъемы штекеры РшИп / РшИм"/>
    <hyperlink ref="C242:D242" location="Прайс!R1823C1" display="Соединительные наконечники-гильзы ГСИ-Т"/>
    <hyperlink ref="C243:D243" location="Прайс!R1827C1" display="Гильза соединительная изолированная ГСИ"/>
    <hyperlink ref="C244:D244" location="Прайс!R1833C1" display="Термоусаживаемые соединители под пайку (розн. упак.)"/>
    <hyperlink ref="C245:D245" location="Прайс!R1837C1" display="Наконечник круглый штыревой НкИш"/>
    <hyperlink ref="C246:D246" location="Прайс!R1841C1" display="Наконечник круглый штыревой НпИш"/>
    <hyperlink ref="C247:D247" location="Прайс!R1845C1" display="Наконечник кольцевой НК"/>
    <hyperlink ref="C259:D259" location="Прайс!R1899C1" display="Вилка переносная"/>
    <hyperlink ref="C260:D260" location="Прайс!R1910C1" display="Розетка стационарная"/>
    <hyperlink ref="C261:D261" location="Прайс!R1921C1" display="Розетка переносная"/>
    <hyperlink ref="C262:D262" location="Прайс!R1931C1" display="Розетки стационарные для скрытой установки"/>
    <hyperlink ref="C263:D263" location="Прайс!R1938C1" display="Вилки стационарные"/>
    <hyperlink ref="C264:D264" location="Прайс!R1945C1" display="Вилка панельная для скрытой установк"/>
    <hyperlink ref="C265:D265" location="Прайс!R1952C1" display="Розетки панельные для скрытой установки РП"/>
    <hyperlink ref="C268:D268" location="Прайс!R1959C1" display="Вилка переносная IP67"/>
    <hyperlink ref="C269:D269" location="Прайс!R1968C1" display="Розетка стационарная IP 67"/>
    <hyperlink ref="C270:D270" location="Прайс!R1977C1" display="Розетка переносная IP67"/>
    <hyperlink ref="C271:D271" location="Прайс!R1986C1" display="Розетка скрытая IP67"/>
    <hyperlink ref="C273:D273" location="Прайс!R1993C1" display="Силовые разъемы из каучука"/>
    <hyperlink ref="C109:D109" location="Прайс!R2002C1" display="СВОШ"/>
    <hyperlink ref="C276:D276" location="Прайс!R2006C1" display="Патроны керамические"/>
    <hyperlink ref="C285:D285" location="Прайс!R2044C1" display="Светосигнальная арматура - индикаторы"/>
    <hyperlink ref="C286:D286" location="Прайс!R2074C1" display="Индикаторы значений напряжений и тока серии AD22"/>
    <hyperlink ref="C291:D291" location="Прайс!R20910C1" display="Кнопки управления BA"/>
    <hyperlink ref="C291:D291" location="Прайс!R2091C1" display="Кнопки управления BA"/>
    <hyperlink ref="C296:D296" location="Прайс!R2109C1" display="Переключатели"/>
    <hyperlink ref="C297:D297" location="Прайс!R2117C1" display="Держатель маркировки"/>
    <hyperlink ref="C298:D298" location="Прайс!R2120C1" display="Светосигнальная арматура - дополнительные контакты"/>
    <hyperlink ref="C301:D301" location="Прайс!R2123C1" display="Кнопочные посты"/>
    <hyperlink ref="C304:D304" location="Прайс!R2136C1" display="Пульт кнопочный ПКТ"/>
    <hyperlink ref="C311:D311" location="Прайс!R2157C1" display="Выключатели поплавковые"/>
    <hyperlink ref="C201:D201" location="Прайс!A2126" display="Скоба круглая (розн. упак.)"/>
    <hyperlink ref="C202:D202" location="Прайс!A2145" display="Скоба плоская (розн. упак.)"/>
    <hyperlink ref="C213:D213" location="Прайс!R1669C1" display="Зажимы СИЗ"/>
    <hyperlink ref="C214" location="Прайс!R1675C1" display="Зажимы СИЗ (розн. упак.)"/>
    <hyperlink ref="C215:D215" location="Прайс!R1681C1" display="Зажимы СИЗ-K"/>
    <hyperlink ref="C216:D216" location="Прайс!R1685C1" display="Концевые изолированные заглушки КИЗ"/>
    <hyperlink ref="C218:D218" location="Прайс!R1689C1" display="Наконечник-гильза E"/>
    <hyperlink ref="C219" location="Прайс!R1713C1" display="Наконечник-гильза E (розн. упак.)"/>
    <hyperlink ref="C220:D220" location="Прайс!R1725C1" display="Наконечник-гильза TE"/>
    <hyperlink ref="C221" location="Прайс!R1738C1" display="Наконечник-гильза TE  (розн. упак.)"/>
    <hyperlink ref="C222:D222" location="Прайс!R1749C1" display="Наборы наконечников НШвИ"/>
    <hyperlink ref="C223:D223" location="Прайс!R1755C1" display="Наконечники штыревые втулочные НШВ"/>
    <hyperlink ref="C225:D225" location="Прайс!R1768C1" display="Наконечники вилочные изолированные НКИ"/>
    <hyperlink ref="C226:D226" location="Прайс!A2340" display="Наконечники кольцевые изолированные НКИ  (розн. упак.)"/>
    <hyperlink ref="C227:D227" location="Прайс!R1793C1" display="Наконечники вилочные изолированные НВИ"/>
    <hyperlink ref="C228" location="Прайс!R1803C1" display="Наконечники вилочные изолированные НВИ  (розн. упак.)"/>
    <hyperlink ref="C229:D229" location="Прайс!R1811C1" display="Наконечники кольцевые изолированные с термоусаживаемой манжетой НКИ-Т"/>
    <hyperlink ref="C230:D230" location="Прайс!R1824C1" display="Наконечники вилочные изолированные с термоусаживаемой манжетой НВИ-Т"/>
    <hyperlink ref="C231:D231" location="Прайс!R1834C1" display="Наконечники кольцевые изолированные нейлон НКИ-Н"/>
    <hyperlink ref="C232:D232" location="Прайс!R1847C1" display="Наконечники вилочные изолированные нейлон НВИ-Н"/>
    <hyperlink ref="C233:D233" location="Прайс!R1857C1" display="Разъемы полностью изолированные в нейлоновом корпусе РПИ-П(н) / М(н) (розн. упак.)"/>
    <hyperlink ref="C234:D234" location="Прайс!R1864C1" display="Разъемы изолированные РПИ-п / м"/>
    <hyperlink ref="C235:D235" location="Прайс!R1873C1" display="Разъем изолированный термоусаживаемый Рпи-п-Т"/>
    <hyperlink ref="C236:D236" location="Прайс!R1877C1" display="Разъем плоский полностью изолированный Рппи-М"/>
    <hyperlink ref="C237:D237" location="Прайс!R1884C1" display="Разъемы  изолированные РпИо"/>
    <hyperlink ref="C239:D239" location="Прайс!R1891C1" display="Контактные зажимы-ответвители ОВ"/>
    <hyperlink ref="C240:D240" location="Прайс!R1895C1" display="Изолированные зажимы-ответвители ОВ T"/>
    <hyperlink ref="C241:D241" location="Прайс!R1899C1" display="Разъемы штекеры РшИп / РшИм"/>
    <hyperlink ref="C242:D242" location="Прайс!R1906C1" display="Соединительные наконечники-гильзы ГСИ-Т"/>
    <hyperlink ref="C243:D243" location="Прайс!R1910C1" display="Гильза соединительная изолированная ГСИ"/>
    <hyperlink ref="C244:D244" location="Прайс!R1916C1" display="Термоусаживаемые соединители под пайку (розн. упак.)"/>
    <hyperlink ref="C245:D245" location="Прайс!R1920C1" display="Наконечник круглый штыревой НкИш"/>
    <hyperlink ref="C246:D246" location="Прайс!R1924C1" display="Наконечник круглый штыревой НпИш"/>
    <hyperlink ref="C247:D247" location="Прайс!R1928C1" display="Наконечник кольцевой НК"/>
    <hyperlink ref="C259:D259" location="Прайс!R1938C1" display="Вилка переносная"/>
    <hyperlink ref="C260:D260" location="Прайс!R1949C1" display="Розетка стационарная"/>
    <hyperlink ref="C261:D261" location="Прайс!R1960C1" display="Розетка переносная"/>
    <hyperlink ref="C262:D262" location="Прайс!R1970C1" display="Розетки стационарные для скрытой установки"/>
    <hyperlink ref="C263:D263" location="Прайс!R1977C1" display="Вилки стационарные"/>
    <hyperlink ref="C264:D264" location="Прайс!R1984C1" display="Вилка панельная для скрытой установк"/>
    <hyperlink ref="C265:D265" location="Прайс!R1991C1" display="Розетки панельные для скрытой установки РП"/>
    <hyperlink ref="C268:D268" location="Прайс!R1998C1" display="Вилка переносная IP67"/>
    <hyperlink ref="C269:D269" location="Прайс!R2007C1" display="Розетка стационарная IP 67"/>
    <hyperlink ref="C270:D270" location="Прайс!R2016C1" display="Розетка переносная IP67"/>
    <hyperlink ref="C271:D271" location="Прайс!R2025C1" display="Розетка скрытая IP67"/>
    <hyperlink ref="C273:D273" location="Прайс!R2032C1" display="Силовые разъемы из каучука"/>
    <hyperlink ref="C109:D109" location="Прайс!R2041C1" display="СВОШ"/>
    <hyperlink ref="C276:D276" location="Прайс!R2045C1" display="Патроны керамические"/>
    <hyperlink ref="C285:D285" location="Прайс!R2083C1" display="Светосигнальная арматура - индикаторы"/>
    <hyperlink ref="C286:D286" location="Прайс!R2113C1" display="Индикаторы значений напряжений и тока серии AD22"/>
    <hyperlink ref="C291:D291" location="Прайс!R2130C1" display="Кнопки управления BA"/>
    <hyperlink ref="C296:D296" location="Прайс!R2148C1" display="Переключатели"/>
    <hyperlink ref="C297:D297" location="Прайс!R2156C1" display="Держатель маркировки"/>
    <hyperlink ref="C298:D298" location="Прайс!R2159C1" display="Светосигнальная арматура - дополнительные контакты"/>
    <hyperlink ref="C301:D301" location="Прайс!R2162C1" display="Кнопочные посты"/>
    <hyperlink ref="C304:D304" location="Прайс!R2175C1" display="Пульт кнопочный ПКТ"/>
    <hyperlink ref="C311:D311" location="Прайс!R2196C1" display="Выключатели поплавковые"/>
    <hyperlink ref="C126" location="Прайс!R852C1" display="Соединительная клемма СК (5шт./упак.)"/>
    <hyperlink ref="C132:D132" location="Прайс!A1144" display="Соединительная проходная клемма на DIN-рейку СК (розн. упак.)"/>
    <hyperlink ref="C130:D130" location="Прайс!R857C1" display="Соединительная проходная клемма 1 полюс СК"/>
    <hyperlink ref="C134:D134" location="Прайс!R871C1" display="Держатель для клемм на дин-рейку"/>
    <hyperlink ref="C135:D135" location="Прайс!R8732C1" display="Клеммы рычажковые универсальные КРУ"/>
    <hyperlink ref="C135:D135" location="Прайс!R873C1" display="Клеммы рычажковые универсальные КРУ"/>
    <hyperlink ref="C136:D136" location="Прайс!A1158" display="Клеммы рычажковые универсальные КРУ (5шт./упак.)"/>
    <hyperlink ref="C141:D141" location="Прайс!R894C1" display="Строительно-монтажная клемма СКМ"/>
    <hyperlink ref="C142:D142" location="Прайс!A1186" display="Строительно-монтажная клемма СКМ (5шт./упак.)"/>
    <hyperlink ref="C145:D145" location="Прайс!R908C1" display="Строительно-монтажная клемма КБМ"/>
    <hyperlink ref="C146" location="Прайс!R913C1" display="Строительно-монтажная клемма КБМ (розн. упак.)"/>
    <hyperlink ref="C147:D147" location="Прайс!R918C1" display="Строительно-монтажная клемма КБМ с пастойс"/>
    <hyperlink ref="C148" location="Прайс!R923C1" display="Строительно-монтажная клемма КБМ с пастой (розн. упак.)"/>
    <hyperlink ref="C149:D149" location="Прайс!R928C1" display="Строительно-монтажная клемма СМК"/>
    <hyperlink ref="C150:D150" location="Прайс!R931C1" display="Двухполюсный клеммник ДК"/>
    <hyperlink ref="C151:D151" location="Прайс!R934C1" display="Клеммы пружинные соединительные КСП"/>
    <hyperlink ref="C153:D153" location="Прайс!R949C1" display="Блок зажимов ТВ"/>
    <hyperlink ref="C154:D154" location="Прайс!R975C1" display="Блок зажимов ТC"/>
    <hyperlink ref="C155:D155" location="Прайс!R90C1" display="Блок зажимов наборный TD"/>
    <hyperlink ref="C155:D155" location="Прайс!R990C1" display="Блок зажимов наборный TD"/>
    <hyperlink ref="C156:D156" location="Прайс!R996C1" display="Блоки зажимов БЗД"/>
    <hyperlink ref="C158:D158" location="Прайс!R1003C1" display="Площадки самоклеющиеся под Хомуты -белый"/>
    <hyperlink ref="C159:D159" location="Прайс!R1009C1" display="Площадки самоклеющиеся под Хомуты -черный"/>
    <hyperlink ref="C160:D160" location="Прайс!R1014C1" display="Xомуты нейлоновые-белый"/>
    <hyperlink ref="C161:D161" location="Прайс!R1050C1" display="Xомуты нейлоновые-черный"/>
    <hyperlink ref="C162:D162" location="Прайс!R1085C1" display="Xомуты нейлоновые NCT морозостойкие-белый"/>
    <hyperlink ref="C163:D163" location="Прайс!R1111C1" display="Xомуты нейлоновые NCT морозостойкие-черный"/>
    <hyperlink ref="C167:D167" location="Прайс!R1137C1" display="Кабельная стяжка под винт"/>
    <hyperlink ref="C168:D168" location="Прайс!R1144C1" display="Кабельная стяжка разъёмная (нейлон)"/>
    <hyperlink ref="C169:D169" location="Прайс!R1149C1" display="Стяжки крепежные с маркировочной площадкой"/>
    <hyperlink ref="C175:D175" location="Прайс!R1160C1" display="Хомуты-липучки"/>
    <hyperlink ref="C177:D177" location="Прайс!R1204C1" display="Хомут AISI 304 из нержавеющей стали"/>
    <hyperlink ref="C178:D178" location="Прайс!R1225C1" display="Хомут AISI 316 из нержавеющей стали"/>
    <hyperlink ref="C179:D179" location="Прайс!R1247C1" display="Хомут AISI 316 из нержавеющей стали с полимерным покрытием"/>
    <hyperlink ref="C180:D180" location="Прайс!R1277C1" display="Хомут AISI 316 из нержавеющей стали в мини-упаковке"/>
    <hyperlink ref="C190:D190" location="Прайс!R1297C1" display="Термоусаживаемые материалы ТТУ"/>
    <hyperlink ref="C191:D191" location="Прайс!R1407C1" display="Термоусаживаемые материалы ТУТнг"/>
    <hyperlink ref="C192:D192" location="Прайс!R1499C1" display="Термоусаживаемые материалы ТТУ-1M"/>
    <hyperlink ref="C193:D193" location="Прайс!R1577C1" display="ТТУ в розничной упаковке"/>
    <hyperlink ref="C197:D197" location="Прайс!R1588C1" display="Скоба круглая-белая"/>
    <hyperlink ref="C198:D198" location="Прайс!R1604C1" display="Скоба круглая-черная"/>
    <hyperlink ref="C199:D199" location="Прайс!R1619C1" display="Скоба плоская-белая"/>
    <hyperlink ref="C200:D200" location="Прайс!R1629C1" display="Скоба плоская-черная"/>
    <hyperlink ref="C213:D213" location="Прайс!R1675C1" display="Зажимы СИЗ"/>
    <hyperlink ref="C214:D214" location="Прайс!R1681C1" display="Зажимы СИЗ (розн. упак.)"/>
    <hyperlink ref="C215:D215" location="Прайс!R1687C1" display="Зажимы СИЗ-K"/>
    <hyperlink ref="C216:D216" location="Прайс!R1691C1" display="Концевые изолированные заглушки КИЗ"/>
    <hyperlink ref="C218:D218" location="Прайс!R1695C1" display="Наконечник-гильза E"/>
    <hyperlink ref="C219:D219" location="Прайс!R1719C1" display="Наконечник-гильза E (розн. упак.)"/>
    <hyperlink ref="C220:D220" location="Прайс!R1731C1" display="Наконечник-гильза TE"/>
    <hyperlink ref="C221:D221" location="Прайс!R1744C1" display="Наконечник-гильза TE  (розн. упак.)"/>
    <hyperlink ref="C223:D223" location="Прайс!R1761C1" display="Наконечники штыревые втулочные НШВ"/>
    <hyperlink ref="C225:D225" location="Прайс!R1774C1" display="Наконечники вилочные изолированные НКИ"/>
    <hyperlink ref="C227:D227" location="Прайс!R1799C1" display="Наконечники вилочные изолированные НВИ"/>
    <hyperlink ref="C228:D228" location="Прайс!R1809C1" display="Наконечники вилочные изолированные НВИ  (розн. упак.)"/>
    <hyperlink ref="C229:D229" location="Прайс!R1817C1" display="Наконечники кольцевые изолированные с термоусаживаемой манжетой НКИ-Т"/>
    <hyperlink ref="C230:D230" location="Прайс!R1830C1" display="Наконечники вилочные изолированные с термоусаживаемой манжетой НВИ-Т"/>
    <hyperlink ref="C231:D231" location="Прайс!R1840C1" display="Наконечники кольцевые изолированные нейлон НКИ-Н"/>
    <hyperlink ref="C232:D232" location="Прайс!R1853C1" display="Наконечники вилочные изолированные нейлон НВИ-Н"/>
    <hyperlink ref="C234:D234" location="Прайс!R1870C1" display="Разъемы изолированные РПИ-п / м"/>
    <hyperlink ref="C237:D237" location="Прайс!R1890C1" display="Разъемы  изолированные РпИо"/>
    <hyperlink ref="C236:D236" location="Прайс!R1883C1" display="Разъем плоский полностью изолированный Рппи-М"/>
    <hyperlink ref="C235:D235" location="Прайс!R1879C1" display="Разъем изолированный термоусаживаемый Рпи-п-Т"/>
    <hyperlink ref="C233:D233" location="Прайс!R1863C1" display="Разъемы полностью изолированные в нейлоновом корпусе РПИ-П(н) / М(н) (розн. упак.)"/>
    <hyperlink ref="C222:D222" location="Прайс!R1755C1" display="Наборы наконечников НШвИ"/>
    <hyperlink ref="C239:D239" location="Прайс!R1897C1" display="Контактные зажимы-ответвители ОВ"/>
    <hyperlink ref="C240:D240" location="Прайс!R1901C1" display="Изолированные зажимы-ответвители ОВ T"/>
    <hyperlink ref="C241:D241" location="Прайс!R1905C1" display="Разъемы штекеры РшИп / РшИм"/>
    <hyperlink ref="C242:D242" location="Прайс!R1912C1" display="Соединительные наконечники-гильзы ГСИ-Т"/>
    <hyperlink ref="C243:D243" location="Прайс!R1916C1" display="Гильза соединительная изолированная ГСИ"/>
    <hyperlink ref="C244:D244" location="Прайс!R1922C1" display="Термоусаживаемые соединители под пайку (розн. упак.)"/>
    <hyperlink ref="C245:D245" location="Прайс!R1926C1" display="Наконечник круглый штыревой НкИш"/>
    <hyperlink ref="C246:D246" location="Прайс!R1930C1" display="Наконечник круглый штыревой НпИш"/>
    <hyperlink ref="C247:D247" location="Прайс!R1934C1" display="Наконечник кольцевой НК"/>
    <hyperlink ref="C259:D259" location="Прайс!R1944C1" display="Вилка переносная"/>
    <hyperlink ref="C260:D260" location="Прайс!R1955C1" display="Розетка стационарная"/>
    <hyperlink ref="C261:D261" location="Прайс!R1966C1" display="Розетка переносная"/>
    <hyperlink ref="C262:D262" location="Прайс!R1976C1" display="Розетки стационарные для скрытой установки"/>
    <hyperlink ref="C263:D263" location="Прайс!R1983C1" display="Вилки стационарные"/>
    <hyperlink ref="C264:D264" location="Прайс!R1990C1" display="Вилка панельная для скрытой установк"/>
    <hyperlink ref="C265:D265" location="Прайс!R197C1" display="Розетки панельные для скрытой установки РП"/>
    <hyperlink ref="C265:D265" location="Прайс!R1997C1" display="Розетки панельные для скрытой установки РП"/>
    <hyperlink ref="C268:D268" location="Прайс!R2004C1" display="Вилка переносная IP67"/>
    <hyperlink ref="C269:D269" location="Прайс!R2013C1" display="Розетка стационарная IP 67"/>
    <hyperlink ref="C270:D270" location="Прайс!R2022C1" display="Розетка переносная IP67"/>
    <hyperlink ref="C271:D271" location="Прайс!R2013C1" display="Розетка скрытая IP67"/>
    <hyperlink ref="C271:D271" location="Прайс!R2031C1" display="Розетка скрытая IP67"/>
    <hyperlink ref="C273:D273" location="Прайс!R2038C1" display="Силовые разъемы из каучука"/>
    <hyperlink ref="C109:D109" location="Прайс!R2047C1" display="СВОШ"/>
    <hyperlink ref="C276:D276" location="Прайс!R2051C1" display="Патроны керамические"/>
    <hyperlink ref="C285:D285" location="Прайс!R2089C1" display="Светосигнальная арматура - индикаторы"/>
    <hyperlink ref="C286:D286" location="Прайс!R2119C1" display="Индикаторы значений напряжений и тока серии AD22"/>
    <hyperlink ref="C291:D291" location="Прайс!R2136C1" display="Кнопки управления BA"/>
    <hyperlink ref="C296:D296" location="Прайс!R2154C1" display="Переключатели"/>
    <hyperlink ref="C297:D297" location="Прайс!R2162C1" display="Держатель маркировки"/>
    <hyperlink ref="C298:D298" location="Прайс!R2165C1" display="Светосигнальная арматура - дополнительные контакты"/>
    <hyperlink ref="C301:D301" location="Прайс!R2168C1" display="Кнопочные посты"/>
    <hyperlink ref="C304:D304" location="Прайс!R2181C1" display="Пульт кнопочный ПКТ"/>
    <hyperlink ref="C311:D311" location="Прайс!R2202C1" display="Выключатели поплавковые"/>
    <hyperlink ref="C57:D57" location="Прайс!R379C1" display="Зажим наборный JXB"/>
    <hyperlink ref="C58:D58" location="Прайс!R378C1" display="Клеммные колодки JXB (PEN)"/>
    <hyperlink ref="C58:D58" location="Прайс!R387C1" display="Клеммные колодки JXB (PEN)"/>
    <hyperlink ref="C59:D59" location="Прайс!R395C1" display="Заглушка для ЗНИ"/>
    <hyperlink ref="C60:D60" location="Прайс!R401C1" display="Центральная перемычка"/>
    <hyperlink ref="C61:D61" location="Прайс!R407C1" display="Измерительные клеммы"/>
    <hyperlink ref="C62:D62" location="Прайс!R410C1" display="Маркеры"/>
    <hyperlink ref="C67:D67" location="Прайс!A547" display="Зажим пружинный с нажимной кнопкой PT"/>
    <hyperlink ref="C68:D68" location="Прайс!A559" display="Зажим пружинный с нажимной кнопкой PT（PEN）"/>
    <hyperlink ref="C69:D69" location="Прайс!A569" display="Заглушка для D-PT"/>
    <hyperlink ref="C70:D70" location="Прайс!A579" display="Центральная перемычка на для клемм PT"/>
    <hyperlink ref="C75:D75" location="Прайс!R514C1" display="Сальники типа влагозащищенные PG -черный"/>
    <hyperlink ref="C76:D76" location="Прайс!R526C1" display="Сальники типа влагозащищенные PG  (розн. упак.)"/>
    <hyperlink ref="C77:D77" location="Прайс!R540C1" display="Сальники Серия MG LX -черный"/>
    <hyperlink ref="C79:D79" location="Прайс!R549C1" display="Металлический кабельный ввод Серия PG"/>
    <hyperlink ref="C80:D80" location="Прайс!R563C1" display="Металлический кабельный ввод Серия MG-M"/>
    <hyperlink ref="C81:D81" location="Прайс!R572C1" display="Нейлоновая муфта типа PGL на гофру -черный"/>
    <hyperlink ref="C82:D82" location="Прайс!R590C1" display="Сальники типа влагозащищенные PG -R -белый"/>
    <hyperlink ref="C87:D87" location="Прайс!R597C1" display="Карман для документации"/>
    <hyperlink ref="C89:D89" location="Прайс!R599C1" display="Лента спиральная монтажная пластиковая серии ЛСМ -белый"/>
    <hyperlink ref="C90:D90" location="Прайс!R607C1" display="Лента спиральная монтажная пластиковая серии ЛСМ -черный"/>
    <hyperlink ref="C94:D94" location="Прайс!R615C1" display="Пластиковый профиль ПКК"/>
    <hyperlink ref="C96:D96" location="Прайс!R628C1" display="Маркеры кабельные МК"/>
    <hyperlink ref="C97:D97" location="Прайс!R685C1" display="Маркеры наборные МН"/>
    <hyperlink ref="C99:D99" location="Прайс!R750C1" display="Изолента ПВХ-0.13х15 мм (10M)"/>
    <hyperlink ref="C101:D101" location="Прайс!R765C1" display="Изолента ПВХ-0.15х19 мм (10M)"/>
    <hyperlink ref="C103:D103" location="Прайс!R780C1" display="Изолента ХБ"/>
    <hyperlink ref="C106:D106" location="Прайс!R788C1" display="Замки к боксам"/>
    <hyperlink ref="C108:D108" location="Прайс!R793C1" display="Знаки электробезопасности"/>
    <hyperlink ref="C113:D113" location="Прайс!R827C1" display="Зажимы винтовые ЗВИ - полиэтилен"/>
    <hyperlink ref="C114:D114" location="Прайс!R838C1" display="Зажимы винтовые ЗВИ - полипропилен-белый"/>
    <hyperlink ref="C115:D115" location="Прайс!R848C1" display="Зажимы винтовые ЗВИ - полипропилен-черный"/>
    <hyperlink ref="C120:D120" location="Прайс!R858C1" display="Клемма силовая вводная КСВ"/>
    <hyperlink ref="C121:D121" location="Прайс!R877C1" display="Клеммник концевой изолированный TTB"/>
    <hyperlink ref="C122:D122" location="Прайс!R883C1" display="Клеммник концевой изолированный ККИ"/>
    <hyperlink ref="C125:D125" location="Прайс!R894C1" display="Соединительная клемма СК"/>
    <hyperlink ref="C126:D126" location="Прайс!R899C1" display="Соединительная клемма СК (5шт./упак.)"/>
    <hyperlink ref="C130:D130" location="Прайс!R904C1" display="Соединительная проходная клемма 1 полюс СК"/>
    <hyperlink ref="C134:D134" location="Прайс!R918C1" display="Держатель для клемм на дин-рейку"/>
    <hyperlink ref="C135:D135" location="Прайс!R920C1" display="Клеммы рычажковые универсальные КРУ"/>
    <hyperlink ref="C141:D141" location="Прайс!R941C1" display="Строительно-монтажная клемма СКМ"/>
    <hyperlink ref="C145:D145" location="Прайс!R955C1" display="Строительно-монтажная клемма КБМ"/>
    <hyperlink ref="C146:D146" location="Прайс!R960C1" display="Строительно-монтажная клемма КБМ (розн. упак.)"/>
    <hyperlink ref="C147:D147" location="Прайс!R965C1" display="Строительно-монтажная клемма КБМ с пастойс"/>
    <hyperlink ref="C148:D148" location="Прайс!R970C1" display="Строительно-монтажная клемма КБМ с пастой (розн. упак.)"/>
    <hyperlink ref="C149:D149" location="Прайс!R975C1" display="Строительно-монтажная клемма СМК"/>
    <hyperlink ref="C150:D150" location="Прайс!R978C1" display="Двухполюсный клеммник ДК"/>
    <hyperlink ref="C151:D151" location="Прайс!R981C1" display="Клеммы пружинные соединительные КСП"/>
    <hyperlink ref="C153:D153" location="Прайс!R996C1" display="Блок зажимов ТВ"/>
    <hyperlink ref="C154:D154" location="Прайс!R1022C1" display="Блок зажимов ТC"/>
    <hyperlink ref="C155:D155" location="Прайс!R1037C1" display="Блок зажимов наборный TD"/>
    <hyperlink ref="C156:D156" location="Прайс!R1043C1" display="Блоки зажимов БЗД"/>
    <hyperlink ref="C158:D158" location="Прайс!R1050C1" display="Площадки самоклеющиеся под Хомуты -белый"/>
    <hyperlink ref="C159:D159" location="Прайс!R1056C1" display="Площадки самоклеющиеся под Хомуты -черный"/>
    <hyperlink ref="C160:D160" location="Прайс!R1061C1" display="Xомуты нейлоновые-белый"/>
    <hyperlink ref="C161:D161" location="Прайс!R1097C1" display="Xомуты нейлоновые-черный"/>
    <hyperlink ref="C162:D162" location="Прайс!R1132C1" display="Xомуты нейлоновые NCT морозостойкие-белый"/>
    <hyperlink ref="C163:D163" location="Прайс!R1158C1" display="Xомуты нейлоновые NCT морозостойкие-черный"/>
    <hyperlink ref="C167:D167" location="Прайс!R1184C1" display="Кабельная стяжка под винт"/>
    <hyperlink ref="C168:D168" location="Прайс!R1191C1" display="Кабельная стяжка разъёмная (нейлон)"/>
    <hyperlink ref="C169:D169" location="Прайс!R1196C1" display="Стяжки крепежные с маркировочной площадкой"/>
    <hyperlink ref="C175:D175" location="Прайс!R1207C1" display="Хомуты-липучки"/>
    <hyperlink ref="C177:D177" location="Прайс!R1251C1" display="Хомут AISI 304 из нержавеющей стали"/>
    <hyperlink ref="C178:D178" location="Прайс!R1272C1" display="Хомут AISI 316 из нержавеющей стали"/>
    <hyperlink ref="C179:D179" location="Прайс!R1294C1" display="Хомут AISI 316 из нержавеющей стали с полимерным покрытием"/>
    <hyperlink ref="C180:D180" location="Прайс!R1324C1" display="Хомут AISI 316 из нержавеющей стали в мини-упаковке"/>
    <hyperlink ref="C190:D190" location="Прайс!R1344C1" display="Термоусаживаемые материалы ТТУ"/>
    <hyperlink ref="C191:D191" location="Прайс!R1454C1" display="Термоусаживаемые материалы ТУТнг"/>
    <hyperlink ref="C192:D192" location="Прайс!R1546C1" display="Термоусаживаемые материалы ТТУ-1M"/>
    <hyperlink ref="C193:D193" location="Прайс!R1624C1" display="ТТУ в розничной упаковке"/>
    <hyperlink ref="C197:D197" location="Прайс!R1635C1" display="Скоба круглая-белая"/>
    <hyperlink ref="C198:D198" location="Прайс!R1651C1" display="Скоба круглая-черная"/>
    <hyperlink ref="C199:D199" location="Прайс!R1666C1" display="Скоба плоская-белая"/>
    <hyperlink ref="C200:D200" location="Прайс!R1676C1" display="Скоба плоская-черная"/>
    <hyperlink ref="C213:D213" location="Прайс!R1722C1" display="Зажимы СИЗ"/>
    <hyperlink ref="C214:D214" location="Прайс!R1728C1" display="Зажимы СИЗ (розн. упак.)"/>
    <hyperlink ref="C215:D215" location="Прайс!R1734C1" display="Зажимы СИЗ-K"/>
    <hyperlink ref="C216:D216" location="Прайс!R1738C1" display="Концевые изолированные заглушки КИЗ"/>
    <hyperlink ref="C218:D218" location="Прайс!R1742C1" display="Наконечник-гильза E"/>
    <hyperlink ref="C219:D219" location="Прайс!R1766C1" display="Наконечник-гильза E (розн. упак.)"/>
    <hyperlink ref="C220:D220" location="Прайс!R1778C1" display="Наконечник-гильза TE"/>
    <hyperlink ref="C221:D221" location="Прайс!R1791C1" display="Наконечник-гильза TE  (розн. упак.)"/>
    <hyperlink ref="C222:D222" location="Прайс!R1802C1" display="Наборы наконечников НШвИ"/>
    <hyperlink ref="C223:D223" location="Прайс!R1808C1" display="Наконечники штыревые втулочные НШВ"/>
    <hyperlink ref="C225:D225" location="Прайс!R1821C1" display="Наконечники вилочные изолированные НКИ"/>
    <hyperlink ref="C227:D227" location="Прайс!R1846C1" display="Наконечники вилочные изолированные НВИ"/>
    <hyperlink ref="C228:D228" location="Прайс!R1856C1" display="Наконечники вилочные изолированные НВИ  (розн. упак.)"/>
    <hyperlink ref="C229:D229" location="Прайс!R1864C1" display="Наконечники кольцевые изолированные с термоусаживаемой манжетой НКИ-Т"/>
    <hyperlink ref="C230:D230" location="Прайс!R1877C1" display="Наконечники вилочные изолированные с термоусаживаемой манжетой НВИ-Т"/>
    <hyperlink ref="C231:D231" location="Прайс!R1887C1" display="Наконечники кольцевые изолированные нейлон НКИ-Н"/>
    <hyperlink ref="C232:D232" location="Прайс!R1900C1" display="Наконечники вилочные изолированные нейлон НВИ-Н"/>
    <hyperlink ref="C233:D233" location="Прайс!R1910C1" display="Разъемы полностью изолированные в нейлоновом корпусе РПИ-П(н) / М(н) (розн. упак.)"/>
    <hyperlink ref="C234:D234" location="Прайс!R1917C1" display="Разъемы изолированные РПИ-п / м"/>
    <hyperlink ref="C235:D235" location="Прайс!R1926C1" display="Разъем изолированный термоусаживаемый Рпи-п-Т"/>
    <hyperlink ref="C236:D236" location="Прайс!R1930C1" display="Разъем плоский полностью изолированный Рппи-М"/>
    <hyperlink ref="C237:D237" location="Прайс!R1937C1" display="Разъемы  изолированные РпИо"/>
    <hyperlink ref="C239:D239" location="Прайс!R1944C1" display="Контактные зажимы-ответвители ОВ"/>
    <hyperlink ref="C240:D240" location="Прайс!R1948C1" display="Изолированные зажимы-ответвители ОВ T"/>
    <hyperlink ref="C241:D241" location="Прайс!R1952C1" display="Разъемы штекеры РшИп / РшИм"/>
    <hyperlink ref="C242:D242" location="Прайс!R1959C1" display="Соединительные наконечники-гильзы ГСИ-Т"/>
    <hyperlink ref="C243:D243" location="Прайс!R1963C1" display="Гильза соединительная изолированная ГСИ"/>
    <hyperlink ref="C244:D244" location="Прайс!R1969C1" display="Термоусаживаемые соединители под пайку (розн. упак.)"/>
    <hyperlink ref="C245:D245" location="Прайс!R1973C1" display="Наконечник круглый штыревой НкИш"/>
    <hyperlink ref="C246:D246" location="Прайс!R1977C1" display="Наконечник круглый штыревой НпИш"/>
    <hyperlink ref="C247:D247" location="Прайс!R1981C1" display="Наконечник кольцевой НК"/>
    <hyperlink ref="C259:D259" location="Прайс!R1991C1" display="Вилка переносная"/>
    <hyperlink ref="C260:D260" location="Прайс!R2002C1" display="Розетка стационарная"/>
    <hyperlink ref="C261:D261" location="Прайс!R2013C1" display="Розетка переносная"/>
    <hyperlink ref="C262:D262" location="Прайс!R2023C1" display="Розетки стационарные для скрытой установки"/>
    <hyperlink ref="C263:D263" location="Прайс!R2030C1" display="Вилки стационарные"/>
    <hyperlink ref="C264:D264" location="Прайс!R2037C1" display="Вилка панельная для скрытой установк"/>
    <hyperlink ref="C265:D265" location="Прайс!R2044C1" display="Розетки панельные для скрытой установки РП"/>
    <hyperlink ref="C268:D268" location="Прайс!R2051C1" display="Вилка переносная IP67"/>
    <hyperlink ref="C269:D269" location="Прайс!R2060C1" display="Розетка стационарная IP 67"/>
    <hyperlink ref="C270:D270" location="Прайс!R2069C1" display="Розетка переносная IP67"/>
    <hyperlink ref="C271:D271" location="Прайс!R2078C1" display="Розетка скрытая IP67"/>
    <hyperlink ref="C273:D273" location="Прайс!R2085C1" display="Силовые разъемы из каучука"/>
    <hyperlink ref="C109:D109" location="Прайс!R2094C1" display="СВОШ"/>
    <hyperlink ref="C276:D276" location="Прайс!R2098C1" display="Патроны керамические"/>
    <hyperlink ref="C285:D285" location="Прайс!R2136C1" display="Светосигнальная арматура - индикаторы"/>
    <hyperlink ref="C286:D286" location="Прайс!R2166C1" display="Индикаторы значений напряжений и тока серии AD22"/>
    <hyperlink ref="C291:D291" location="Прайс!R2183C1" display="Кнопки управления BA"/>
    <hyperlink ref="C296:D296" location="Прайс!R2201C1" display="Переключатели"/>
    <hyperlink ref="C297:D297" location="Прайс!R2209C1" display="Держатель маркировки"/>
    <hyperlink ref="C298:D298" location="Прайс!R2212C1" display="Светосигнальная арматура - дополнительные контакты"/>
    <hyperlink ref="C301:D301" location="Прайс!R2215C1" display="Кнопочные посты"/>
    <hyperlink ref="C304:D304" location="Прайс!R2228C1" display="Пульт кнопочный ПКТ"/>
    <hyperlink ref="C311:D311" location="Прайс!R2249C1" display="Выключатели поплавковые"/>
    <hyperlink ref="C219:D219" location="Прайс!C1771" display="Наконечник-гильза E (розн. упак.)"/>
    <hyperlink ref="C219:D219" location="Прайс!A1771" display="Наконечник-гильза E (розн. упак.)"/>
    <hyperlink ref="C220:D220" location="Прайс!A1783" display="Наконечник-гильза TE"/>
    <hyperlink ref="C221:D221" location="Прайс!A1797" display="Наконечник-гильза TE  (розн. упак.)"/>
    <hyperlink ref="C222:D222" location="Прайс!A1808" display="Наборы наконечников НШвИ"/>
    <hyperlink ref="C223:D223" location="Прайс!A1814" display="Наконечники штыревые втулочные НШВ"/>
    <hyperlink ref="C225:D225" location="Прайс!A1827" display="Наконечники вилочные изолированные НКИ"/>
    <hyperlink ref="C227:D227" location="Прайс!A1852" display="Наконечники вилочные изолированные НВИ"/>
    <hyperlink ref="C228:D228" location="Прайс!A1862" display="Наконечники вилочные изолированные НВИ  (розн. упак.)"/>
    <hyperlink ref="C229:D229" location="Прайс!A1870" display="Наконечники кольцевые изолированные с термоусаживаемой манжетой НКИ-Т"/>
    <hyperlink ref="C230:D230" location="Прайс!A1883" display="Наконечники вилочные изолированные с термоусаживаемой манжетой НВИ-Т"/>
    <hyperlink ref="C231:D231" location="Прайс!A1893" display="Наконечники кольцевые изолированные нейлон НКИ-Н"/>
    <hyperlink ref="C232:D232" location="Прайс!A1906" display="Наконечники вилочные изолированные нейлон НВИ-Н"/>
    <hyperlink ref="C233:D233" location="Прайс!A1916" display="Разъемы полностью изолированные в нейлоновом корпусе РПИ-П(н) / М(н) (розн. упак.)"/>
    <hyperlink ref="C234:D234" location="Прайс!A1923" display="Разъемы изолированные РПИ-п / м"/>
    <hyperlink ref="C235:D235" location="Прайс!A1932" display="Разъем изолированный термоусаживаемый Рпи-п-Т"/>
    <hyperlink ref="C236:D236" location="Прайс!A1936" display="Разъем плоский полностью изолированный Рппи-М"/>
    <hyperlink ref="C237:D237" location="Прайс!A1943" display="Разъемы  изолированные РпИо"/>
    <hyperlink ref="C239:D239" location="Прайс!A1950" display="Контактные зажимы-ответвители ОВ"/>
    <hyperlink ref="C240:D240" location="Прайс!A1954" display="Изолированные зажимы-ответвители ОВ T"/>
    <hyperlink ref="C241:D241" location="Прайс!A1958" display="Разъемы штекеры РшИп / РшИм"/>
    <hyperlink ref="C242:D242" location="Прайс!A1965" display="Соединительные наконечники-гильзы ГСИ-Т"/>
    <hyperlink ref="C243:D243" location="Прайс!A1969" display="Гильза соединительная изолированная ГСИ"/>
    <hyperlink ref="C244:D244" location="Прайс!A1975" display="Термоусаживаемые соединители под пайку (розн. упак.)"/>
    <hyperlink ref="C245:D245" location="Прайс!A1979" display="Наконечник круглый штыревой НкИш"/>
    <hyperlink ref="C246:D246" location="Прайс!A1983" display="Наконечник круглый штыревой НпИш"/>
    <hyperlink ref="C247:D247" location="Прайс!A1987" display="Наконечник кольцевой НК"/>
    <hyperlink ref="C259:D259" location="Прайс!A1997" display="Вилка переносная"/>
    <hyperlink ref="C260:D260" location="Прайс!A2008" display="Розетка стационарная"/>
    <hyperlink ref="C261:D261" location="Прайс!A2019" display="Розетка переносная"/>
    <hyperlink ref="C262:D262" location="Прайс!A2029" display="Розетки стационарные для скрытой установки"/>
    <hyperlink ref="C263:D263" location="Прайс!A2036" display="Вилки стационарные"/>
    <hyperlink ref="C264:D264" location="Прайс!A2043" display="Вилка панельная для скрытой установк"/>
    <hyperlink ref="C265:D265" location="Прайс!A2050" display="Розетки панельные для скрытой установки РП"/>
    <hyperlink ref="C268:D268" location="Прайс!A2057" display="Вилка переносная IP67"/>
    <hyperlink ref="C269:D269" location="Прайс!A2066" display="Розетка стационарная IP 67"/>
    <hyperlink ref="C270:D270" location="Прайс!A2075" display="Розетка переносная IP67"/>
    <hyperlink ref="C271:D271" location="Прайс!A2084" display="Розетка скрытая IP67"/>
    <hyperlink ref="C273:D273" location="Прайс!A2091" display="Силовые разъемы из каучука"/>
    <hyperlink ref="C109:D109" location="Прайс!A2100" display="СВОШ"/>
    <hyperlink ref="C276:D276" location="Прайс!A2104" display="Патроны керамические"/>
    <hyperlink ref="C285:D285" location="Прайс!A2142" display="Светосигнальная арматура - индикаторы"/>
    <hyperlink ref="C286:D286" location="Прайс!A2172" display="Индикаторы значений напряжений и тока серии AD22"/>
    <hyperlink ref="C291:D291" location="Прайс!A2189" display="Кнопки управления BA"/>
    <hyperlink ref="C296:D296" location="Прайс!A2207" display="Переключатели"/>
    <hyperlink ref="C297:D297" location="Прайс!A2205" display="Держатель маркировки"/>
    <hyperlink ref="C297:D297" location="Прайс!A2215" display="Держатель маркировки"/>
    <hyperlink ref="C298:D298" location="Прайс!A2218" display="Светосигнальная арматура - дополнительные контакты"/>
    <hyperlink ref="C301:D301" location="Прайс!A2221" display="Кнопочные посты"/>
    <hyperlink ref="C304:D304" location="Прайс!A22345" display="Пульт кнопочный ПКТ"/>
    <hyperlink ref="C304:D304" location="Прайс!A2234" display="Пульт кнопочный ПКТ"/>
    <hyperlink ref="C311:D311" location="Прайс!A2255" display="Выключатели поплавковые"/>
    <hyperlink ref="C74:D74" location="Прайс!A629" display="Сальники типа влагозащищенные PG -белый"/>
    <hyperlink ref="C75:D75" location="Прайс!A516" display="Сальники типа влагозащищенные PG -черный"/>
    <hyperlink ref="C76:D76" location="Прайс!A528" display="Сальники типа влагозащищенные PG  (розн. упак.)"/>
    <hyperlink ref="C77:D77" location="Прайс!A542" display="Сальники Серия MG LX -черный"/>
    <hyperlink ref="C78:D78" location="Прайс!A678" display="Сальники Серия MG LX -белый"/>
    <hyperlink ref="C79:D79" location="Прайс!A560" display="Металлический кабельный ввод Серия PG"/>
    <hyperlink ref="C80:D80" location="Прайс!A574" display="Металлический кабельный ввод Серия MG-M"/>
    <hyperlink ref="C81:D81" location="Прайс!A583" display="Нейлоновая муфта типа PGL на гофру -черный"/>
    <hyperlink ref="C82:D82" location="Прайс!A601" display="Сальники типа влагозащищенные PG -R -белый"/>
    <hyperlink ref="C87:D87" location="Прайс!A608" display="Карман для документации"/>
    <hyperlink ref="C89:D89" location="Прайс!A610" display="Лента спиральная монтажная пластиковая серии ЛСМ -белый"/>
    <hyperlink ref="C90:D90" location="Прайс!A618" display="Лента спиральная монтажная пластиковая серии ЛСМ -черный"/>
    <hyperlink ref="C94:D94" location="Прайс!A626" display="Пластиковый профиль ПКК"/>
    <hyperlink ref="C96:D96" location="Прайс!A639" display="Маркеры кабельные МК"/>
    <hyperlink ref="C97:D97" location="Прайс!A696" display="Маркеры наборные МН"/>
    <hyperlink ref="C99:D99" location="Прайс!A761" display="Изолента ПВХ-0.13х15 мм (10M)"/>
    <hyperlink ref="C101:D101" location="Прайс!A776" display="Изолента ПВХ-0.15х19 мм (10M)"/>
    <hyperlink ref="C103:D103" location="Прайс!A791" display="Изолента ХБ"/>
    <hyperlink ref="C106:D106" location="Прайс!A799" display="Замки к боксам"/>
    <hyperlink ref="C108:D108" location="Прайс!A804" display="Знаки электробезопасности"/>
    <hyperlink ref="C113:D113" location="Прайс!A838" display="Зажимы винтовые ЗВИ - полиэтилен"/>
    <hyperlink ref="C114:D114" location="Прайс!A849" display="Зажимы винтовые ЗВИ - полипропилен-белый"/>
    <hyperlink ref="C115:D115" location="Прайс!A859" display="Зажимы винтовые ЗВИ - полипропилен-черный"/>
    <hyperlink ref="C120:D120" location="Прайс!A869" display="Клемма силовая вводная КСВ"/>
    <hyperlink ref="C121:D121" location="Прайс!A888" display="Клеммник концевой изолированный TTB"/>
    <hyperlink ref="C122:D122" location="Прайс!A894" display="Клеммник концевой изолированный ККИ"/>
    <hyperlink ref="C125:D125" location="Прайс!A905" display="Соединительная клемма СК"/>
    <hyperlink ref="C126:D126" location="Прайс!A910" display="Соединительная клемма СК (5шт./упак.)"/>
    <hyperlink ref="C130:D130" location="Прайс!A915" display="Соединительная проходная клемма 1 полюс СК"/>
    <hyperlink ref="C134:D134" location="Прайс!A929" display="Держатель для клемм на дин-рейку"/>
    <hyperlink ref="C135:D135" location="Прайс!A931" display="Клеммы рычажковые универсальные КРУ"/>
    <hyperlink ref="C141:D141" location="Прайс!A952" display="Строительно-монтажная клемма СКМ"/>
    <hyperlink ref="C145:D145" location="Прайс!A966" display="Строительно-монтажная клемма КБМ"/>
    <hyperlink ref="C146:D146" location="Прайс!A971" display="Строительно-монтажная клемма КБМ (розн. упак.)"/>
    <hyperlink ref="C147:D147" location="Прайс!A976" display="Строительно-монтажная клемма КБМ с пастойс"/>
    <hyperlink ref="C148:D148" location="Прайс!A981" display="Строительно-монтажная клемма КБМ с пастой (розн. упак.)"/>
    <hyperlink ref="C149:D149" location="Прайс!A986" display="Строительно-монтажная клемма СМК"/>
    <hyperlink ref="C150:D150" location="Прайс!A989" display="Двухполюсный клеммник ДК"/>
    <hyperlink ref="C151:D151" location="Прайс!A1000" display="Клеммы пружинные соединительные КСП"/>
    <hyperlink ref="C153:D153" location="Прайс!A1015" display="Блок зажимов ТВ"/>
    <hyperlink ref="C154:D154" location="Прайс!A1041" display="Блок зажимов ТC"/>
    <hyperlink ref="C155:D155" location="Прайс!A1056" display="Блок зажимов наборный TD"/>
    <hyperlink ref="C156:D156" location="Прайс!A1062" display="Блоки зажимов БЗД"/>
    <hyperlink ref="C158:D158" location="Прайс!A1069" display="Площадки самоклеющиеся под Хомуты -белый"/>
    <hyperlink ref="C159:D159" location="Прайс!A1075" display="Площадки самоклеющиеся под Хомуты -черный"/>
    <hyperlink ref="C160:D160" location="Прайс!A1080" display="Xомуты нейлоновые-белый"/>
    <hyperlink ref="C161:D161" location="Прайс!A1117" display="Xомуты нейлоновые-черный"/>
    <hyperlink ref="C162:D162" location="Прайс!A1153" display="Xомуты нейлоновые NCT морозостойкие-белый"/>
    <hyperlink ref="C163:D163" location="Прайс!A1179" display="Xомуты нейлоновые NCT морозостойкие-черный"/>
    <hyperlink ref="C167:D167" location="Прайс!A1205" display="Кабельная стяжка под винт"/>
    <hyperlink ref="C168:D168" location="Прайс!A1212" display="Кабельная стяжка разъёмная (нейлон)"/>
    <hyperlink ref="C169:D169" location="Прайс!A1217" display="Стяжки крепежные с маркировочной площадкой"/>
    <hyperlink ref="C175:D175" location="Прайс!A1228" display="Хомуты-липучки"/>
    <hyperlink ref="C177:D177" location="Прайс!A1272" display="Хомут AISI 304 из нержавеющей стали"/>
    <hyperlink ref="C178:D178" location="Прайс!A1293" display="Хомут AISI 316 из нержавеющей стали"/>
    <hyperlink ref="C164:D164" location="Прайс!A1435" display="Хомуты нейлоновые-белый в розничной упаковке"/>
    <hyperlink ref="C165:D165" location="Прайс!A1452" display="Хомуты нейлоновые-черный в розничной упаковке"/>
    <hyperlink ref="C166:D166" location="Прайс!A1465" display="Хомуты нейлоновые цветные наборы"/>
    <hyperlink ref="C167:D167" location="Прайс!A1241" display="Кабельная стяжка под винт"/>
    <hyperlink ref="C168:D168" location="Прайс!A1248" display="Кабельная стяжка разъёмная (нейлон)"/>
    <hyperlink ref="C169:D169" location="Прайс!A1253" display="Стяжки крепежные с маркировочной площадкой"/>
    <hyperlink ref="C175:D175" location="Прайс!A1264" display="Хомуты-липучки"/>
    <hyperlink ref="C177:D177" location="Прайс!A1308" display="Хомут AISI 304 из нержавеющей стали"/>
    <hyperlink ref="C178:D178" location="Прайс!A1329" display="Хомут AISI 316 из нержавеющей стали"/>
    <hyperlink ref="C179:D179" location="Прайс!A1351" display="Хомут AISI 316 из нержавеющей стали с полимерным покрытием"/>
    <hyperlink ref="C180:D180" location="Прайс!A1381" display="Хомут AISI 316 из нержавеющей стали в мини-упаковке"/>
    <hyperlink ref="C190:D190" location="Прайс!A1401" display="Термоусаживаемые материалы ТТУ"/>
    <hyperlink ref="C191:D191" location="Прайс!A1511" display="Термоусаживаемые материалы ТУТнг"/>
    <hyperlink ref="C192:D192" location="Прайс!A1603" display="Термоусаживаемые материалы ТТУ-1M"/>
    <hyperlink ref="C193:D193" location="Прайс!A1695" display="ТТУ в розничной упаковке"/>
    <hyperlink ref="C197:D197" location="Прайс!A1706" display="Скоба круглая-белая"/>
    <hyperlink ref="C198:D198" location="Прайс!A1722" display="Скоба круглая-черная"/>
    <hyperlink ref="C199:D199" location="Прайс!A1737" display="Скоба плоская-белая"/>
    <hyperlink ref="C200:D200" location="Прайс!A1747" display="Скоба плоская-черная"/>
    <hyperlink ref="C213:D213" location="Прайс!A1793" display="Зажимы СИЗ"/>
    <hyperlink ref="C214:D214" location="Прайс!A1799" display="Зажимы СИЗ (розн. упак.)"/>
    <hyperlink ref="C215:D215" location="Прайс!A1805" display="Зажимы СИЗ-K"/>
    <hyperlink ref="C216:D216" location="Прайс!A1809" display="Концевые изолированные заглушки КИЗ"/>
    <hyperlink ref="C218:D218" location="Прайс!A1813" display="Наконечник-гильза E"/>
    <hyperlink ref="C219:D219" location="Прайс!A1842" display="Наконечник-гильза E (розн. упак.)"/>
    <hyperlink ref="C220:D220" location="Прайс!A1854" display="Наконечник-гильза TE"/>
    <hyperlink ref="C221:D221" location="Прайс!A1868" display="Наконечник-гильза TE  (розн. упак.)"/>
    <hyperlink ref="C222:D222" location="Прайс!A1879" display="Наборы наконечников НШвИ"/>
    <hyperlink ref="C223:D223" location="Прайс!A1885" display="Наконечники штыревые втулочные НШВ"/>
    <hyperlink ref="C225:D225" location="Прайс!A1898" display="Наконечники вилочные изолированные НКИ"/>
    <hyperlink ref="C227:D227" location="Прайс!A1923" display="Наконечники вилочные изолированные НВИ"/>
    <hyperlink ref="C228:D228" location="Прайс!A1933" display="Наконечники вилочные изолированные НВИ  (розн. упак.)"/>
    <hyperlink ref="C229:D229" location="Прайс!A1941" display="Наконечники кольцевые изолированные с термоусаживаемой манжетой НКИ-Т"/>
    <hyperlink ref="C230:D230" location="Прайс!A1954" display="Наконечники вилочные изолированные с термоусаживаемой манжетой НВИ-Т"/>
    <hyperlink ref="C231:D231" location="Прайс!A1964" display="Наконечники кольцевые изолированные нейлон НКИ-Н"/>
    <hyperlink ref="C232:D232" location="Прайс!A1977" display="Наконечники вилочные изолированные нейлон НВИ-Н"/>
    <hyperlink ref="C233:D233" location="Прайс!A1987" display="Разъемы полностью изолированные в нейлоновом корпусе РПИ-П(н) / М(н) (розн. упак.)"/>
    <hyperlink ref="C234:D234" location="Прайс!A1994" display="Разъемы изолированные РПИ-п / м"/>
    <hyperlink ref="C235:D235" location="Прайс!A2003" display="Разъем изолированный термоусаживаемый Рпи-п-Т"/>
    <hyperlink ref="C236:D236" location="Прайс!A2007" display="Разъем плоский полностью изолированный Рппи-М"/>
    <hyperlink ref="C237:D237" location="Прайс!A2014" display="Разъемы  изолированные РпИо"/>
    <hyperlink ref="C239:D239" location="Прайс!A2021" display="Контактные зажимы-ответвители ОВ"/>
    <hyperlink ref="C240:D240" location="Прайс!A2025" display="Изолированные зажимы-ответвители ОВ T"/>
    <hyperlink ref="C241:D241" location="Прайс!A2029" display="Разъемы штекеры РшИп / РшИм"/>
    <hyperlink ref="C242:D242" location="Прайс!A2036" display="Соединительные наконечники-гильзы ГСИ-Т"/>
    <hyperlink ref="C243:D243" location="Прайс!A2040" display="Гильза соединительная изолированная ГСИ"/>
    <hyperlink ref="C244:D244" location="Прайс!A2046" display="Термоусаживаемые соединители под пайку (розн. упак.)"/>
    <hyperlink ref="C245:D245" location="Прайс!A2050" display="Наконечник круглый штыревой НкИш"/>
    <hyperlink ref="C246:D246" location="Прайс!A2054" display="Наконечник круглый штыревой НпИш"/>
    <hyperlink ref="C247:D247" location="Прайс!A2058" display="Наконечник кольцевой НК"/>
    <hyperlink ref="C259:D259" location="Прайс!A2068" display="Вилка переносная"/>
    <hyperlink ref="C260:D260" location="Прайс!A2079" display="Розетка стационарная"/>
    <hyperlink ref="C261:D261" location="Прайс!A2090" display="Розетка переносная"/>
    <hyperlink ref="C262:D262" location="Прайс!A2100" display="Розетки стационарные для скрытой установки"/>
    <hyperlink ref="C263:D263" location="Прайс!A2107" display="Вилки стационарные"/>
    <hyperlink ref="C264:D264" location="Прайс!A2114" display="Вилка панельная для скрытой установк"/>
    <hyperlink ref="C265:D265" location="Прайс!A2121" display="Розетки панельные для скрытой установки РП"/>
    <hyperlink ref="C268:D268" location="Прайс!A2128" display="Вилка переносная IP67"/>
    <hyperlink ref="C269:D269" location="Прайс!A2137" display="Розетка стационарная IP 67"/>
    <hyperlink ref="C270:D270" location="Прайс!A2146" display="Розетка переносная IP67"/>
    <hyperlink ref="C271:D271" location="Прайс!A2155" display="Розетка скрытая IP67"/>
    <hyperlink ref="C273:D273" location="Прайс!A2162" display="Силовые разъемы из каучука"/>
    <hyperlink ref="C109:D109" location="Прайс!A2171" display="СВОШ"/>
    <hyperlink ref="C276:D276" location="Прайс!A2175" display="Патроны керамические"/>
    <hyperlink ref="C285:D285" location="Прайс!A2213" display="Светосигнальная арматура - индикаторы"/>
    <hyperlink ref="C286:D286" location="Прайс!A2243" display="Индикаторы значений напряжений и тока серии AD22"/>
    <hyperlink ref="C291:D291" location="Прайс!A2260" display="Кнопки управления BA"/>
    <hyperlink ref="C296:D296" location="Прайс!A2278" display="Переключатели"/>
    <hyperlink ref="C297:D297" location="Прайс!A2286" display="Держатель маркировки"/>
    <hyperlink ref="C298:D298" location="Прайс!A2289" display="Светосигнальная арматура - дополнительные контакты"/>
    <hyperlink ref="C301:D301" location="Прайс!A2292" display="Кнопочные посты"/>
    <hyperlink ref="C304:D304" location="Прайс!A2305" display="Пульт кнопочный ПКТ"/>
    <hyperlink ref="C311:D311" location="Прайс!A2326" display="Выключатели поплавковые"/>
    <hyperlink ref="C91:D91" location="Прайс!A766" display="Бандаж кабельный"/>
    <hyperlink ref="C94:D94" location="Прайс!R631C1" display="Пластиковый профиль ПКК"/>
    <hyperlink ref="C96:D96" location="Прайс!R644C1" display="Маркеры кабельные МК"/>
    <hyperlink ref="C97:D97" location="Прайс!R701C1" display="Маркеры наборные МН"/>
    <hyperlink ref="C99:D99" location="Прайс!R766C1" display="Изолента ПВХ-0.13х15 мм (10M)"/>
    <hyperlink ref="C100" location="Прайс!R774C1" display="Изолента ПВХ-0.13х15 мм (20M)"/>
    <hyperlink ref="C101:D101" location="Прайс!R782C1" display="Изолента ПВХ-0.15х19 мм (10M)"/>
    <hyperlink ref="C102" location="Прайс!R790C1" display="Изолента ПВХ-0.15х19 мм (20M)"/>
    <hyperlink ref="C103:D103" location="Прайс!R798C1" display="Изолента ХБ"/>
    <hyperlink ref="C106:D106" location="Прайс!R806C1" display="Замки к боксам"/>
    <hyperlink ref="C108:D108" location="Прайс!R811C1" display="Знаки электробезопасности"/>
    <hyperlink ref="C113:D113" location="Прайс!R845C1" display="Зажимы винтовые ЗВИ - полиэтилен"/>
    <hyperlink ref="C114:D114" location="Прайс!R856C1" display="Зажимы винтовые ЗВИ - полипропилен-белый"/>
    <hyperlink ref="C115:D115" location="Прайс!R866C1" display="Зажимы винтовые ЗВИ - полипропилен-черный"/>
    <hyperlink ref="C120:D120" location="Прайс!R876C1" display="Клемма силовая вводная КСВ"/>
    <hyperlink ref="C121:D121" location="Прайс!R895C1" display="Клеммник концевой изолированный TTB"/>
    <hyperlink ref="C122:D122" location="Прайс!R901C1" display="Клеммник концевой изолированный ККИ"/>
    <hyperlink ref="C125:D125" location="Прайс!R912C1" display="Соединительная клемма СК"/>
    <hyperlink ref="C126:D126" location="Прайс!R917C1" display="Соединительная клемма СК (5шт./упак.)"/>
    <hyperlink ref="C130:D130" location="Прайс!R922C1" display="Соединительная проходная клемма 1 полюс СК"/>
    <hyperlink ref="C134:D134" location="Прайс!R936C1" display="Держатель для клемм на дин-рейку"/>
    <hyperlink ref="C135:D135" location="Прайс!R938C1" display="Клеммы рычажковые универсальные КРУ"/>
    <hyperlink ref="C141:D141" location="Прайс!R959C1" display="Строительно-монтажная клемма СКМ"/>
    <hyperlink ref="C145:D145" location="Прайс!R973C1" display="Строительно-монтажная клемма КБМ"/>
    <hyperlink ref="C146:D146" location="Прайс!R978C1" display="Строительно-монтажная клемма КБМ (розн. упак.)"/>
    <hyperlink ref="C147:D147" location="Прайс!R983C1" display="Строительно-монтажная клемма КБМ с пастойс"/>
    <hyperlink ref="C148:D148" location="Прайс!R98C1" display="Строительно-монтажная клемма КБМ с пастой (розн. упак.)"/>
    <hyperlink ref="C148:D148" location="Прайс!R988C1" display="Строительно-монтажная клемма КБМ с пастой (розн. упак.)"/>
    <hyperlink ref="C149:D149" location="Прайс!R993C1" display="Строительно-монтажная клемма СМК"/>
    <hyperlink ref="C150:D150" location="Прайс!R996C1" display="Двухполюсный клеммник ДК"/>
    <hyperlink ref="C151:D151" location="Прайс!R1007C1" display="Клеммы пружинные соединительные КСП"/>
    <hyperlink ref="C153:D153" location="Прайс!R1022C1" display="Блок зажимов ТВ"/>
    <hyperlink ref="C154:D154" location="Прайс!R1048C1" display="Блок зажимов ТC"/>
    <hyperlink ref="C155:D155" location="Прайс!R1063C1" display="Блок зажимов наборный TD"/>
    <hyperlink ref="C156:D156" location="Прайс!R1069C1" display="Блоки зажимов БЗД"/>
    <hyperlink ref="C158:D158" location="Прайс!R1076C1" display="Площадки самоклеющиеся под Хомуты -белый"/>
    <hyperlink ref="C159:D159" location="Прайс!R1082C1" display="Площадки самоклеющиеся под Хомуты -черный"/>
    <hyperlink ref="C160:D160" location="Прайс!R1087C1" display="Xомуты нейлоновые-белый"/>
    <hyperlink ref="C161:D161" location="Прайс!R1124C1" display="Xомуты нейлоновые-черный"/>
    <hyperlink ref="C162:D162" location="Прайс!R1160C1" display="Xомуты нейлоновые NCT морозостойкие-белый"/>
    <hyperlink ref="C163:D163" location="Прайс!R1186C1" display="Xомуты нейлоновые NCT морозостойкие-черный"/>
    <hyperlink ref="C167:D167" location="Прайс!R1248C1" display="Кабельная стяжка под винт"/>
    <hyperlink ref="C168:D168" location="Прайс!R1255C1" display="Кабельная стяжка разъёмная (нейлон)"/>
    <hyperlink ref="C169:D169" location="Прайс!R1260C1" display="Стяжки крепежные с маркировочной площадкой"/>
    <hyperlink ref="C171:D171" location="Прайс!A1491" display="Хомуты анкерные ХА"/>
    <hyperlink ref="C172:D172" location="Прайс!A1495" display="Крепеж ремешковый"/>
    <hyperlink ref="C173:D173" location="Прайс!A1502" display="Пломбы пластиковые универсальные"/>
    <hyperlink ref="C175:D175" location="Прайс!R1287C1" display="Хомуты-липучки"/>
    <hyperlink ref="C177:D177" location="Прайс!R1331C1" display="Хомут AISI 304 из нержавеющей стали"/>
    <hyperlink ref="C178:D178" location="Прайс!R1352C1" display="Хомут AISI 316 из нержавеющей стали"/>
    <hyperlink ref="C179:D179" location="Прайс!R1374C1" display="Хомут AISI 316 из нержавеющей стали с полимерным покрытием"/>
    <hyperlink ref="C180:D180" location="Прайс!R1404C1" display="Хомут AISI 316 из нержавеющей стали в мини-упаковке"/>
    <hyperlink ref="C185:D185" location="Прайс!A1676" display="Дюбель хомуты"/>
    <hyperlink ref="C186:D186" location="Прайс!A1679" display="Дюбель хомуты (розн. упак.)"/>
    <hyperlink ref="C190:D190" location="Прайс!R1439C1" display="Термоусаживаемые материалы ТТУ"/>
    <hyperlink ref="C191:D191" location="Прайс!R1549C1" display="Термоусаживаемые материалы ТУТнг"/>
    <hyperlink ref="C192:D192" location="Прайс!R1641C1" display="Термоусаживаемые материалы ТТУ-1M"/>
    <hyperlink ref="C193:D193" location="Прайс!R1733C1" display="ТТУ в розничной упаковке"/>
    <hyperlink ref="C193:D193" location="Прайс!R1733C1" display="ТТУ в розничной упаковке"/>
    <hyperlink ref="C197:D197" location="Прайс!R1745C1" display="Скоба круглая-белая"/>
    <hyperlink ref="C198:D198" location="Прайс!R1761C1" display="Скоба круглая-черная"/>
    <hyperlink ref="C199:D199" location="Прайс!R1776C1" display="Скоба плоская-белая"/>
    <hyperlink ref="C200:D200" location="Прайс!R1786C1" display="Скоба плоская-черная"/>
    <hyperlink ref="C213:D213" location="Прайс!R1832C1" display="Зажимы СИЗ"/>
    <hyperlink ref="C214:D214" location="Прайс!R1838C1" display="Зажимы СИЗ (розн. упак.)"/>
    <hyperlink ref="C215:D215" location="Прайс!R1844C1" display="Зажимы СИЗ-K"/>
    <hyperlink ref="C216:D216" location="Прайс!R1848C1" display="Концевые изолированные заглушки КИЗ"/>
    <hyperlink ref="C218:D218" location="Прайс!R1852C1" display="Наконечник-гильза E"/>
    <hyperlink ref="C219:D219" location="Прайс!R1881C1" display="Наконечник-гильза E (розн. упак.)"/>
    <hyperlink ref="C220:D220" location="Прайс!R1893C1" display="Наконечник-гильза TE"/>
    <hyperlink ref="C221:D221" location="Прайс!R1907C1" display="Наконечник-гильза TE  (розн. упак.)"/>
    <hyperlink ref="C222:D222" location="Прайс!R1918C1" display="Наборы наконечников НШвИ"/>
    <hyperlink ref="C223:D223" location="Прайс!R1924C1" display="Наконечники штыревые втулочные НШВ"/>
    <hyperlink ref="C225:D225" location="Прайс!R1937C1" display="Наконечники вилочные изолированные НКИ"/>
    <hyperlink ref="C227:D227" location="Прайс!R1962C1" display="Наконечники вилочные изолированные НВИ"/>
    <hyperlink ref="C228:D228" location="Прайс!R1972C1" display="Наконечники вилочные изолированные НВИ  (розн. упак.)"/>
    <hyperlink ref="C229:D229" location="Прайс!R1980C1" display="Наконечники кольцевые изолированные с термоусаживаемой манжетой НКИ-Т"/>
    <hyperlink ref="C230:D230" location="Прайс!R1993C1" display="Наконечники вилочные изолированные с термоусаживаемой манжетой НВИ-Т"/>
    <hyperlink ref="C231:D231" location="Прайс!R2003C1" display="Наконечники кольцевые изолированные нейлон НКИ-Н"/>
    <hyperlink ref="C232:D232" location="Прайс!R2016C1" display="Наконечники вилочные изолированные нейлон НВИ-Н"/>
    <hyperlink ref="C233:D233" location="Прайс!R2006C1" display="Разъемы полностью изолированные в нейлоновом корпусе РПИ-П(н) / М(н) (розн. упак.)"/>
    <hyperlink ref="C233:D233" location="Прайс!R2026C1" display="Разъемы полностью изолированные в нейлоновом корпусе РПИ-П(н) / М(н) (розн. упак.)"/>
    <hyperlink ref="C234:D234" location="Прайс!R2033C1" display="Разъемы изолированные РПИ-п / м"/>
    <hyperlink ref="C235:D235" location="Прайс!R2042C1" display="Разъем изолированный термоусаживаемый Рпи-п-Т"/>
    <hyperlink ref="C236:D236" location="Прайс!R2046C1" display="Разъем плоский полностью изолированный Рппи-М"/>
    <hyperlink ref="C237:D237" location="Прайс!R2053C1" display="Разъемы  изолированные РпИо"/>
    <hyperlink ref="C239:D239" location="Прайс!R2060C1" display="Контактные зажимы-ответвители ОВ"/>
    <hyperlink ref="C240:D240" location="Прайс!R2064C1" display="Изолированные зажимы-ответвители ОВ T"/>
    <hyperlink ref="C241:D241" location="Прайс!R2068C1" display="Разъемы штекеры РшИп / РшИм"/>
    <hyperlink ref="C242:D242" location="Прайс!R2075C1" display="Соединительные наконечники-гильзы ГСИ-Т"/>
    <hyperlink ref="C243:D243" location="Прайс!R2079C1" display="Гильза соединительная изолированная ГСИ"/>
    <hyperlink ref="C244:D244" location="Прайс!R2085C1" display="Термоусаживаемые соединители под пайку (розн. упак.)"/>
    <hyperlink ref="C245:D245" location="Прайс!R2089C1" display="Наконечник круглый штыревой НкИш"/>
    <hyperlink ref="C246:D246" location="Прайс!R2093C1" display="Наконечник круглый штыревой НпИш"/>
    <hyperlink ref="C247:D247" location="Прайс!R2097C1" display="Наконечник кольцевой НК"/>
    <hyperlink ref="C259:D259" location="Прайс!R2107C1" display="Вилка переносная"/>
    <hyperlink ref="C260:D260" location="Прайс!R2118C1" display="Розетка стационарная"/>
    <hyperlink ref="C261:D261" location="Прайс!R2119C1" display="Розетка переносная"/>
    <hyperlink ref="C261:D261" location="Прайс!R2129C1" display="Розетка переносная"/>
    <hyperlink ref="C262:D262" location="Прайс!R2139C1" display="Розетки стационарные для скрытой установки"/>
    <hyperlink ref="C263:D263" location="Прайс!R2146C1" display="Вилки стационарные"/>
    <hyperlink ref="C264:D264" location="Прайс!R2153C1" display="Вилка панельная для скрытой установк"/>
    <hyperlink ref="C265:D265" location="Прайс!R2160C1" display="Розетки панельные для скрытой установки РП"/>
    <hyperlink ref="C268:D268" location="Прайс!R2167C1" display="Вилка переносная IP67"/>
    <hyperlink ref="C269:D269" location="Прайс!R2176C1" display="Розетка стационарная IP 67"/>
    <hyperlink ref="C270:D270" location="Прайс!R2186C1" display="Розетка переносная IP67"/>
    <hyperlink ref="C270:D270" location="Прайс!R2185C1" display="Розетка переносная IP67"/>
    <hyperlink ref="C271:D271" location="Прайс!R2194C1" display="Розетка скрытая IP67"/>
    <hyperlink ref="C273:D273" location="Прайс!R2201C1" display="Силовые разъемы из каучука"/>
    <hyperlink ref="C109:D109" location="Прайс!R2210C1" display="СВОШ"/>
    <hyperlink ref="C276:D276" location="Прайс!R2214C1" display="Патроны керамические"/>
    <hyperlink ref="C285:D285" location="Прайс!R2252C1" display="Светосигнальная арматура - индикаторы"/>
    <hyperlink ref="C286:D286" location="Прайс!R2282C1" display="Индикаторы значений напряжений и тока серии AD22"/>
    <hyperlink ref="C291:D291" location="Прайс!R2299C1" display="Кнопки управления BA"/>
    <hyperlink ref="C296:D296" location="Прайс!R2317C1" display="Переключатели"/>
    <hyperlink ref="C297:D297" location="Прайс!R2325C1" display="Держатель маркировки"/>
    <hyperlink ref="C298:D298" location="Прайс!R2328C1" display="Светосигнальная арматура - дополнительные контакты"/>
    <hyperlink ref="C301:D301" location="Прайс!R2331C1" display="Кнопочные посты"/>
    <hyperlink ref="C304:D304" location="Прайс!R2344C1" display="Пульт кнопочный ПКТ"/>
    <hyperlink ref="C311:D311" location="Прайс!R2365C1" display="Выключатели поплавковые"/>
    <hyperlink ref="C27:D27" location="Прайс!A194" display="Шина N &quot;ноль&quot; на двух угловых изоляторах 200А"/>
    <hyperlink ref="A322:C322" location="Прайс!R1453C1" display="8.Арматура и инструмент для монтажа СИП"/>
    <hyperlink ref="A322:D322" location="Прайс!A3323" display="8.Арматура и инструмент для монтажа СИП"/>
    <hyperlink ref="C28:D28" location="Прайс!R170C1" display="Шина нулевая 6x9"/>
    <hyperlink ref="C29:D29" location="Прайс!R194C1" display="Шина нулевая 8x12"/>
    <hyperlink ref="C30:D30" location="Прайс!R217C1" display="Шина нулевая никелированные"/>
    <hyperlink ref="C31:D31" location="Прайс!R231C1" display="Шина с DIN-изоляторе никелированные"/>
    <hyperlink ref="C32:D32" location="Прайс!R244C1" display="Шина с DIN-изоляторе типа &quot;стойка&quot; никелированные"/>
    <hyperlink ref="C33:D33" location="Прайс!R250C1" display="Шина с двумя угловыми изоляторами никелированные"/>
    <hyperlink ref="C34:D34" location="Прайс!R258C1" display="Изоляторы шины"/>
    <hyperlink ref="C36:D36" location="Прайс!R265C1" display="Шинный терминал"/>
    <hyperlink ref="C38:D38" location="Прайс!R276C1" display="Шина соединительная PIN（1M）"/>
    <hyperlink ref="C39:D39" location="Прайс!R285C1" display="Шина соединительная PIN-12 штырей"/>
    <hyperlink ref="C40:D40" location="Прайс!R289C1" display="Шина соединительная  FORK（1M）"/>
    <hyperlink ref="C41:D41" location="Прайс!R298C1" display="Шина соединительная  FORK - 12 штырей"/>
    <hyperlink ref="C42:D42" location="Прайс!R302C1" display="Шина соединительная PIN утолщенная（1M）"/>
    <hyperlink ref="C45:D45" location="Прайс!R307C1" display="Изоляторы SM"/>
    <hyperlink ref="C46:D46" location="Прайс!R315C1" display="Изоляторы SM  с болтом"/>
    <hyperlink ref="C47:D47" location="Прайс!R323C1" display="Изоляторы &quot;Лесенка&quot;"/>
    <hyperlink ref="C49:D49" location="Прайс!R338C1" display="Изоляторы шинные плоские ИШП"/>
    <hyperlink ref="C50:D50" location="Прайс!R342C1" display="Изоляторы соединительных шпилек"/>
    <hyperlink ref="C52:D52" location="Прайс!R362C1" display="DIN-рейки"/>
    <hyperlink ref="C54:D54" location="Прайс!R378C1" display="Ограничители на DIN-рейку"/>
    <hyperlink ref="C57:D57" location="Прайс!R384C1" display="Зажим наборный JXB"/>
    <hyperlink ref="C58:D58" location="Прайс!R392C1" display="Клеммные колодки JXB (PEN)"/>
    <hyperlink ref="C59:D59" location="Прайс!R400C1" display="Заглушка для ЗНИ"/>
    <hyperlink ref="C60:D60" location="Прайс!R406C1" display="Центральная перемычка"/>
    <hyperlink ref="C61:D61" location="Прайс!R412C1" display="Измерительные клеммы"/>
    <hyperlink ref="C62:D62" location="Прайс!R415C1" display="Маркеры"/>
    <hyperlink ref="C75:D75" location="Прайс!R520C1" display="Сальники типа влагозащищенные PG -черный"/>
    <hyperlink ref="C76:D76" location="Прайс!R532C1" display="Сальники типа влагозащищенные PG  (розн. упак.)"/>
    <hyperlink ref="C77:D77" location="Прайс!R546C1" display="Сальники Серия MG LX -черный"/>
    <hyperlink ref="C79:D79" location="Прайс!R564C1" display="Металлический кабельный ввод Серия PG"/>
    <hyperlink ref="C80:D80" location="Прайс!R578C1" display="Металлический кабельный ввод Серия MG-M"/>
    <hyperlink ref="C81:D81" location="Прайс!R587C1" display="Нейлоновая муфта типа PGL на гофру -черный"/>
    <hyperlink ref="C82:D82" location="Прайс!R598C1" display="Сальники типа влагозащищенные PG -R -белый"/>
    <hyperlink ref="C87:D87" location="Прайс!R605C1" display="Карман для документации"/>
    <hyperlink ref="C89:D89" location="Прайс!R607C1" display="Лента спиральная монтажная пластиковая серии ЛСМ -белый"/>
    <hyperlink ref="C90:D90" location="Прайс!R615C1" display="Лента спиральная монтажная пластиковая серии ЛСМ -черный"/>
    <hyperlink ref="C94:D94" location="Прайс!R623C1" display="Пластиковый профиль ПКК"/>
    <hyperlink ref="C94:D94" location="Прайс!R623C1" display="Пластиковый профиль ПКК"/>
    <hyperlink ref="C94:D94" location="Прайс!R628C1" display="Пластиковый профиль ПКК"/>
    <hyperlink ref="C96:D96" location="Прайс!R641C1" display="Маркеры кабельные МК"/>
    <hyperlink ref="C97:D97" location="Прайс!R698C1" display="Маркеры наборные МН"/>
    <hyperlink ref="C99:D99" location="Прайс!R763C1" display="Изолента ПВХ-0.13х15 мм (10M)"/>
    <hyperlink ref="C100:D100" location="Прайс!R771C1" display="Изолента ПВХ-0.13х15 мм (20M)"/>
    <hyperlink ref="C101:D101" location="Прайс!R779C1" display="Изолента ПВХ-0.15х19 мм (10M)"/>
    <hyperlink ref="C102:D102" location="Прайс!R787C1" display="Изолента ПВХ-0.15х19 мм (20M)"/>
    <hyperlink ref="C103:D103" location="Прайс!R795C1" display="Изолента ХБ"/>
    <hyperlink ref="C106:D106" location="Прайс!R803C1" display="Замки к боксам"/>
    <hyperlink ref="C108:D108" location="Прайс!R808C1" display="Знаки электробезопасности"/>
    <hyperlink ref="C113:D113" location="Прайс!R842C1" display="Зажимы винтовые ЗВИ - полиэтилен"/>
    <hyperlink ref="C114:D114" location="Прайс!R853C1" display="Зажимы винтовые ЗВИ - полипропилен-белый"/>
    <hyperlink ref="C115:D115" location="Прайс!R863C1" display="Зажимы винтовые ЗВИ - полипропилен-черный"/>
    <hyperlink ref="C120:D120" location="Прайс!R873C1" display="Клемма силовая вводная КСВ"/>
    <hyperlink ref="C121:D121" location="Прайс!R892C1" display="Клеммник концевой изолированный TTB"/>
    <hyperlink ref="C122:D122" location="Прайс!R898C1" display="Клеммник концевой изолированный ККИ"/>
    <hyperlink ref="C125:D125" location="Прайс!R909C1" display="Соединительная клемма СК"/>
    <hyperlink ref="C126:D126" location="Прайс!R914C1" display="Соединительная клемма СК (5шт./упак.)"/>
    <hyperlink ref="C130:D130" location="Прайс!R919C1" display="Соединительная проходная клемма 1 полюс СК"/>
    <hyperlink ref="C134:D134" location="Прайс!R933C1" display="Держатель для клемм на дин-рейку"/>
    <hyperlink ref="C135:D135" location="Прайс!R935C1" display="Клеммы рычажковые универсальные КРУ"/>
    <hyperlink ref="C141:D141" location="Прайс!R956C1" display="Строительно-монтажная клемма СКМ"/>
    <hyperlink ref="C145:D145" location="Прайс!R970C1" display="Строительно-монтажная клемма КБМ"/>
    <hyperlink ref="C146:D146" location="Прайс!R975C1" display="Строительно-монтажная клемма КБМ (розн. упак.)"/>
    <hyperlink ref="C147:D147" location="Прайс!R980C1" display="Строительно-монтажная клемма КБМ с пастойс"/>
    <hyperlink ref="C148:D148" location="Прайс!R985C1" display="Строительно-монтажная клемма КБМ с пастой (розн. упак.)"/>
    <hyperlink ref="C149:D149" location="Прайс!R990C1" display="Строительно-монтажная клемма СМК"/>
    <hyperlink ref="C150:D150" location="Прайс!R993C1" display="Двухполюсный клеммник ДК"/>
    <hyperlink ref="C151:D151" location="Прайс!R1004C1" display="Клеммы пружинные соединительные КСП"/>
    <hyperlink ref="C153:D153" location="Прайс!R1019C1" display="Блок зажимов ТВ"/>
    <hyperlink ref="C154:D154" location="Прайс!R1045C1" display="Блок зажимов ТC"/>
    <hyperlink ref="C155:D155" location="Прайс!R1060C1" display="Блок зажимов наборный TD"/>
    <hyperlink ref="C156:D156" location="Прайс!R1066C1" display="Блоки зажимов БЗД"/>
    <hyperlink ref="C158:D158" location="Прайс!R1073C1" display="Площадки самоклеющиеся под Хомуты -белый"/>
    <hyperlink ref="C159:D159" location="Прайс!R1079C1" display="Площадки самоклеющиеся под Хомуты -черный"/>
    <hyperlink ref="C160:D160" location="Прайс!R1084C1" display="Xомуты нейлоновые-белый"/>
    <hyperlink ref="C161:D161" location="Прайс!R1121C1" display="Xомуты нейлоновые-черный"/>
    <hyperlink ref="C162:D162" location="Прайс!R1157C1" display="Xомуты нейлоновые NCT морозостойкие-белый"/>
    <hyperlink ref="C163:D163" location="Прайс!R1183C1" display="Xомуты нейлоновые NCT морозостойкие-черный"/>
    <hyperlink ref="C167:D167" location="Прайс!R1245C1" display="Кабельная стяжка под винт"/>
    <hyperlink ref="C168:D168" location="Прайс!R1252C1" display="Кабельная стяжка разъёмная (нейлон)"/>
    <hyperlink ref="C169:D169" location="Прайс!R1257C1" display="Стяжки крепежные с маркировочной площадкой"/>
    <hyperlink ref="C175:D175" location="Прайс!R1284C1" display="Хомуты-липучки"/>
    <hyperlink ref="C177:D177" location="Прайс!R1328C1" display="Хомут AISI 304 из нержавеющей стали"/>
    <hyperlink ref="C178:D178" location="Прайс!R1349C1" display="Хомут AISI 316 из нержавеющей стали"/>
    <hyperlink ref="C179:D179" location="Прайс!R1371C1" display="Хомут AISI 316 из нержавеющей стали с полимерным покрытием"/>
    <hyperlink ref="C180:D180" location="Прайс!R1401C1" display="Хомут AISI 316 из нержавеющей стали в мини-упаковке"/>
    <hyperlink ref="C190:D190" location="Прайс!R1436C1" display="Термоусаживаемые материалы ТТУ"/>
    <hyperlink ref="C191:D191" location="Прайс!R1546C1" display="Термоусаживаемые материалы ТУТнг"/>
    <hyperlink ref="C192:D192" location="Прайс!R1638C1" display="Термоусаживаемые материалы ТТУ-1M"/>
    <hyperlink ref="C193:D193" location="Прайс!R1730C1" display="ТТУ в розничной упаковке"/>
    <hyperlink ref="C197:D197" location="Прайс!R1742C1" display="Скоба круглая-белая"/>
    <hyperlink ref="C198:D198" location="Прайс!R1758C1" display="Скоба круглая-черная"/>
    <hyperlink ref="C199:D199" location="Прайс!R1773" display="Скоба плоская-белая"/>
    <hyperlink ref="C199:D199" location="Прайс!R1773C1" display="Скоба плоская-белая"/>
    <hyperlink ref="C200:D200" location="Прайс!R1783C1" display="Скоба плоская-черная"/>
    <hyperlink ref="C213:D213" location="Прайс!R1829C1" display="Зажимы СИЗ"/>
    <hyperlink ref="C214:D214" location="Прайс!R1835C1" display="Зажимы СИЗ (розн. упак.)"/>
    <hyperlink ref="C215:D215" location="Прайс!R1841C1" display="Зажимы СИЗ-K"/>
    <hyperlink ref="C216:D216" location="Прайс!R1845C1" display="Концевые изолированные заглушки КИЗ"/>
    <hyperlink ref="C218:D218" location="Прайс!R1849C1" display="Наконечник-гильза E"/>
    <hyperlink ref="C219:D219" location="Прайс!R1878C1" display="Наконечник-гильза E (розн. упак.)"/>
    <hyperlink ref="C220:D220" location="Прайс!R1890C1" display="Наконечник-гильза TE"/>
    <hyperlink ref="C221:D221" location="Прайс!R1904C" display="Наконечник-гильза TE  (розн. упак.)"/>
    <hyperlink ref="C221:D221" location="Прайс!R1904C1" display="Наконечник-гильза TE  (розн. упак.)"/>
    <hyperlink ref="C222:D222" location="Прайс!R1915C1" display="Наборы наконечников НШвИ"/>
    <hyperlink ref="C223:D223" location="Прайс!R1921C1" display="Наконечники штыревые втулочные НШВ"/>
    <hyperlink ref="C225:D225" location="Прайс!R1934C1" display="Наконечники вилочные изолированные НКИ"/>
    <hyperlink ref="C227:D227" location="Прайс!R1959C1" display="Наконечники вилочные изолированные НВИ"/>
    <hyperlink ref="C228:D228" location="Прайс!R1969C1" display="Наконечники вилочные изолированные НВИ  (розн. упак.)"/>
    <hyperlink ref="C229:D229" location="Прайс!R1977C1" display="Наконечники кольцевые изолированные с термоусаживаемой манжетой НКИ-Т"/>
    <hyperlink ref="C230:D230" location="Прайс!R1990C1" display="Наконечники вилочные изолированные с термоусаживаемой манжетой НВИ-Т"/>
    <hyperlink ref="C231:D231" location="Прайс!R2000C1" display="Наконечники кольцевые изолированные нейлон НКИ-Н"/>
    <hyperlink ref="C232:D232" location="Прайс!R2013C1" display="Наконечники вилочные изолированные нейлон НВИ-Н"/>
    <hyperlink ref="C233:D233" location="Прайс!R2023C1" display="Разъемы полностью изолированные в нейлоновом корпусе РПИ-П(н) / М(н) (розн. упак.)"/>
    <hyperlink ref="C234:D234" location="Прайс!R2030C1" display="Разъемы изолированные РПИ-п / м"/>
    <hyperlink ref="C235:D235" location="Прайс!R2039C1" display="Разъем изолированный термоусаживаемый Рпи-п-Т"/>
    <hyperlink ref="C236:D236" location="Прайс!R2043C1" display="Разъем плоский полностью изолированный Рппи-М"/>
    <hyperlink ref="C237:D237" location="Прайс!R2050C1" display="Разъемы  изолированные РпИо"/>
    <hyperlink ref="C239:D239" location="Прайс!R2057C1" display="Контактные зажимы-ответвители ОВ"/>
    <hyperlink ref="C240:D240" location="Прайс!R2061C1" display="Изолированные зажимы-ответвители ОВ T"/>
    <hyperlink ref="C241:D241" location="Прайс!R2065C1" display="Разъемы штекеры РшИп / РшИм"/>
    <hyperlink ref="C242:D242" location="Прайс!R2072C1" display="Соединительные наконечники-гильзы ГСИ-Т"/>
    <hyperlink ref="C243:D243" location="Прайс!R2076C1" display="Гильза соединительная изолированная ГСИ"/>
    <hyperlink ref="C244:D244" location="Прайс!R2082C1" display="Термоусаживаемые соединители под пайку (розн. упак.)"/>
    <hyperlink ref="C245:D245" location="Прайс!R2086C1" display="Наконечник круглый штыревой НкИш"/>
    <hyperlink ref="C246:D246" location="Прайс!R2090C1" display="Наконечник круглый штыревой НпИш"/>
    <hyperlink ref="C247:D247" location="Прайс!R2094C1" display="Наконечник кольцевой НК"/>
    <hyperlink ref="C259:D259" location="Прайс!R2104C1" display="Вилка переносная"/>
    <hyperlink ref="C260:D260" location="Прайс!R2115C1" display="Розетка стационарная"/>
    <hyperlink ref="C261:D261" location="Прайс!R2126C1" display="Розетка переносная"/>
    <hyperlink ref="C262:D262" location="Прайс!R2136C1" display="Розетки стационарные для скрытой установки"/>
    <hyperlink ref="C263:D263" location="Прайс!R2143C1" display="Вилки стационарные"/>
    <hyperlink ref="C264:D264" location="Прайс!R2150C1" display="Вилка панельная для скрытой установк"/>
    <hyperlink ref="C265:D265" location="Прайс!R2157C1" display="Розетки панельные для скрытой установки РП"/>
    <hyperlink ref="C268:D268" location="Прайс!R2164C1" display="Вилка переносная IP67"/>
    <hyperlink ref="C269:D269" location="Прайс!R2173C1" display="Розетка стационарная IP 67"/>
    <hyperlink ref="C270:D270" location="Прайс!R2182C1" display="Розетка переносная IP67"/>
    <hyperlink ref="C271:D271" location="Прайс!R2191C1" display="Розетка скрытая IP67"/>
    <hyperlink ref="C273:D273" location="Прайс!R2198C1" display="Силовые разъемы из каучука"/>
    <hyperlink ref="C109:D109" location="Прайс!R2207C1" display="СВОШ"/>
    <hyperlink ref="C276:D276" location="Прайс!R2211C1" display="Патроны керамические"/>
    <hyperlink ref="C281:D281" location="Прайс!A2755" display="Патроны карболитовые"/>
    <hyperlink ref="C285:D285" location="Прайс!R2276C1" display="Светосигнальная арматура - индикаторы"/>
    <hyperlink ref="C286:D286" location="Прайс!R2306C1" display="Индикаторы значений напряжений и тока серии AD22"/>
    <hyperlink ref="C291:D291" location="Прайс!R2323C1" display="Кнопки управления BA"/>
    <hyperlink ref="C296:D296" location="Прайс!R2341C1" display="Переключатели"/>
    <hyperlink ref="C297:D297" location="Прайс!R2349C1" display="Держатель маркировки"/>
    <hyperlink ref="C298:D298" location="Прайс!R2352C1" display="Светосигнальная арматура - дополнительные контакты"/>
    <hyperlink ref="C301:D301" location="Прайс!R2355C1" display="Кнопочные посты"/>
    <hyperlink ref="C304:D304" location="Прайс!R2368C1" display="Пульт кнопочный ПКТ"/>
    <hyperlink ref="C311:D311" location="Прайс!R2389C1" display="Выключатели поплавковые"/>
    <hyperlink ref="C323:D323" location="Прайс!A3324" display="Зажим прокалывающий ответвительный"/>
    <hyperlink ref="C324:D324" location="Прайс!A3332" display="Кронштейн анкерный"/>
    <hyperlink ref="C285:D285" location="Прайс!R2269C1" display="Светосигнальная арматура - индикаторы"/>
    <hyperlink ref="C286:D286" location="Прайс!R2299C1" display="Индикаторы значений напряжений и тока серии AD22"/>
    <hyperlink ref="C291:D291" location="Прайс!R2316C1" display="Кнопки управления BA"/>
    <hyperlink ref="C296:D296" location="Прайс!R2334C1" display="Переключатели"/>
    <hyperlink ref="C297:D297" location="Прайс!R2342C1" display="Держатель маркировки"/>
    <hyperlink ref="C298:D298" location="Прайс!R2345C1" display="Светосигнальная арматура - дополнительные контакты"/>
    <hyperlink ref="C301:D301" location="Прайс!R2348C1" display="Кнопочные посты"/>
    <hyperlink ref="C304:D304" location="Прайс!R2361C1" display="Пульт кнопочный ПКТ"/>
    <hyperlink ref="C311:D311" location="Прайс!R2382C1" display="Выключатели поплавковые"/>
    <hyperlink ref="C194:D194" location="Прайс!A2024" display="Наборы термоусадочных трубок в боксе"/>
    <hyperlink ref="C113:D113" location="Прайс!R847C1" display="Зажимы винтовые ЗВИ - полиэтилен"/>
    <hyperlink ref="C114:D114" location="Прайс!R858C1" display="Зажимы винтовые ЗВИ - полипропилен-белый"/>
    <hyperlink ref="C115:D115" location="Прайс!R868C1" display="Зажимы винтовые ЗВИ - полипропилен-черный"/>
    <hyperlink ref="C120:D120" location="Прайс!R878C1" display="Клемма силовая вводная КСВ"/>
    <hyperlink ref="C121:D121" location="Прайс!R897C1" display="Клеммник концевой изолированный TTB"/>
    <hyperlink ref="C122:D122" location="Прайс!R903C1" display="Клеммник концевой изолированный ККИ"/>
    <hyperlink ref="C125:D125" location="Прайс!R914C1" display="Соединительная клемма СК"/>
    <hyperlink ref="C126:D126" location="Прайс!R919C1" display="Соединительная клемма СК (5шт./упак.)"/>
    <hyperlink ref="C130:D130" location="Прайс!R924C1" display="Соединительная проходная клемма 1 полюс СК"/>
    <hyperlink ref="C134:D134" location="Прайс!R938C1" display="Держатель для клемм на дин-рейку"/>
    <hyperlink ref="C135:D135" location="Прайс!R940C1" display="Клеммы рычажковые универсальные КРУ"/>
    <hyperlink ref="C141:D141" location="Прайс!R961C1" display="Строительно-монтажная клемма СКМ"/>
    <hyperlink ref="C145:D145" location="Прайс!R975C1" display="Строительно-монтажная клемма КБМ"/>
    <hyperlink ref="C146:D146" location="Прайс!R980C1" display="Строительно-монтажная клемма КБМ (розн. упак.)"/>
    <hyperlink ref="C147:D147" location="Прайс!R985C1" display="Строительно-монтажная клемма КБМ с пастойс"/>
    <hyperlink ref="C148:D148" location="Прайс!R990C1" display="Строительно-монтажная клемма КБМ с пастой (розн. упак.)"/>
    <hyperlink ref="C149:D149" location="Прайс!R995C1" display="Строительно-монтажная клемма СМК"/>
    <hyperlink ref="C150:D150" location="Прайс!R998C1" display="Двухполюсный клеммник ДК"/>
    <hyperlink ref="C151:D151" location="Прайс!R1009C1" display="Клеммы пружинные соединительные КСП"/>
    <hyperlink ref="C153:D153" location="Прайс!R1024C1" display="Блок зажимов ТВ"/>
    <hyperlink ref="C154:D154" location="Прайс!R1050C1" display="Блок зажимов ТC"/>
    <hyperlink ref="C155:D155" location="Прайс!R1065C1" display="Блок зажимов наборный TD"/>
    <hyperlink ref="C156:D156" location="Прайс!R1071C1" display="Блоки зажимов БЗД"/>
    <hyperlink ref="C158:D158" location="Прайс!R1078C1" display="Площадки самоклеющиеся под Хомуты -белый"/>
    <hyperlink ref="C159:D159" location="Прайс!R1084C1" display="Площадки самоклеющиеся под Хомуты -черный"/>
    <hyperlink ref="C160:D160" location="Прайс!R1089C1" display="Xомуты нейлоновые-белый"/>
    <hyperlink ref="C161:D161" location="Прайс!R1126C1" display="Xомуты нейлоновые-черный"/>
    <hyperlink ref="C162:D162" location="Прайс!R1162C1" display="Xомуты нейлоновые NCT морозостойкие-белый"/>
    <hyperlink ref="C163:D163" location="Прайс!R1188C1" display="Xомуты нейлоновые NCT морозостойкие-черный"/>
    <hyperlink ref="C167:D167" location="Прайс!R1250C1" display="Кабельная стяжка под винт"/>
    <hyperlink ref="C168:D168" location="Прайс!R1257C1" display="Кабельная стяжка разъёмная (нейлон)"/>
    <hyperlink ref="C169:D169" location="Прайс!R1262C1" display="Стяжки крепежные с маркировочной площадкой"/>
    <hyperlink ref="C175:D175" location="Прайс!R1289C1" display="Хомуты-липучки"/>
    <hyperlink ref="C35" location="Прайс!R265C1" display="Шлейфы заземления луженые"/>
    <hyperlink ref="C36:D36" location="Прайс!R293C1" display="Шинный терминал"/>
    <hyperlink ref="C38:D38" location="Прайс!R304C1" display="Шина соединительная PIN（1M）"/>
    <hyperlink ref="C39:D39" location="Прайс!R313C1" display="Шина соединительная PIN-12 штырей"/>
    <hyperlink ref="C40:D40" location="Прайс!R317C1" display="Шина соединительная  FORK（1M）"/>
    <hyperlink ref="C41:D41" location="Прайс!R326C1" display="Шина соединительная  FORK - 12 штырей"/>
    <hyperlink ref="C42:D42" location="Прайс!R330C1" display="Шина соединительная PIN утолщенная（1M）"/>
    <hyperlink ref="C45:D45" location="Прайс!R335C1" display="Изоляторы SM"/>
    <hyperlink ref="C46:D46" location="Прайс!R343C1" display="Изоляторы SM  с болтом"/>
    <hyperlink ref="C47:D47" location="Прайс!R351C1" display="Изоляторы &quot;Лесенка&quot;"/>
    <hyperlink ref="C49:D49" location="Прайс!R366C1" display="Изоляторы шинные плоские ИШП"/>
    <hyperlink ref="C50:D50" location="Прайс!R370C1" display="Изоляторы соединительных шпилек"/>
    <hyperlink ref="C52:D52" location="Прайс!R390C1" display="DIN-рейки"/>
    <hyperlink ref="C54:D54" location="Прайс!R406C1" display="Ограничители на DIN-рейку"/>
    <hyperlink ref="C57:D57" location="Прайс!R412C1" display="Зажим наборный JXB"/>
    <hyperlink ref="C58:D58" location="Прайс!R420C1" display="Клеммные колодки JXB (PEN)"/>
    <hyperlink ref="C59:D59" location="Прайс!R428C1" display="Заглушка для ЗНИ"/>
    <hyperlink ref="C60:D60" location="Прайс!R434C1" display="Центральная перемычка"/>
    <hyperlink ref="C61:D61" location="Прайс!R440C1" display="Измерительные клеммы"/>
    <hyperlink ref="C62:D62" location="Прайс!R443C1" display="Маркеры"/>
    <hyperlink ref="C75:D75" location="Прайс!R548C1" display="Сальники типа влагозащищенные PG -черный"/>
    <hyperlink ref="C76:D76" location="Прайс!R560C1" display="Сальники типа влагозащищенные PG  (розн. упак.)"/>
    <hyperlink ref="C77:D77" location="Прайс!R574C1" display="Сальники Серия MG LX -черный"/>
    <hyperlink ref="C79:D79" location="Прайс!R592C1" display="Металлический кабельный ввод Серия PG"/>
    <hyperlink ref="C80:D80" location="Прайс!R606C1" display="Металлический кабельный ввод Серия MG-M"/>
    <hyperlink ref="C81:D81" location="Прайс!R615C1" display="Нейлоновая муфта типа PGL на гофру -черный"/>
    <hyperlink ref="C82:D82" location="Прайс!R626C1" display="Сальники типа влагозащищенные PG -R -белый"/>
    <hyperlink ref="C87:D87" location="Прайс!R633C1" display="Карман для документации"/>
    <hyperlink ref="C89:D89" location="Прайс!R635C1" display="Лента спиральная монтажная пластиковая серии ЛСМ -белый"/>
    <hyperlink ref="C90:D90" location="Прайс!R643C1" display="Лента спиральная монтажная пластиковая серии ЛСМ -черный"/>
    <hyperlink ref="C94:D94" location="Прайс!R656C1" display="Пластиковый профиль ПКК"/>
    <hyperlink ref="C96:D96" location="Прайс!R669C1" display="Маркеры кабельные МК"/>
    <hyperlink ref="C97:D97" location="Прайс!R726C1" display="Маркеры наборные МН"/>
    <hyperlink ref="C99:D99" location="Прайс!R791C1" display="Изолента ПВХ-0.13х15 мм (10M)"/>
    <hyperlink ref="C100:D100" location="Прайс!R799C1" display="Изолента ПВХ-0.13х15 мм (20M)"/>
    <hyperlink ref="C101:D101" location="Прайс!R807C1" display="Изолента ПВХ-0.15х19 мм (10M)"/>
    <hyperlink ref="C102:D102" location="Прайс!R815C1" display="Изолента ПВХ-0.15х19 мм (20M)"/>
    <hyperlink ref="C103:D103" location="Прайс!R823C1" display="Изолента ХБ"/>
    <hyperlink ref="C106:D106" location="Прайс!R831C1" display="Замки к боксам"/>
    <hyperlink ref="C108:D108" location="Прайс!R836C1" display="Знаки электробезопасности"/>
    <hyperlink ref="C113:D113" location="Прайс!R875C1" display="Зажимы винтовые ЗВИ - полиэтилен"/>
    <hyperlink ref="C114:D114" location="Прайс!R886C1" display="Зажимы винтовые ЗВИ - полипропилен-белый"/>
    <hyperlink ref="C115:D115" location="Прайс!R896C1" display="Зажимы винтовые ЗВИ - полипропилен-черный"/>
    <hyperlink ref="C120:D120" location="Прайс!R906C1" display="Клемма силовая вводная КСВ"/>
    <hyperlink ref="C121:D121" location="Прайс!R925C1" display="Клеммник концевой изолированный TTB"/>
    <hyperlink ref="C122:D122" location="Прайс!R931C1" display="Клеммник концевой изолированный ККИ"/>
    <hyperlink ref="C125:D125" location="Прайс!R942C1" display="Соединительная клемма СК"/>
    <hyperlink ref="C126:D126" location="Прайс!R947C1" display="Соединительная клемма СК (5шт./упак.)"/>
    <hyperlink ref="C130:D130" location="Прайс!R952C1" display="Соединительная проходная клемма 1 полюс СК"/>
    <hyperlink ref="C134:D134" location="Прайс!R966C1" display="Держатель для клемм на дин-рейку"/>
    <hyperlink ref="C135:D135" location="Прайс!R968C1" display="Клеммы рычажковые универсальные КРУ"/>
    <hyperlink ref="C141:D141" location="Прайс!R989C1" display="Строительно-монтажная клемма СКМ"/>
    <hyperlink ref="C145:D145" location="Прайс!R1003C1" display="Строительно-монтажная клемма КБМ"/>
    <hyperlink ref="C146:D146" location="Прайс!R1008C1" display="Строительно-монтажная клемма КБМ (розн. упак.)"/>
    <hyperlink ref="C147:D147" location="Прайс!R1013C1" display="Строительно-монтажная клемма КБМ с пастойс"/>
    <hyperlink ref="C148:D148" location="Прайс!R1018C1" display="Строительно-монтажная клемма КБМ с пастой (розн. упак.)"/>
    <hyperlink ref="C149:D149" location="Прайс!R1023C1" display="Строительно-монтажная клемма СМК"/>
    <hyperlink ref="C150:D150" location="Прайс!R1026C1" display="Двухполюсный клеммник ДК"/>
    <hyperlink ref="C151:D151" location="Прайс!R1037C1" display="Клеммы пружинные соединительные КСП"/>
    <hyperlink ref="C153:D153" location="Прайс!R1052C1" display="Блок зажимов ТВ"/>
    <hyperlink ref="C154:D154" location="Прайс!R1078C1" display="Блок зажимов ТC"/>
    <hyperlink ref="C155:D155" location="Прайс!R1093C1" display="Блок зажимов наборный TD"/>
    <hyperlink ref="C156:D156" location="Прайс!R1099C1" display="Блоки зажимов БЗД"/>
    <hyperlink ref="C158:D158" location="Прайс!R1106C1" display="Площадки самоклеющиеся под Хомуты -белый"/>
    <hyperlink ref="C159:D159" location="Прайс!R1111C1" display="Площадки самоклеющиеся под Хомуты -черный"/>
    <hyperlink ref="C160:D160" location="Прайс!R1116C1" display="Xомуты нейлоновые-белый"/>
    <hyperlink ref="C161:D161" location="Прайс!R1153C1" display="Xомуты нейлоновые-черный"/>
    <hyperlink ref="C162:D162" location="Прайс!R1189C1" display="Xомуты нейлоновые NCT морозостойкие-белый"/>
    <hyperlink ref="C163:D163" location="Прайс!R1215C1" display="Xомуты нейлоновые NCT морозостойкие-черный"/>
    <hyperlink ref="C167:D167" location="Прайс!R1277C1" display="Кабельная стяжка под винт"/>
    <hyperlink ref="C168:D168" location="Прайс!R1284C1" display="Кабельная стяжка разъёмная (нейлон)"/>
    <hyperlink ref="C169:D169" location="Прайс!R1289C1" display="Стяжки крепежные с маркировочной площадкой"/>
    <hyperlink ref="C175:D175" location="Прайс!R1316C1" display="Хомуты-липучки"/>
    <hyperlink ref="C177:D177" location="Прайс!R1360C1" display="Хомут AISI 304 из нержавеющей стали"/>
    <hyperlink ref="C178:D178" location="Прайс!R1381C1" display="Хомут AISI 316 из нержавеющей стали"/>
    <hyperlink ref="C179:D179" location="Прайс!R1403C1" display="Хомут AISI 316 из нержавеющей стали с полимерным покрытием"/>
    <hyperlink ref="C180:D180" location="Прайс!R1433C1" display="Хомут AISI 316 из нержавеющей стали в мини-упаковке"/>
    <hyperlink ref="C190:D190" location="Прайс!R1468C1" display="Термоусаживаемые материалы ТТУ"/>
    <hyperlink ref="C191:D191" location="Прайс!R1578C1" display="Термоусаживаемые материалы ТУТнг"/>
    <hyperlink ref="C192:D192" location="Прайс!R1670C1" display="Термоусаживаемые материалы ТТУ-1M"/>
    <hyperlink ref="C193:D193" location="Прайс!R1762C1" display="ТТУ в розничной упаковке"/>
    <hyperlink ref="C197:D197" location="Прайс!R1778C1" display="Скоба круглая-белая"/>
    <hyperlink ref="C198:D198" location="Прайс!R1794C1" display="Скоба круглая-черная"/>
    <hyperlink ref="C199:D199" location="Прайс!R1809C1" display="Скоба плоская-белая"/>
    <hyperlink ref="C200:D200" location="Прайс!R1819C1" display="Скоба плоская-черная"/>
    <hyperlink ref="C213:D213" location="Прайс!R1865C1" display="Зажимы СИЗ"/>
    <hyperlink ref="C214:D214" location="Прайс!R1871C1" display="Зажимы СИЗ (розн. упак.)"/>
    <hyperlink ref="C215:D215" location="Прайс!R1877C1" display="Зажимы СИЗ-K"/>
    <hyperlink ref="C216:D216" location="Прайс!R1881C1" display="Концевые изолированные заглушки КИЗ"/>
    <hyperlink ref="C218:D218" location="Прайс!R1885C1" display="Наконечник-гильза E"/>
    <hyperlink ref="C219:D219" location="Прайс!R1914C1" display="Наконечник-гильза E (розн. упак.)"/>
    <hyperlink ref="C220:D220" location="Прайс!R1926C1" display="Наконечник-гильза TE"/>
    <hyperlink ref="C221:D221" location="Прайс!R1940C1" display="Наконечник-гильза TE  (розн. упак.)"/>
    <hyperlink ref="C222:D222" location="Прайс!R1951C1" display="Наборы наконечников НШвИ"/>
    <hyperlink ref="C223:D223" location="Прайс!R1957C1" display="Наконечники штыревые втулочные НШВ"/>
    <hyperlink ref="C225:D225" location="Прайс!R1970C1" display="Наконечники вилочные изолированные НКИ"/>
    <hyperlink ref="C227:D227" location="Прайс!R1995C1" display="Наконечники вилочные изолированные НВИ"/>
    <hyperlink ref="C228:D228" location="Прайс!R2005C1" display="Наконечники вилочные изолированные НВИ  (розн. упак.)"/>
    <hyperlink ref="C229:D229" location="Прайс!R2013C1" display="Наконечники кольцевые изолированные с термоусаживаемой манжетой НКИ-Т"/>
    <hyperlink ref="C230:D230" location="Прайс!R2026C1" display="Наконечники вилочные изолированные с термоусаживаемой манжетой НВИ-Т"/>
    <hyperlink ref="C231:D231" location="Прайс!R2036C1" display="Наконечники кольцевые изолированные нейлон НКИ-Н"/>
    <hyperlink ref="C232:D232" location="Прайс!R2049C1" display="Наконечники вилочные изолированные нейлон НВИ-Н"/>
    <hyperlink ref="C233:D233" location="Прайс!R2059C1" display="Разъемы полностью изолированные в нейлоновом корпусе РПИ-П(н) / М(н) (розн. упак.)"/>
    <hyperlink ref="C234:D234" location="Прайс!R2066C1" display="Разъемы изолированные РПИ-п / м"/>
    <hyperlink ref="C235:D235" location="Прайс!R2075C1" display="Разъем изолированный термоусаживаемый Рпи-п-Т"/>
    <hyperlink ref="C236:D236" location="Прайс!R2079C1" display="Разъем плоский полностью изолированный Рппи-М"/>
    <hyperlink ref="C237:D237" location="Прайс!R2086C1" display="Разъемы  изолированные РпИо"/>
    <hyperlink ref="C239:D239" location="Прайс!R2093C1" display="Контактные зажимы-ответвители ОВ"/>
    <hyperlink ref="C240:D240" location="Прайс!R2097C1" display="Изолированные зажимы-ответвители ОВ T"/>
    <hyperlink ref="C241:D241" location="Прайс!R2101C1" display="Разъемы штекеры РшИп / РшИм"/>
    <hyperlink ref="C242:D242" location="Прайс!R2108C1" display="Соединительные наконечники-гильзы ГСИ-Т"/>
    <hyperlink ref="C243:D243" location="Прайс!R2112C1" display="Гильза соединительная изолированная ГСИ"/>
    <hyperlink ref="C244:D244" location="Прайс!R2118C1" display="Термоусаживаемые соединители под пайку (розн. упак.)"/>
    <hyperlink ref="C245:D245" location="Прайс!R2122C1" display="Наконечник круглый штыревой НкИш"/>
    <hyperlink ref="C246:D246" location="Прайс!R2126C1" display="Наконечник круглый штыревой НпИш"/>
    <hyperlink ref="C247:D247" location="Прайс!R2130C1" display="Наконечник кольцевой НК"/>
    <hyperlink ref="C255" location="Прайс!R2139C1" display="Обжимной инструмент"/>
    <hyperlink ref="C259:D259" location="Прайс!R2156C1" display="Вилка переносная"/>
    <hyperlink ref="C260:D260" location="Прайс!R2167C1" display="Розетка стационарная"/>
    <hyperlink ref="C261:D261" location="Прайс!R2178C1" display="Розетка переносная"/>
    <hyperlink ref="C262:D262" location="Прайс!R2188C1" display="Розетки стационарные для скрытой установки"/>
    <hyperlink ref="C263:D263" location="Прайс!R2195C1" display="Вилки стационарные"/>
    <hyperlink ref="C264:D264" location="Прайс!R2202C1" display="Вилка панельная для скрытой установк"/>
    <hyperlink ref="C265:D265" location="Прайс!R2209C1" display="Розетки панельные для скрытой установки РП"/>
    <hyperlink ref="C268:D268" location="Прайс!R2216C1" display="Вилка переносная IP67"/>
    <hyperlink ref="C269:D269" location="Прайс!R2225C1" display="Розетка стационарная IP 67"/>
    <hyperlink ref="C270:D270" location="Прайс!R2234C1" display="Розетка переносная IP67"/>
    <hyperlink ref="C271:D271" location="Прайс!R2243C1" display="Розетка скрытая IP67"/>
    <hyperlink ref="C273:D273" location="Прайс!R2250C1" display="Силовые разъемы из каучука"/>
    <hyperlink ref="C109:D109" location="Прайс!R2259C1" display="СВОШ"/>
    <hyperlink ref="C276:D276" location="Прайс!R2263C1" display="Патроны керамические"/>
    <hyperlink ref="C285:D285" location="Прайс!R2321C1" display="Светосигнальная арматура - индикаторы"/>
    <hyperlink ref="C286:D286" location="Прайс!R2351C1" display="Индикаторы значений напряжений и тока серии AD22"/>
    <hyperlink ref="C291:D291" location="Прайс!R2368C1" display="Кнопки управления BA"/>
    <hyperlink ref="C296:D296" location="Прайс!R2386C1" display="Переключатели"/>
    <hyperlink ref="C297:D297" location="Прайс!R2394C1" display="Держатель маркировки"/>
    <hyperlink ref="C298:D298" location="Прайс!R2397C1" display="Светосигнальная арматура - дополнительные контакты"/>
    <hyperlink ref="C301:D301" location="Прайс!R2400C1" display="Кнопочные посты"/>
    <hyperlink ref="C304:D304" location="Прайс!R2413C1" display="Пульт кнопочный ПКТ"/>
    <hyperlink ref="C311:D311" location="Прайс!R2434C1" display="Выключатели поплавковые"/>
    <hyperlink ref="C295:D295" location="Прайс!A2885" display="Джойстик LA167"/>
    <hyperlink ref="C296:D296" location="Прайс!R2391C1" display="Переключатели"/>
    <hyperlink ref="C297:D297" location="Прайс!R2399C1" display="Держатель маркировки"/>
    <hyperlink ref="C298:D298" location="Прайс!R2402C1" display="Светосигнальная арматура - дополнительные контакты"/>
    <hyperlink ref="C299:D299" location="Прайс!A2906" display="Аксессуары  для светосигнальной арматуры"/>
    <hyperlink ref="C301:D301" location="Прайс!R2418C1" display="Кнопочные посты"/>
    <hyperlink ref="C304:D304" location="Прайс!R2431C1" display="Пульт кнопочный ПКТ"/>
    <hyperlink ref="C311:D311" location="Прайс!R2452C1" display="Выключатели поплавковые"/>
    <hyperlink ref="C23:D23" location="Прайс!A160" display="Шина на одном угловом изоляторами"/>
    <hyperlink ref="C28:D28" location="Прайс!R183C1" display="Шина нулевая 6x9"/>
    <hyperlink ref="C29:D29" location="Прайс!R207C1" display="Шина нулевая 8x12"/>
    <hyperlink ref="C30:D30" location="Прайс!R230C1" display="Шина нулевая никелированные"/>
    <hyperlink ref="C31:D31" location="Прайс!R244C1" display="Шина с DIN-изоляторе никелированные"/>
    <hyperlink ref="C32:D32" location="Прайс!R257C1" display="Шина с DIN-изоляторе типа &quot;стойка&quot; никелированные"/>
    <hyperlink ref="C33:D33" location="Прайс!R263C1" display="Шина с двумя угловыми изоляторами никелированные"/>
    <hyperlink ref="C34:D34" location="Прайс!R271C1" display="Изоляторы шины"/>
    <hyperlink ref="C35:D35" location="Прайс!R278C1" display="Шлейфы заземления луженые"/>
    <hyperlink ref="C36:D36" location="Прайс!R306C1" display="Шинный терминал"/>
    <hyperlink ref="C38:D38" location="Прайс!R317C1" display="Шина соединительная PIN（1M）"/>
    <hyperlink ref="C39:D39" location="Прайс!R326C1" display="Шина соединительная PIN-12 штырей"/>
    <hyperlink ref="C40:D40" location="Прайс!R330C1" display="Шина соединительная  FORK（1M）"/>
    <hyperlink ref="C41:D41" location="Прайс!R339C1" display="Шина соединительная  FORK - 12 штырей"/>
    <hyperlink ref="C42:D42" location="Прайс!R343C1" display="Шина соединительная PIN утолщенная（1M）"/>
    <hyperlink ref="C45:D45" location="Прайс!R348C1" display="Изоляторы SM"/>
    <hyperlink ref="C46:D46" location="Прайс!R356C1" display="Изоляторы SM  с болтом"/>
    <hyperlink ref="C47:D47" location="Прайс!R364C1" display="Изоляторы &quot;Лесенка&quot;"/>
    <hyperlink ref="C49:D49" location="Прайс!R379C1" display="Изоляторы шинные плоские ИШП"/>
    <hyperlink ref="C50:D50" location="Прайс!R383C1" display="Изоляторы соединительных шпилек"/>
    <hyperlink ref="C52:D52" location="Прайс!R403C1" display="DIN-рейки"/>
    <hyperlink ref="C54:D54" location="Прайс!R419C1" display="Ограничители на DIN-рейку"/>
    <hyperlink ref="C57:D57" location="Прайс!R425C1" display="Зажим наборный JXB"/>
    <hyperlink ref="C58:D58" location="Прайс!R433C1" display="Клеммные колодки JXB (PEN)"/>
    <hyperlink ref="C59:D59" location="Прайс!R441C1" display="Заглушка для ЗНИ"/>
    <hyperlink ref="C60:D60" location="Прайс!R447C1" display="Центральная перемычка"/>
    <hyperlink ref="C61:D61" location="Прайс!R453C1" display="Измерительные клеммы"/>
    <hyperlink ref="C62:D62" location="Прайс!R456C1" display="Маркеры"/>
    <hyperlink ref="C75:D75" location="Прайс!R561C1" display="Сальники типа влагозащищенные PG -черный"/>
    <hyperlink ref="C76:D76" location="Прайс!R573C1" display="Сальники типа влагозащищенные PG  (розн. упак.)"/>
    <hyperlink ref="C77:D77" location="Прайс!R587C1" display="Сальники Серия MG LX -черный"/>
    <hyperlink ref="C79:D79" location="Прайс!R605C1" display="Металлический кабельный ввод Серия PG"/>
    <hyperlink ref="C80:D80" location="Прайс!R619C1" display="Металлический кабельный ввод Серия MG-M"/>
    <hyperlink ref="C81:D81" location="Прайс!R628C1" display="Нейлоновая муфта типа PGL на гофру -черный"/>
    <hyperlink ref="C82:D82" location="Прайс!R639C1" display="Сальники типа влагозащищенные PG -R -белый"/>
    <hyperlink ref="C87:D87" location="Прайс!R646C1" display="Карман для документации"/>
    <hyperlink ref="C89:D89" location="Прайс!R648C1" display="Лента спиральная монтажная пластиковая серии ЛСМ -белый"/>
    <hyperlink ref="C90:D90" location="Прайс!R656C1" display="Лента спиральная монтажная пластиковая серии ЛСМ -черный"/>
    <hyperlink ref="C94:D94" location="Прайс!R669C1" display="Пластиковый профиль ПКК"/>
    <hyperlink ref="C96:D96" location="Прайс!R682C1" display="Маркеры кабельные МК"/>
    <hyperlink ref="C97:D97" location="Прайс!R739C1" display="Маркеры наборные МН"/>
    <hyperlink ref="C99:D99" location="Прайс!R804C1" display="Изолента ПВХ-0.13х15 мм (10M)"/>
    <hyperlink ref="C99:D99" location="Прайс!R804C1" display="Изолента ПВХ-0.13х15 мм (10M)"/>
    <hyperlink ref="C100:D100" location="Прайс!R812C1" display="Изолента ПВХ-0.13х15 мм (20M)"/>
    <hyperlink ref="C101:D101" location="Прайс!R820C1" display="Изолента ПВХ-0.15х19 мм (10M)"/>
    <hyperlink ref="C102:D102" location="Прайс!R828C1" display="Изолента ПВХ-0.15х19 мм (20M)"/>
    <hyperlink ref="C103:D103" location="Прайс!R836C1" display="Изолента ХБ"/>
    <hyperlink ref="C106:D106" location="Прайс!R844C1" display="Замки к боксам"/>
    <hyperlink ref="C108:D108" location="Прайс!R849C1" display="Знаки электробезопасности"/>
    <hyperlink ref="C113:D113" location="Прайс!R888C1" display="Зажимы винтовые ЗВИ - полиэтилен"/>
    <hyperlink ref="C114:D114" location="Прайс!R899C1" display="Зажимы винтовые ЗВИ - полипропилен-белый"/>
    <hyperlink ref="C115:D115" location="Прайс!R909C1" display="Зажимы винтовые ЗВИ - полипропилен-черный"/>
    <hyperlink ref="C120:D120" location="Прайс!R919C1" display="Клемма силовая вводная КСВ"/>
    <hyperlink ref="C121:D121" location="Прайс!R938C1" display="Клеммник концевой изолированный TTB"/>
    <hyperlink ref="C122:D122" location="Прайс!R944C1" display="Клеммник концевой изолированный ККИ"/>
    <hyperlink ref="C125:D125" location="Прайс!R955C1" display="Соединительная клемма СК"/>
    <hyperlink ref="C126:D126" location="Прайс!R960C1" display="Соединительная клемма СК (5шт./упак.)"/>
    <hyperlink ref="C130:D130" location="Прайс!R965C1" display="Соединительная проходная клемма 1 полюс СК"/>
    <hyperlink ref="C134:D134" location="Прайс!R979C1" display="Держатель для клемм на дин-рейку"/>
    <hyperlink ref="C135:D135" location="Прайс!R981C1" display="Клеммы рычажковые универсальные КРУ"/>
    <hyperlink ref="C141:D141" location="Прайс!R1002C1" display="Строительно-монтажная клемма СКМ"/>
    <hyperlink ref="C145:D145" location="Прайс!R1016C1" display="Строительно-монтажная клемма КБМ"/>
    <hyperlink ref="C146:D146" location="Прайс!R1016C1" display="Строительно-монтажная клемма КБМ (розн. упак.)"/>
    <hyperlink ref="C146:D146" location="Прайс!R1021C1" display="Строительно-монтажная клемма КБМ (розн. упак.)"/>
    <hyperlink ref="C147:D147" location="Прайс!R1026C1" display="Строительно-монтажная клемма КБМ с пастойс"/>
    <hyperlink ref="C148:D148" location="Прайс!R1031C1" display="Строительно-монтажная клемма КБМ с пастой (розн. упак.)"/>
    <hyperlink ref="C149:D149" location="Прайс!R1036C1" display="Строительно-монтажная клемма СМК"/>
    <hyperlink ref="C150:D150" location="Прайс!R1039C1" display="Двухполюсный клеммник ДК"/>
    <hyperlink ref="C151:D151" location="Прайс!R1056C1" display="Клеммы пружинные соединительные КСП"/>
    <hyperlink ref="C151:D151" location="Прайс!R1050C1" display="Клеммы пружинные соединительные КСП"/>
    <hyperlink ref="C153:D153" location="Прайс!R1065C1" display="Блок зажимов ТВ"/>
    <hyperlink ref="C154:D154" location="Прайс!R1091C1" display="Блок зажимов ТC"/>
    <hyperlink ref="C155:D155" location="Прайс!R1106C1" display="Блок зажимов наборный TD"/>
    <hyperlink ref="C156:D156" location="Прайс!R1112C1" display="Блоки зажимов БЗД"/>
    <hyperlink ref="C158:D158" location="Прайс!R1119C1" display="Площадки самоклеющиеся под Хомуты -белый"/>
    <hyperlink ref="C159:D159" location="Прайс!R1124C1" display="Площадки самоклеющиеся под Хомуты -черный"/>
    <hyperlink ref="C160:D160" location="Прайс!R1129C1" display="Xомуты нейлоновые-белый"/>
    <hyperlink ref="C161:D161" location="Прайс!R1166C1" display="Xомуты нейлоновые-черный"/>
    <hyperlink ref="C162:D162" location="Прайс!R1202C1" display="Xомуты нейлоновые NCT морозостойкие-белый"/>
    <hyperlink ref="C163:D163" location="Прайс!R1228C1" display="Xомуты нейлоновые NCT морозостойкие-черный"/>
    <hyperlink ref="C167:D167" location="Прайс!R1290C1" display="Кабельная стяжка под винт"/>
    <hyperlink ref="C168:D168" location="Прайс!R1297C1" display="Кабельная стяжка разъёмная (нейлон)"/>
    <hyperlink ref="C169:D169" location="Прайс!R1302C1" display="Стяжки крепежные с маркировочной площадкой"/>
    <hyperlink ref="C175:D175" location="Прайс!R1329C1" display="Хомуты-липучки"/>
    <hyperlink ref="C177:D177" location="Прайс!R1373C1" display="Хомут AISI 304 из нержавеющей стали"/>
    <hyperlink ref="C178:D178" location="Прайс!R1394C1" display="Хомут AISI 316 из нержавеющей стали"/>
    <hyperlink ref="C178:D178" location="Прайс!R1394C1" display="Хомут AISI 316 из нержавеющей стали"/>
    <hyperlink ref="C179:D179" location="Прайс!R1416C1" display="Хомут AISI 316 из нержавеющей стали с полимерным покрытием"/>
    <hyperlink ref="C180:D180" location="Прайс!R1446C1" display="Хомут AISI 316 из нержавеющей стали в мини-упаковке"/>
    <hyperlink ref="C190:D190" location="Прайс!R1478C1" display="Термоусаживаемые материалы ТТУ"/>
    <hyperlink ref="C190:D190" location="Прайс!R1481C1" display="Термоусаживаемые материалы ТТУ"/>
    <hyperlink ref="C191:D191" location="Прайс!R1591C1" display="Термоусаживаемые материалы ТУТнг"/>
    <hyperlink ref="C192:D192" location="Прайс!R1683C1" display="Термоусаживаемые материалы ТТУ-1M"/>
    <hyperlink ref="C193:D193" location="Прайс!R1775C1" display="ТТУ в розничной упаковке"/>
    <hyperlink ref="C197:D197" location="Прайс!R1791C1" display="Скоба круглая-белая"/>
    <hyperlink ref="C198:D198" location="Прайс!R1807C1" display="Скоба круглая-черная"/>
    <hyperlink ref="C199:D199" location="Прайс!R1822C1" display="Скоба плоская-белая"/>
    <hyperlink ref="C200:D200" location="Прайс!R1883C1" display="Скоба плоская-черная"/>
    <hyperlink ref="C200:D200" location="Прайс!R1832C1" display="Скоба плоская-черная"/>
    <hyperlink ref="C213:D213" location="Прайс!R1878C1" display="Зажимы СИЗ"/>
    <hyperlink ref="C214:D214" location="Прайс!R1884C1" display="Зажимы СИЗ (розн. упак.)"/>
    <hyperlink ref="C215:D215" location="Прайс!R1890C1" display="Зажимы СИЗ-K"/>
    <hyperlink ref="C216:D216" location="Прайс!R1894C1" display="Концевые изолированные заглушки КИЗ"/>
    <hyperlink ref="C218:D218" location="Прайс!R1898C1" display="Наконечник-гильза E"/>
    <hyperlink ref="C219:D219" location="Прайс!R1927C1" display="Наконечник-гильза E (розн. упак.)"/>
    <hyperlink ref="C220:D220" location="Прайс!R1939C1" display="Наконечник-гильза TE"/>
    <hyperlink ref="C221:D221" location="Прайс!R1953C1" display="Наконечник-гильза TE  (розн. упак.)"/>
    <hyperlink ref="C222:D222" location="Прайс!R1964C1" display="Наборы наконечников НШвИ"/>
    <hyperlink ref="C223:D223" location="Прайс!R1970C1" display="Наконечники штыревые втулочные НШВ"/>
    <hyperlink ref="C225:D225" location="Прайс!R1983C1" display="Наконечники вилочные изолированные НКИ"/>
    <hyperlink ref="C227:D227" location="Прайс!R12008C1" display="Наконечники вилочные изолированные НВИ"/>
    <hyperlink ref="C227:D227" location="Прайс!R2008C1" display="Наконечники вилочные изолированные НВИ"/>
    <hyperlink ref="C228:D228" location="Прайс!R2018C1" display="Наконечники вилочные изолированные НВИ  (розн. упак.)"/>
    <hyperlink ref="C229:D229" location="Прайс!R2026C1" display="Наконечники кольцевые изолированные с термоусаживаемой манжетой НКИ-Т"/>
    <hyperlink ref="C230:D230" location="Прайс!R2039C1" display="Наконечники вилочные изолированные с термоусаживаемой манжетой НВИ-Т"/>
    <hyperlink ref="C231:D231" location="Прайс!R2049C1" display="Наконечники кольцевые изолированные нейлон НКИ-Н"/>
    <hyperlink ref="C232:D232" location="Прайс!R12062C1" display="Наконечники вилочные изолированные нейлон НВИ-Н"/>
    <hyperlink ref="C232:D232" location="Прайс!R2046C1" display="Наконечники вилочные изолированные нейлон НВИ-Н"/>
    <hyperlink ref="C232:D232" location="Прайс!R12062C1" display="Наконечники вилочные изолированные нейлон НВИ-Н"/>
    <hyperlink ref="C232:D232" location="Прайс!R2062C1" display="Наконечники вилочные изолированные нейлон НВИ-Н"/>
    <hyperlink ref="C233:D233" location="Прайс!R2072C1" display="Разъемы полностью изолированные в нейлоновом корпусе РПИ-П(н) / М(н) (розн. упак.)"/>
    <hyperlink ref="C234:D234" location="Прайс!R2079C1" display="Разъемы изолированные РПИ-п / м"/>
    <hyperlink ref="C235:D235" location="Прайс!R2088C1" display="Разъем изолированный термоусаживаемый Рпи-п-Т"/>
    <hyperlink ref="C236:D236" location="Прайс!R2092C1" display="Разъем плоский полностью изолированный Рппи-М"/>
    <hyperlink ref="C237:D237" location="Прайс!R2099C1" display="Разъемы  изолированные РпИо"/>
    <hyperlink ref="C239:D239" location="Прайс!R2106C1" display="Контактные зажимы-ответвители ОВ"/>
    <hyperlink ref="C240:D240" location="Прайс!R2110C1" display="Изолированные зажимы-ответвители ОВ T"/>
    <hyperlink ref="C241:D241" location="Прайс!R2114C1" display="Разъемы штекеры РшИп / РшИм"/>
    <hyperlink ref="C242:D242" location="Прайс!R2112C1" display="Соединительные наконечники-гильзы ГСИ-Т"/>
    <hyperlink ref="C242:D242" location="Прайс!R2121C1" display="Соединительные наконечники-гильзы ГСИ-Т"/>
    <hyperlink ref="C243:D243" location="Прайс!R2125C1" display="Гильза соединительная изолированная ГСИ"/>
    <hyperlink ref="C244:D244" location="Прайс!R2131C1" display="Термоусаживаемые соединители под пайку (розн. упак.)"/>
    <hyperlink ref="C245:D245" location="Прайс!R2135C1" display="Наконечник круглый штыревой НкИш"/>
    <hyperlink ref="C246:D246" location="Прайс!R3129C1" display="Наконечник круглый штыревой НпИш"/>
    <hyperlink ref="C246:D246" location="Прайс!R2139C1" display="Наконечник круглый штыревой НпИш"/>
    <hyperlink ref="C247:D247" location="Прайс!R2143C1" display="Наконечник кольцевой НК"/>
    <hyperlink ref="C255:D255" location="Прайс!R2152C1" display="Обжимной инструмент"/>
    <hyperlink ref="C259:D259" location="Прайс!R2169C1" display="Вилка переносная"/>
    <hyperlink ref="C260:D260" location="Прайс!R2180C1" display="Розетка стационарная"/>
    <hyperlink ref="C261:D261" location="Прайс!R2191C1" display="Розетка переносная"/>
    <hyperlink ref="C262:D262" location="Прайс!R2201C1" display="Розетки стационарные для скрытой установки"/>
    <hyperlink ref="C263:D263" location="Прайс!R2208C1" display="Вилки стационарные"/>
    <hyperlink ref="C264:D264" location="Прайс!R2215C1" display="Вилка панельная для скрытой установк"/>
    <hyperlink ref="C265:D265" location="Прайс!R2222C1" display="Розетки панельные для скрытой установки РП"/>
    <hyperlink ref="C268:D268" location="Прайс!R2229C1" display="Вилка переносная IP67"/>
    <hyperlink ref="C269:D269" location="Прайс!R2238C1" display="Розетка стационарная IP 67"/>
    <hyperlink ref="C270:D270" location="Прайс!R2247C1" display="Розетка переносная IP67"/>
    <hyperlink ref="C271:D271" location="Прайс!R2256C1" display="Розетка скрытая IP67"/>
    <hyperlink ref="C273:D273" location="Прайс!R2263C1" display="Силовые разъемы из каучука"/>
    <hyperlink ref="C109:D109" location="Прайс!R2272C1" display="СВОШ"/>
    <hyperlink ref="C276:D276" location="Прайс!R2276C1" display="Патроны керамические"/>
    <hyperlink ref="C285:D285" location="Прайс!R2334C1" display="Светосигнальная арматура - индикаторы"/>
    <hyperlink ref="C286:D286" location="Прайс!R2364C1" display="Индикаторы значений напряжений и тока серии AD22"/>
    <hyperlink ref="C291:D291" location="Прайс!R2384C1" display="Кнопки управления BA"/>
    <hyperlink ref="C291:D291" location="Прайс!R2381C1" display="Кнопки управления BA"/>
    <hyperlink ref="C296:D296" location="Прайс!R2444C1" display="Переключатели"/>
    <hyperlink ref="C296:D296" location="Прайс!R2404C1" display="Переключатели"/>
    <hyperlink ref="C297:D297" location="Прайс!R2412C1" display="Держатель маркировки"/>
    <hyperlink ref="C298:D298" location="Прайс!R2415C1" display="Светосигнальная арматура - дополнительные контакты"/>
    <hyperlink ref="C301:D301" location="Прайс!R2431C1" display="Кнопочные посты"/>
    <hyperlink ref="C304:D304" location="Прайс!R2444C1" display="Пульт кнопочный ПКТ"/>
    <hyperlink ref="C311:D311" location="Прайс!R2465C1" display="Выключатели поплавковые"/>
    <hyperlink ref="C123:D123" location="Прайс!A1107" display="Клемма для сетей уличного освещения"/>
    <hyperlink ref="C43:D43" location="Прайс!A365" display="Клеммы вводные модульные"/>
    <hyperlink ref="C85:D85" location="Прайс!A741" display="Герметичные кабельные коннекторы"/>
    <hyperlink ref="C311:D311" location="Прайс!R2493C1" display="Выключатели поплавковые"/>
    <hyperlink ref="C287:D287" location="Прайс!A2816" display="Лампы - индикаторы разъединителя и заземления"/>
    <hyperlink ref="C313:D313" location="Прайс!A3131" display="Держатели плавких вставок ППН"/>
    <hyperlink ref="C314:D314" location="Прайс!A3202" display="Держатели плавких вставок ППН"/>
    <hyperlink ref="C99:D99" location="Прайс!R811C1" display="Изолента ПВХ-0.13х15 мм (10M)"/>
    <hyperlink ref="C100:D100" location="Прайс!R819C1" display="Изолента ПВХ-0.13х15 мм (20M)"/>
    <hyperlink ref="C101:D101" location="Прайс!R827C1" display="Изолента ПВХ-0.15х19 мм (10M)"/>
    <hyperlink ref="C102:D102" location="Прайс!R835C1" display="Изолента ПВХ-0.15х19 мм (20M)"/>
    <hyperlink ref="C103:D103" location="Прайс!R843C1" display="Изолента ХБ"/>
    <hyperlink ref="C106:D106" location="Прайс!R851C1" display="Замки к боксам"/>
    <hyperlink ref="C108:D108" location="Прайс!R856C1" display="Знаки электробезопасности"/>
    <hyperlink ref="C113:D113" location="Прайс!R895C1" display="Зажимы винтовые ЗВИ - полиэтилен"/>
    <hyperlink ref="C114:D114" location="Прайс!R906C1" display="Зажимы винтовые ЗВИ - полипропилен-белый"/>
    <hyperlink ref="C115:D115" location="Прайс!R916C1" display="Зажимы винтовые ЗВИ - полипропилен-черный"/>
    <hyperlink ref="C119:D119" location="Прайс!A1062" display="Клеммы керамические"/>
    <hyperlink ref="C120:D120" location="Прайс!R935C1" display="Клемма силовая вводная КСВ"/>
    <hyperlink ref="C120:D120" location="Прайс!R935C1" display="Клемма силовая вводная КСВ"/>
    <hyperlink ref="C121:D121" location="Прайс!R954C1" display="Клеммник концевой изолированный TTB"/>
    <hyperlink ref="C122:D122" location="Прайс!R960C1" display="Клеммник концевой изолированный ККИ"/>
    <hyperlink ref="C125:D125" location="Прайс!R979C1" display="Соединительная клемма СК"/>
    <hyperlink ref="C126:D126" location="Прайс!R984C1" display="Соединительная клемма СК (5шт./упак.)"/>
    <hyperlink ref="C130:D130" location="Прайс!R989C1" display="Соединительная проходная клемма 1 полюс СК"/>
    <hyperlink ref="C134:D134" location="Прайс!R1003C1" display="Держатель для клемм на дин-рейку"/>
    <hyperlink ref="C135:D135" location="Прайс!R1005C1" display="Клеммы рычажковые универсальные КРУ"/>
    <hyperlink ref="C141:D141" location="Прайс!R1026C1" display="Строительно-монтажная клемма СКМ"/>
    <hyperlink ref="C145:D145" location="Прайс!R1040C1" display="Строительно-монтажная клемма КБМ"/>
    <hyperlink ref="C146:D146" location="Прайс!R1045C1" display="Строительно-монтажная клемма КБМ (розн. упак.)"/>
    <hyperlink ref="C147:D147" location="Прайс!R1050C1" display="Строительно-монтажная клемма КБМ с пастойс"/>
    <hyperlink ref="C148:D148" location="Прайс!R1055C1" display="Строительно-монтажная клемма КБМ с пастой (розн. упак.)"/>
    <hyperlink ref="C149:D149" location="Прайс!R1060C1" display="Строительно-монтажная клемма СМК"/>
    <hyperlink ref="C150:D150" location="Прайс!R1063C1" display="Двухполюсный клеммник ДК"/>
    <hyperlink ref="C151:D151" location="Прайс!R1074C1" display="Клеммы пружинные соединительные КСП"/>
    <hyperlink ref="C153:D153" location="Прайс!R1089C1" display="Блок зажимов ТВ"/>
    <hyperlink ref="C154:D154" location="Прайс!R1115C1" display="Блок зажимов ТC"/>
    <hyperlink ref="C155:D155" location="Прайс!R1130C1" display="Блок зажимов наборный TD"/>
    <hyperlink ref="C156:D156" location="Прайс!R1136C1" display="Блоки зажимов БЗД"/>
    <hyperlink ref="C158:D158" location="Прайс!R1143C1" display="Площадки самоклеющиеся под Хомуты -белый"/>
    <hyperlink ref="C159:D159" location="Прайс!R1148C1" display="Площадки самоклеющиеся под Хомуты -черный"/>
    <hyperlink ref="C160:D160" location="Прайс!R1153C1" display="Xомуты нейлоновые-белый"/>
    <hyperlink ref="C45:D45" location="Прайс!R352C1" display="Изоляторы SM"/>
    <hyperlink ref="C46:D46" location="Прайс!R360C1" display="Изоляторы SM  с болтом"/>
    <hyperlink ref="C47:D47" location="Прайс!R368C1" display="Изоляторы &quot;Лесенка&quot;"/>
    <hyperlink ref="C49:D49" location="Прайс!R383C1" display="Изоляторы шинные плоские ИШП"/>
    <hyperlink ref="C50:D50" location="Прайс!R387C1" display="Изоляторы соединительных шпилек"/>
    <hyperlink ref="C52:D52" location="Прайс!R397C1" display="DIN-рейки"/>
    <hyperlink ref="C54:D54" location="Прайс!R413C1" display="Ограничители на DIN-рейку"/>
    <hyperlink ref="C57:D57" location="Прайс!R419C1" display="Зажим наборный JXB"/>
    <hyperlink ref="C58:D58" location="Прайс!R427C1" display="Клеммные колодки JXB (PEN)"/>
    <hyperlink ref="C59:D59" location="Прайс!R435C1" display="Заглушка для ЗНИ"/>
    <hyperlink ref="C60:D60" location="Прайс!R441C1" display="Центральная перемычка"/>
    <hyperlink ref="C61:D61" location="Прайс!R447C1" display="Измерительные клеммы"/>
    <hyperlink ref="C62:D62" location="Прайс!R450C1" display="Маркеры"/>
    <hyperlink ref="C72" location="Прайс!R541C1" display="Распределительный Блок ПНК"/>
    <hyperlink ref="C75:D75" location="Прайс!R588C1" display="Сальники типа влагозащищенные PG -черный"/>
    <hyperlink ref="C76:D76" location="Прайс!R600C1" display="Сальники типа влагозащищенные PG  (розн. упак.)"/>
    <hyperlink ref="C77:D77" location="Прайс!R614C1" display="Сальники Серия MG LX -черный"/>
    <hyperlink ref="C79:D79" location="Прайс!R632C1" display="Металлический кабельный ввод Серия PG"/>
    <hyperlink ref="C80:D80" location="Прайс!R646C1" display="Металлический кабельный ввод Серия MG-M"/>
    <hyperlink ref="C81:D81" location="Прайс!R655C1" display="Нейлоновая муфта типа PGL на гофру -черный"/>
    <hyperlink ref="C82:D82" location="Прайс!A721" display="Сальники типа влагозащищенные PG -R -белый"/>
    <hyperlink ref="C84:D84" location="Прайс!A735" display="Заглушка для отверcтия ОКП-М"/>
    <hyperlink ref="C87:D87" location="Прайс!R686C1" display="Карман для документации"/>
    <hyperlink ref="C89:D89" location="Прайс!R688C1" display="Лента спиральная монтажная пластиковая серии ЛСМ -белый"/>
    <hyperlink ref="C90:D90" location="Прайс!R696C1" display="Лента спиральная монтажная пластиковая серии ЛСМ -черный"/>
    <hyperlink ref="C94:D94" location="Прайс!R709C1" display="Пластиковый профиль ПКК"/>
    <hyperlink ref="C96:D96" location="Прайс!R722C1" display="Маркеры кабельные МК"/>
    <hyperlink ref="C97:D97" location="Прайс!R779C1" display="Маркеры наборные МН"/>
    <hyperlink ref="C99:D99" location="Прайс!R844C1" display="Изолента ПВХ-0.13х15 мм (10M)"/>
    <hyperlink ref="C100:D100" location="Прайс!R852C1" display="Изолента ПВХ-0.13х15 мм (20M)"/>
    <hyperlink ref="C101:D101" location="Прайс!R860C1" display="Изолента ПВХ-0.15х19 мм (10M)"/>
    <hyperlink ref="C102:D102" location="Прайс!R868C1" display="Изолента ПВХ-0.15х19 мм (20M)"/>
    <hyperlink ref="C103:D103" location="Прайс!R876C1" display="Изолента ХБ"/>
    <hyperlink ref="C106:D106" location="Прайс!R884C1" display="Замки к боксам"/>
    <hyperlink ref="C108:D108" location="Прайс!R889C1" display="Знаки электробезопасности"/>
    <hyperlink ref="C113:D113" location="Прайс!R928C1" display="Зажимы винтовые ЗВИ - полиэтилен"/>
    <hyperlink ref="C114:D114" location="Прайс!R939C1" display="Зажимы винтовые ЗВИ - полипропилен-белый"/>
    <hyperlink ref="C115:D115" location="Прайс!R949C1" display="Зажимы винтовые ЗВИ - полипропилен-черный"/>
    <hyperlink ref="C120:D120" location="Прайс!R968C1" display="Клемма силовая вводная КСВ"/>
    <hyperlink ref="C121:D121" location="Прайс!R987C1" display="Клеммник концевой изолированный TTB"/>
    <hyperlink ref="C122:D122" location="Прайс!R993C1" display="Клеммник концевой изолированный ККИ"/>
    <hyperlink ref="C125:D125" location="Прайс!R1012C1" display="Соединительная клемма СК"/>
    <hyperlink ref="C126:D126" location="Прайс!R1017C1" display="Соединительная клемма СК (5шт./упак.)"/>
    <hyperlink ref="C130:D130" location="Прайс!R1022C1" display="Соединительная проходная клемма 1 полюс СК"/>
    <hyperlink ref="C134:D134" location="Прайс!R1036C1" display="Держатель для клемм на дин-рейку"/>
    <hyperlink ref="C135:D135" location="Прайс!R1038C1" display="Клеммы рычажковые универсальные КРУ"/>
    <hyperlink ref="C141:D141" location="Прайс!R1059C1" display="Строительно-монтажная клемма СКМ"/>
    <hyperlink ref="C145:D145" location="Прайс!R1073C1" display="Строительно-монтажная клемма КБМ"/>
    <hyperlink ref="C146:D146" location="Прайс!R1078C1" display="Строительно-монтажная клемма КБМ (розн. упак.)"/>
    <hyperlink ref="C147:D147" location="Прайс!R1083C1" display="Строительно-монтажная клемма КБМ с пастойс"/>
    <hyperlink ref="C148:D148" location="Прайс!R1088C1" display="Строительно-монтажная клемма КБМ с пастой (розн. упак.)"/>
    <hyperlink ref="C149:D149" location="Прайс!R1093C1" display="Строительно-монтажная клемма СМК"/>
    <hyperlink ref="C150:D150" location="Прайс!R1096C1" display="Двухполюсный клеммник ДК"/>
    <hyperlink ref="C151:D151" location="Прайс!R1107C1" display="Клеммы пружинные соединительные КСП"/>
    <hyperlink ref="C153:D153" location="Прайс!R1122C1" display="Блок зажимов ТВ"/>
    <hyperlink ref="C154:D154" location="Прайс!R1148C1" display="Блок зажимов ТC"/>
    <hyperlink ref="C155:D155" location="Прайс!R1163C1" display="Блок зажимов наборный TD"/>
    <hyperlink ref="C156:D156" location="Прайс!R1169C1" display="Блоки зажимов БЗД"/>
    <hyperlink ref="C109:D109" location="Прайс!R2333C1" display="СВОШ"/>
    <hyperlink ref="C158:D158" location="Прайс!R1176C1" display="Площадки самоклеющиеся под Хомуты -белый"/>
    <hyperlink ref="C159:D159" location="Прайс!R1181C1" display="Площадки самоклеющиеся под Хомуты -черный"/>
    <hyperlink ref="C160:D160" location="Прайс!R1186C1" display="Xомуты нейлоновые-белый"/>
    <hyperlink ref="C161:D161" location="Прайс!R1223C1" display="Xомуты нейлоновые-черный"/>
    <hyperlink ref="C162:D162" location="Прайс!R1259C1" display="Xомуты нейлоновые NCT морозостойкие-белый"/>
    <hyperlink ref="C163:D163" location="Прайс!R1285C1" display="Xомуты нейлоновые NCT морозостойкие-черный"/>
    <hyperlink ref="C167:D167" location="Прайс!R1347C1" display="Кабельная стяжка под винт"/>
    <hyperlink ref="C168:D168" location="Прайс!R1354C1" display="Кабельная стяжка разъёмная (нейлон)"/>
    <hyperlink ref="C169:D169" location="Прайс!R1359C1" display="Стяжки крепежные с маркировочной площадкой"/>
    <hyperlink ref="C175:D175" location="Прайс!R1386C1" display="Хомуты-липучки"/>
    <hyperlink ref="C177:D177" location="Прайс!R1430C1" display="Хомут AISI 304 из нержавеющей стали"/>
    <hyperlink ref="C178:D178" location="Прайс!R1453C1" display="Хомут AISI 316 из нержавеющей стали"/>
    <hyperlink ref="C179:D179" location="Прайс!R1477C1" display="Хомут AISI 316 из нержавеющей стали с полимерным покрытием"/>
    <hyperlink ref="C180:D180" location="Прайс!R1507C1" display="Хомут AISI 316 из нержавеющей стали в мини-упаковке"/>
    <hyperlink ref="C190:D190" location="Прайс!R1542C1" display="Термоусаживаемые материалы ТТУ"/>
    <hyperlink ref="C191:D191" location="Прайс!R1652C1" display="Термоусаживаемые материалы ТУТнг"/>
    <hyperlink ref="C192:D192" location="Прайс!R1744C1" display="Термоусаживаемые материалы ТТУ-1M"/>
    <hyperlink ref="C193:D193" location="Прайс!R1836C1" display="ТТУ в розничной упаковке"/>
    <hyperlink ref="C197:D197" location="Прайс!R1852C1" display="Скоба круглая-белая"/>
    <hyperlink ref="C198:D198" location="Прайс!R1868C1" display="Скоба круглая-черная"/>
    <hyperlink ref="C199:D199" location="Прайс!R1883C1" display="Скоба плоская-белая"/>
    <hyperlink ref="C200:D200" location="Прайс!R1893C1" display="Скоба плоская-черная"/>
    <hyperlink ref="C213:D213" location="Прайс!R1939C1" display="Зажимы СИЗ"/>
    <hyperlink ref="C255:D255" location="Прайс!R22132C1" display="Обжимной инструмент"/>
    <hyperlink ref="C255:D255" location="Прайс!R2213C1" display="Обжимной инструмент"/>
    <hyperlink ref="C256" location="Прайс!R2229C1" display="Пресс-клещи для втулочных наконечников"/>
    <hyperlink ref="C208" location="Прайс!R1938C1" display="Кабельные протяжки"/>
    <hyperlink ref="C181:D181" location="Прайс!A1640" display="Хомут AISI 304 из нержавеющей стали крепежный под двойной обхват"/>
    <hyperlink ref="C182:D182" location="Прайс!A1651" display="Хомут AISI 316 из нержавеющей стали крепежный под двойной обхват"/>
    <hyperlink ref="C54:D54" location="Прайс!R416C1" display="Ограничители на DIN-рейку"/>
    <hyperlink ref="C57:D57" location="Прайс!R422C1" display="Зажим наборный JXB"/>
    <hyperlink ref="C58:D58" location="Прайс!R430C1" display="Клеммные колодки JXB (PEN)"/>
    <hyperlink ref="C59:D59" location="Прайс!R438C1" display="Заглушка для ЗНИ"/>
    <hyperlink ref="C60:D60" location="Прайс!R444C1" display="Центральная перемычка"/>
    <hyperlink ref="C61:D61" location="Прайс!R450C1" display="Измерительные клеммы"/>
    <hyperlink ref="C62:D62" location="Прайс!R453C1" display="Маркеры"/>
    <hyperlink ref="C72:D72" location="Прайс!R544C1" display="Распределительный Блок ПНК"/>
    <hyperlink ref="C75:D75" location="Прайс!R591C1" display="Сальники типа влагозащищенные PG -черный"/>
    <hyperlink ref="C76:D76" location="Прайс!R603C1" display="Сальники типа влагозащищенные PG  (розн. упак.)"/>
    <hyperlink ref="C77:D77" location="Прайс!R617C1" display="Сальники Серия MG LX -черный"/>
    <hyperlink ref="C79:D79" location="Прайс!R635C1" display="Металлический кабельный ввод Серия PG"/>
    <hyperlink ref="C80:D80" location="Прайс!R649C1" display="Металлический кабельный ввод Серия MG-M"/>
    <hyperlink ref="C81:D81" location="Прайс!R658C1" display="Нейлоновая муфта типа PGL на гофру -черный"/>
    <hyperlink ref="C87:D87" location="Прайс!R89C1" display="Карман для документации"/>
    <hyperlink ref="C87:D87" location="Прайс!R689C1" display="Карман для документации"/>
    <hyperlink ref="C89:D89" location="Прайс!R691C1" display="Лента спиральная монтажная пластиковая серии ЛСМ -белый"/>
    <hyperlink ref="C90:D90" location="Прайс!R699C1" display="Лента спиральная монтажная пластиковая серии ЛСМ -черный"/>
    <hyperlink ref="C94:D94" location="Прайс!R712C1" display="Пластиковый профиль ПКК"/>
    <hyperlink ref="C96:D96" location="Прайс!R725C1" display="Маркеры кабельные МК"/>
    <hyperlink ref="C97:D97" location="Прайс!R782C1" display="Маркеры наборные МН"/>
    <hyperlink ref="C99:D99" location="Прайс!R847C1" display="Изолента ПВХ-0.13х15 мм (10M)"/>
    <hyperlink ref="C100:D100" location="Прайс!R855C1" display="Изолента ПВХ-0.13х15 мм (20M)"/>
    <hyperlink ref="C101:D101" location="Прайс!R863C1" display="Изолента ПВХ-0.15х19 мм (10M)"/>
    <hyperlink ref="C102:D102" location="Прайс!R871C1" display="Изолента ПВХ-0.15х19 мм (20M)"/>
    <hyperlink ref="C103:D103" location="Прайс!R879C1" display="Изолента ХБ"/>
    <hyperlink ref="C106:D106" location="Прайс!R887C1" display="Замки к боксам"/>
    <hyperlink ref="C108:D108" location="Прайс!R892C1" display="Знаки электробезопасности"/>
    <hyperlink ref="C113:D113" location="Прайс!R931C1" display="Зажимы винтовые ЗВИ - полиэтилен"/>
    <hyperlink ref="C114:D114" location="Прайс!R942C1" display="Зажимы винтовые ЗВИ - полипропилен-белый"/>
    <hyperlink ref="C115:D115" location="Прайс!R952C1" display="Зажимы винтовые ЗВИ - полипропилен-черный"/>
    <hyperlink ref="C120:D120" location="Прайс!R971C1" display="Клемма силовая вводная КСВ"/>
    <hyperlink ref="C121:D121" location="Прайс!R990C1" display="Клеммник концевой изолированный TTB"/>
    <hyperlink ref="C122:D122" location="Прайс!R996C1" display="Клеммник концевой изолированный ККИ"/>
    <hyperlink ref="C125:D125" location="Прайс!R1015C1" display="Соединительная клемма СК"/>
    <hyperlink ref="C126:D126" location="Прайс!R1020C1" display="Соединительная клемма СК (5шт./упак.)"/>
    <hyperlink ref="C130:D130" location="Прайс!R1025C1" display="Соединительная проходная клемма 1 полюс СК"/>
    <hyperlink ref="C134:D134" location="Прайс!R1039C1" display="Держатель для клемм на дин-рейку"/>
    <hyperlink ref="C135:D135" location="Прайс!R1041C1" display="Клеммы рычажковые универсальные КРУ"/>
    <hyperlink ref="C141:D141" location="Прайс!R1062C1" display="Строительно-монтажная клемма СКМ"/>
    <hyperlink ref="C145:D145" location="Прайс!R1076C1" display="Строительно-монтажная клемма КБМ"/>
    <hyperlink ref="C146:D146" location="Прайс!R1081C1" display="Строительно-монтажная клемма КБМ (розн. упак.)"/>
    <hyperlink ref="C147:D147" location="Прайс!R1086C1" display="Строительно-монтажная клемма КБМ с пастойс"/>
    <hyperlink ref="C148:D148" location="Прайс!R1091C1" display="Строительно-монтажная клемма КБМ с пастой (розн. упак.)"/>
    <hyperlink ref="C149:D149" location="Прайс!R1096C1" display="Строительно-монтажная клемма СМК"/>
    <hyperlink ref="C150:D150" location="Прайс!R1099C1" display="Двухполюсный клеммник ДК"/>
    <hyperlink ref="C151:D151" location="Прайс!R1110C1" display="Клеммы пружинные соединительные КСП"/>
    <hyperlink ref="C153:D153" location="Прайс!R1125C1" display="Блок зажимов ТВ"/>
    <hyperlink ref="C154:D154" location="Прайс!R1151C1" display="Блок зажимов ТC"/>
    <hyperlink ref="C155:D155" location="Прайс!R1166C1" display="Блок зажимов наборный TD"/>
    <hyperlink ref="C156:D156" location="Прайс!R1172C1" display="Блоки зажимов БЗД"/>
    <hyperlink ref="C158:D158" location="Прайс!R1179C1" display="Площадки самоклеющиеся под Хомуты -белый"/>
    <hyperlink ref="C159:D159" location="Прайс!R1184C1" display="Площадки самоклеющиеся под Хомуты -черный"/>
    <hyperlink ref="C160:D160" location="Прайс!R1189C1" display="Xомуты нейлоновые-белый"/>
    <hyperlink ref="C161:D161" location="Прайс!R1226C1" display="Xомуты нейлоновые-черный"/>
    <hyperlink ref="C162:D162" location="Прайс!R1262C1" display="Xомуты нейлоновые NCT морозостойкие-белый"/>
    <hyperlink ref="C163:D163" location="Прайс!R1288C1" display="Xомуты нейлоновые NCT морозостойкие-черный"/>
    <hyperlink ref="C302:D302" location="Прайс!A2930" display="Пост управления кнопочный ПКУ"/>
    <hyperlink ref="C72:D72" location="Прайс!R546C1" display="Распределительный Блок ПНК"/>
    <hyperlink ref="C75:D75" location="Прайс!R593C1" display="Сальники типа влагозащищенные PG -черный"/>
    <hyperlink ref="C76:D76" location="Прайс!R605C1" display="Сальники типа влагозащищенные PG  (розн. упак.)"/>
    <hyperlink ref="C77:D77" location="Прайс!R619C1" display="Сальники Серия MG LX -черный"/>
    <hyperlink ref="C79:D79" location="Прайс!R637C1" display="Металлический кабельный ввод Серия PG"/>
    <hyperlink ref="C80:D80" location="Прайс!R651C1" display="Металлический кабельный ввод Серия MG-M"/>
    <hyperlink ref="C81:D81" location="Прайс!R660C1" display="Нейлоновая муфта типа PGL на гофру -черный"/>
    <hyperlink ref="C87:D87" location="Прайс!R691C1" display="Карман для документации"/>
    <hyperlink ref="C89:D89" location="Прайс!R693C1" display="Лента спиральная монтажная пластиковая серии ЛСМ -белый"/>
    <hyperlink ref="C90:D90" location="Прайс!R701C1" display="Лента спиральная монтажная пластиковая серии ЛСМ -черный"/>
    <hyperlink ref="C94:D94" location="Прайс!R714C1" display="Пластиковый профиль ПКК"/>
    <hyperlink ref="C96:D96" location="Прайс!R727C1" display="Маркеры кабельные МК"/>
    <hyperlink ref="C97:D97" location="Прайс!R784C1" display="Маркеры наборные МН"/>
    <hyperlink ref="C99:D99" location="Прайс!R849C1" display="Изолента ПВХ-0.13х15 мм (10M)"/>
    <hyperlink ref="C100:D100" location="Прайс!R857C1" display="Изолента ПВХ-0.13х15 мм (20M)"/>
    <hyperlink ref="C101:D101" location="Прайс!R865C1" display="Изолента ПВХ-0.15х19 мм (10M)"/>
    <hyperlink ref="C102:D102" location="Прайс!R873C1" display="Изолента ПВХ-0.15х19 мм (20M)"/>
    <hyperlink ref="C103:D103" location="Прайс!R881C1" display="Изолента ХБ"/>
    <hyperlink ref="C106" location="Прайс!R506C1" display="Замки к боксам"/>
    <hyperlink ref="C106:D106" location="Прайс!R889C1" display="Замки к боксам"/>
    <hyperlink ref="C108:D108" location="Прайс!R894C1" display="Знаки электробезопасности"/>
    <hyperlink ref="C113:D113" location="Прайс!R933C1" display="Зажимы винтовые ЗВИ - полиэтилен"/>
    <hyperlink ref="C114:D114" location="Прайс!R944C1" display="Зажимы винтовые ЗВИ - полипропилен-белый"/>
    <hyperlink ref="C115:D115" location="Прайс!R954C1" display="Зажимы винтовые ЗВИ - полипропилен-черный"/>
    <hyperlink ref="C120:D120" location="Прайс!R973C1" display="Клемма силовая вводная КСВ"/>
    <hyperlink ref="C121:D121" location="Прайс!R992C1" display="Клеммник концевой изолированный TTB"/>
    <hyperlink ref="C122:D122" location="Прайс!R998C1" display="Клеммник концевой изолированный ККИ"/>
    <hyperlink ref="C125:D125" location="Прайс!R1017C1" display="Соединительная клемма СК"/>
    <hyperlink ref="C126:D126" location="Прайс!R1022C1" display="Соединительная клемма СК (5шт./упак.)"/>
    <hyperlink ref="C130:D130" location="Прайс!R1027C1" display="Соединительная проходная клемма 1 полюс СК"/>
    <hyperlink ref="C134:D134" location="Прайс!R1041C1" display="Держатель для клемм на дин-рейку"/>
    <hyperlink ref="C135:D135" location="Прайс!R1043C1" display="Клеммы рычажковые универсальные КРУ"/>
    <hyperlink ref="C141:D141" location="Прайс!R1064C1" display="Строительно-монтажная клемма СКМ"/>
    <hyperlink ref="C145:D145" location="Прайс!R1078C1" display="Строительно-монтажная клемма КБМ"/>
    <hyperlink ref="C146:D146" location="Прайс!R1083C1" display="Строительно-монтажная клемма КБМ (розн. упак.)"/>
    <hyperlink ref="C147:D147" location="Прайс!R1088C1" display="Строительно-монтажная клемма КБМ с пастойс"/>
    <hyperlink ref="C148:D148" location="Прайс!R1093C1" display="Строительно-монтажная клемма КБМ с пастой (розн. упак.)"/>
    <hyperlink ref="C149:D149" location="Прайс!R1098C1" display="Строительно-монтажная клемма СМК"/>
    <hyperlink ref="C150:D150" location="Прайс!R1101C1" display="Двухполюсный клеммник ДК"/>
    <hyperlink ref="C151:D151" location="Прайс!R1112C1" display="Клеммы пружинные соединительные КСП"/>
    <hyperlink ref="C153:D153" location="Прайс!R1127C1" display="Блок зажимов ТВ"/>
    <hyperlink ref="C154:D154" location="Прайс!R1153C1" display="Блок зажимов ТC"/>
    <hyperlink ref="C155:D155" location="Прайс!R1168C1" display="Блок зажимов наборный TD"/>
    <hyperlink ref="C156:D156" location="Прайс!R1174C1" display="Блоки зажимов БЗД"/>
    <hyperlink ref="C158:D158" location="Прайс!R1181C1" display="Площадки самоклеющиеся под Хомуты -белый"/>
    <hyperlink ref="C159:D159" location="Прайс!R1186C1" display="Площадки самоклеющиеся под Хомуты -черный"/>
    <hyperlink ref="C160:D160" location="Прайс!R1191C1" display="Xомуты нейлоновые-белый"/>
    <hyperlink ref="C161:D161" location="Прайс!R1228C1" display="Xомуты нейлоновые-черный"/>
    <hyperlink ref="C162:D162" location="Прайс!R1264C1" display="Xомуты нейлоновые NCT морозостойкие-белый"/>
    <hyperlink ref="C163:D163" location="Прайс!R1290C1" display="Xомуты нейлоновые NCT морозостойкие-черный"/>
    <hyperlink ref="C167:D167" location="Прайс!R1352C1" display="Кабельная стяжка под винт"/>
    <hyperlink ref="C168:D168" location="Прайс!R1359C1" display="Кабельная стяжка разъёмная (нейлон)"/>
    <hyperlink ref="C169:D169" location="Прайс!R1364C1" display="Стяжки крепежные с маркировочной площадкой"/>
    <hyperlink ref="C175:D175" location="Прайс!R1391C1" display="Хомуты-липучки"/>
    <hyperlink ref="C177:D177" location="Прайс!R1435C1" display="Хомут AISI 304 из нержавеющей стали"/>
    <hyperlink ref="C178:D178" location="Прайс!R1458C1" display="Хомут AISI 316 из нержавеющей стали"/>
    <hyperlink ref="C179:D179" location="Прайс!R1482C1" display="Хомут AISI 316 из нержавеющей стали с полимерным покрытием"/>
    <hyperlink ref="C180:D180" location="Прайс!R1512C1" display="Хомут AISI 316 из нержавеющей стали в мини-упаковке"/>
    <hyperlink ref="C190:D190" location="Прайс!R1569C1" display="Термоусаживаемые материалы ТТУ"/>
    <hyperlink ref="C191:D191" location="Прайс!R1679C1" display="Термоусаживаемые материалы ТУТнг"/>
    <hyperlink ref="C192:D192" location="Прайс!R1771C1" display="Термоусаживаемые материалы ТТУ-1M"/>
    <hyperlink ref="C193:D193" location="Прайс!R1863C1" display="ТТУ в розничной упаковке"/>
    <hyperlink ref="C197:D197" location="Прайс!R1879C1" display="Скоба круглая-белая"/>
    <hyperlink ref="C198:D198" location="Прайс!R1895C1" display="Скоба круглая-черная"/>
    <hyperlink ref="C199:D199" location="Прайс!R1910C1" display="Скоба плоская-белая"/>
    <hyperlink ref="C200:D200" location="Прайс!R1920C1" display="Скоба плоская-черная"/>
    <hyperlink ref="C208:D208" location="Прайс!R1965C1" display="Кабельные протяжки"/>
    <hyperlink ref="C213:D213" location="Прайс!R1979C1" display="Зажимы СИЗ"/>
    <hyperlink ref="C214:D214" location="Прайс!R1985C1" display="Зажимы СИЗ (розн. упак.)"/>
    <hyperlink ref="C215:D215" location="Прайс!R1991C1" display="Зажимы СИЗ-K"/>
    <hyperlink ref="C216:D216" location="Прайс!R1995C1" display="Концевые изолированные заглушки КИЗ"/>
    <hyperlink ref="C218:D218" location="Прайс!R1999C1" display="Наконечник-гильза E"/>
    <hyperlink ref="C219:D219" location="Прайс!R2028C1" display="Наконечник-гильза E (розн. упак.)"/>
    <hyperlink ref="C220:D220" location="Прайс!R2040C1" display="Наконечник-гильза TE"/>
    <hyperlink ref="C221:D221" location="Прайс!R2054C1" display="Наконечник-гильза TE  (розн. упак.)"/>
    <hyperlink ref="C222:D222" location="Прайс!R2065C1" display="Наборы наконечников НШвИ"/>
    <hyperlink ref="C223:D223" location="Прайс!R2071C1" display="Наконечники штыревые втулочные НШВ"/>
    <hyperlink ref="C225:D225" location="Прайс!R2084C1" display="Наконечники вилочные изолированные НКИ"/>
    <hyperlink ref="C227:D227" location="Прайс!R2109C1" display="Наконечники вилочные изолированные НВИ"/>
    <hyperlink ref="C228:D228" location="Прайс!R2119C1" display="Наконечники вилочные изолированные НВИ  (розн. упак.)"/>
    <hyperlink ref="C229:D229" location="Прайс!R2117C1" display="Наконечники кольцевые изолированные с термоусаживаемой манжетой НКИ-Т"/>
    <hyperlink ref="C229:D229" location="Прайс!R2127C1" display="Наконечники кольцевые изолированные с термоусаживаемой манжетой НКИ-Т"/>
    <hyperlink ref="C230:D230" location="Прайс!R2140C1" display="Наконечники вилочные изолированные с термоусаживаемой манжетой НВИ-Т"/>
    <hyperlink ref="C231:D231" location="Прайс!R2150C1" display="Наконечники кольцевые изолированные нейлон НКИ-Н"/>
    <hyperlink ref="C232:D232" location="Прайс!R2163C1" display="Наконечники вилочные изолированные нейлон НВИ-Н"/>
    <hyperlink ref="C233:D233" location="Прайс!R2173C1" display="Разъемы полностью изолированные в нейлоновом корпусе РПИ-П(н) / М(н) (розн. упак.)"/>
    <hyperlink ref="C234:D234" location="Прайс!R2180C1" display="Разъемы изолированные РПИ-п / м"/>
    <hyperlink ref="C235:D235" location="Прайс!R2189C1" display="Разъем изолированный термоусаживаемый Рпи-п-Т"/>
    <hyperlink ref="C236:D236" location="Прайс!R2193C1" display="Разъем плоский полностью изолированный Рппи-М"/>
    <hyperlink ref="C237:D237" location="Прайс!R2200C1" display="Разъемы  изолированные РпИо"/>
    <hyperlink ref="C239:D239" location="Прайс!R2207C1" display="Контактные зажимы-ответвители ОВ"/>
    <hyperlink ref="C240:D240" location="Прайс!R2211C1" display="Изолированные зажимы-ответвители ОВ T"/>
    <hyperlink ref="C241:D241" location="Прайс!R2215C1" display="Разъемы штекеры РшИп / РшИм"/>
    <hyperlink ref="C242:D242" location="Прайс!R2222C1" display="Соединительные наконечники-гильзы ГСИ-Т"/>
    <hyperlink ref="C243:D243" location="Прайс!R2226C1" display="Гильза соединительная изолированная ГСИ"/>
    <hyperlink ref="C244:D244" location="Прайс!R2232C1" display="Термоусаживаемые соединители под пайку (розн. упак.)"/>
    <hyperlink ref="C245:D245" location="Прайс!R2236C1" display="Наконечник круглый штыревой НкИш"/>
    <hyperlink ref="C246:D246" location="Прайс!R2240C1" display="Наконечник круглый штыревой НпИш"/>
    <hyperlink ref="C247:D247" location="Прайс!R2244C1" display="Наконечник кольцевой НК"/>
    <hyperlink ref="C255:D255" location="Прайс!R2253C1" display="Обжимной инструмент"/>
    <hyperlink ref="C256:D256" location="Прайс!R2269C1" display="Пресс-клещи для втулочных наконечников"/>
    <hyperlink ref="C259:D259" location="Прайс!R2277C1" display="Вилка переносная"/>
    <hyperlink ref="C260:D260" location="Прайс!R2288C1" display="Розетка стационарная"/>
    <hyperlink ref="C261:D261" location="Прайс!R2299C1" display="Розетка переносная"/>
    <hyperlink ref="C262:D262" location="Прайс!R2309C1" display="Розетки стационарные для скрытой установки"/>
    <hyperlink ref="C263:D263" location="Прайс!R2316C1" display="Вилки стационарные"/>
    <hyperlink ref="C264:D264" location="Прайс!R2323C1" display="Вилка панельная для скрытой установк"/>
    <hyperlink ref="C265:D265" location="Прайс!R2330C1" display="Розетки панельные для скрытой установки РП"/>
    <hyperlink ref="C268:D268" location="Прайс!R2337C1" display="Вилка переносная IP67"/>
    <hyperlink ref="C269:D269" location="Прайс!R2346C1" display="Розетка стационарная IP 67"/>
    <hyperlink ref="C270:D270" location="Прайс!R2355C1" display="Розетка переносная IP67"/>
    <hyperlink ref="C271:D271" location="Прайс!R2364C1" display="Розетка скрытая IP67"/>
    <hyperlink ref="C273:D273" location="Прайс!R2371C1" display="Силовые разъемы из каучука"/>
    <hyperlink ref="C109:D109" location="Прайс!R2380C1" display="СВОШ"/>
    <hyperlink ref="C276:D276" location="Прайс!R2384C1" display="Патроны керамические"/>
    <hyperlink ref="C293" location="Прайс!R2501C1" display="Кнопки управления ABLFS-22"/>
    <hyperlink ref="C291:D291" location="Прайс!R2494C1" display="Кнопки управления BA"/>
    <hyperlink ref="C292" location="Прайс!R1501C1" display="Кнопки управления с подсветкой BW"/>
    <hyperlink ref="C292:D292" location="Прайс!A1652" display="Кнопки управления с подсветкой BW"/>
    <hyperlink ref="C292:D292" location="Прайс!R1658" display="Кнопки управления с подсветкой BW"/>
    <hyperlink ref="C292:D292" location="Прайс!A1662" display="Кнопки управления с подсветкой BW"/>
    <hyperlink ref="C292:D292" location="Прайс!A1716" display="Кнопки управления с подсветкой BW"/>
    <hyperlink ref="C292:D292" location="Прайс!A1744" display="Кнопки управления с подсветкой BW"/>
    <hyperlink ref="C292:D292" location="Прайс!A1772" display="Кнопки управления с подсветкой BW"/>
    <hyperlink ref="C292:D292" location="Прайс!A1877" display="Кнопки управления с подсветкой BW"/>
    <hyperlink ref="C292:D292" location="Прайс!A1975" display="Кнопки управления с подсветкой BW"/>
    <hyperlink ref="C292:D292" location="Прайс!R2022C1" display="Кнопки управления с подсветкой BW"/>
    <hyperlink ref="C292:D292" location="Прайс!R2029C1" display="Кнопки управления с подсветкой BW"/>
    <hyperlink ref="C292:D292" location="Прайс!R2085C1" display="Кнопки управления с подсветкой BW"/>
    <hyperlink ref="C292:D292" location="Прайс!R20910C1" display="Кнопки управления с подсветкой BW"/>
    <hyperlink ref="C292:D292" location="Прайс!R2091C1" display="Кнопки управления с подсветкой BW"/>
    <hyperlink ref="C292:D292" location="Прайс!R2130C1" display="Кнопки управления с подсветкой BW"/>
    <hyperlink ref="C292:D292" location="Прайс!R2136C1" display="Кнопки управления с подсветкой BW"/>
    <hyperlink ref="C292:D292" location="Прайс!R2183C1" display="Кнопки управления с подсветкой BW"/>
    <hyperlink ref="C292:D292" location="Прайс!A2189" display="Кнопки управления с подсветкой BW"/>
    <hyperlink ref="C292:D292" location="Прайс!A2260" display="Кнопки управления с подсветкой BW"/>
    <hyperlink ref="C292:D292" location="Прайс!R2299C1" display="Кнопки управления с подсветкой BW"/>
    <hyperlink ref="C292:D292" location="Прайс!R2323C1" display="Кнопки управления с подсветкой BW"/>
    <hyperlink ref="C292:D292" location="Прайс!R2316C1" display="Кнопки управления с подсветкой BW"/>
    <hyperlink ref="C292:D292" location="Прайс!R2368C1" display="Кнопки управления с подсветкой BW"/>
    <hyperlink ref="C292:D292" location="Прайс!R2384C1" display="Кнопки управления с подсветкой BW"/>
    <hyperlink ref="C292:D292" location="Прайс!R2381C1" display="Кнопки управления с подсветкой BW"/>
    <hyperlink ref="C292:D292" location="Прайс!R2494C1" display="Кнопки управления с подсветкой BW"/>
    <hyperlink ref="C285:D285" location="Прайс!R2442C1" display="Светосигнальная арматура - индикаторы"/>
    <hyperlink ref="C286:D286" location="Прайс!R2472C1" display="Индикаторы значений напряжений и тока серии AD22"/>
    <hyperlink ref="C291:D291" location="Прайс!R2494C1" display="Кнопки управления BA"/>
    <hyperlink ref="C292:D292" location="Прайс!R2501C1" display="Кнопки управления с подсветкой BW"/>
    <hyperlink ref="C293:D293" location="Прайс!R2512C1" display="Кнопки управления ABLFS-22"/>
    <hyperlink ref="C294:D294" location="Прайс!A2865" display="Переключатель с подсветкой XB4-BK"/>
    <hyperlink ref="C296:D296" location="Прайс!R2549C1" display="Переключатели"/>
    <hyperlink ref="C297:D297" location="Прайс!R2557C1" display="Держатель маркировки"/>
    <hyperlink ref="C298:D298" location="Прайс!R2560C1" display="Светосигнальная арматура - дополнительные контакты"/>
    <hyperlink ref="C301:D301" location="Прайс!R2576C1" display="Кнопочные посты"/>
    <hyperlink ref="C304:D304" location="Прайс!R2602C1" display="Пульт кнопочный ПКТ"/>
    <hyperlink ref="C305:D305" location="Прайс!A2950" display="Пульт кнопочный XAC-A"/>
    <hyperlink ref="C311:D311" location="Прайс!R2630C1" display="Выключатели поплавковые"/>
    <hyperlink ref="A312:C312" location="Прайс!R1453C1" display="7.Модульные предохранители-разъединители"/>
    <hyperlink ref="A312:D312" location="Прайс!A3130" display="7.Модульные предохранители-разъединители"/>
    <hyperlink ref="C315:D315" location="Прайс!A3208" display="Ручка для съема ППН"/>
    <hyperlink ref="C316:D316" location="Прайс!A3219" display="Выключатели-разъединители ПВР-1 вертикальный"/>
    <hyperlink ref="C317:D317" location="Прайс!A3232" display="Выключатель-разъединитель ПВР"/>
    <hyperlink ref="C319:D319" location="Прайс!A3242" display="Плавкая вставка ПВЦ"/>
    <hyperlink ref="C318:D318" location="Прайс!A3242" display="Предохранители-разъединители ПР"/>
    <hyperlink ref="C320" location="Прайс!R2789C1" display="Выключатель-разъединитель ВР32"/>
    <hyperlink ref="C58:D58" location="Прайс!R448C1" display="Клеммные колодки JXB (PEN)"/>
    <hyperlink ref="C59:D59" location="Прайс!R456C1" display="Заглушка для ЗНИ"/>
    <hyperlink ref="C60:D60" location="Прайс!R467C1" display="Центральная перемычка"/>
    <hyperlink ref="C61:D61" location="Прайс!R473C1" display="Измерительные клеммы"/>
    <hyperlink ref="C62:D62" location="Прайс!R476C1" display="Маркеры"/>
    <hyperlink ref="C72:D72" location="Прайс!R569C1" display="Распределительный Блок ПНК"/>
    <hyperlink ref="C75:D75" location="Прайс!R616C1" display="Сальники типа влагозащищенные PG -черный"/>
    <hyperlink ref="C76:D76" location="Прайс!R628C1" display="Сальники типа влагозащищенные PG  (розн. упак.)"/>
    <hyperlink ref="C77:D77" location="Прайс!R642C1" display="Сальники Серия MG LX -черный"/>
    <hyperlink ref="C79:D79" location="Прайс!R660C1" display="Металлический кабельный ввод Серия PG"/>
    <hyperlink ref="C80:D80" location="Прайс!R674C1" display="Металлический кабельный ввод Серия MG-M"/>
    <hyperlink ref="C81:D81" location="Прайс!R683C1" display="Нейлоновая муфта типа PGL на гофру -черный"/>
    <hyperlink ref="C87:D87" location="Прайс!R714C1" display="Карман для документации"/>
    <hyperlink ref="C89:D89" location="Прайс!R716C1" display="Лента спиральная монтажная пластиковая серии ЛСМ -белый"/>
    <hyperlink ref="C90:D90" location="Прайс!R724C1" display="Лента спиральная монтажная пластиковая серии ЛСМ -черный"/>
    <hyperlink ref="C94:D94" location="Прайс!R737C1" display="Пластиковый профиль ПКК"/>
    <hyperlink ref="C96:D96" location="Прайс!R750C1" display="Маркеры кабельные МК"/>
    <hyperlink ref="C97:D97" location="Прайс!R807C1" display="Маркеры наборные МН"/>
    <hyperlink ref="C99:D99" location="Прайс!R872C1" display="Изолента ПВХ-0.13х15 мм (10M)"/>
    <hyperlink ref="C100:D100" location="Прайс!R880C1" display="Изолента ПВХ-0.13х15 мм (20M)"/>
    <hyperlink ref="C101:D101" location="Прайс!R888C1" display="Изолента ПВХ-0.15х19 мм (10M)"/>
    <hyperlink ref="C102:D102" location="Прайс!R892C1" display="Изолента ПВХ-0.15х19 мм (20M)"/>
    <hyperlink ref="C102:D102" location="Прайс!R896C1" display="Изолента ПВХ-0.15х19 мм (20M)"/>
    <hyperlink ref="C103:D103" location="Прайс!R904C1" display="Изолента ХБ"/>
    <hyperlink ref="C106:D106" location="Прайс!R912C1" display="Замки к боксам"/>
    <hyperlink ref="C108:D108" location="Прайс!R917C1" display="Знаки электробезопасности"/>
    <hyperlink ref="C113:D113" location="Прайс!R956C1" display="Зажимы винтовые ЗВИ - полиэтилен"/>
    <hyperlink ref="C114:D114" location="Прайс!R967C1" display="Зажимы винтовые ЗВИ - полипропилен-белый"/>
    <hyperlink ref="C115:D115" location="Прайс!R977C1" display="Зажимы винтовые ЗВИ - полипропилен-черный"/>
    <hyperlink ref="C120:D120" location="Прайс!R996C1" display="Клемма силовая вводная КСВ"/>
    <hyperlink ref="C121:D121" location="Прайс!R1015C1" display="Клеммник концевой изолированный TTB"/>
    <hyperlink ref="C122:D122" location="Прайс!R1021C1" display="Клеммник концевой изолированный ККИ"/>
    <hyperlink ref="C125:D125" location="Прайс!R1040C1" display="Соединительная клемма СК"/>
    <hyperlink ref="C126:D126" location="Прайс!R1040C1" display="Соединительная клемма СК (5шт./упак.)"/>
    <hyperlink ref="C130:D130" location="Прайс!R1050C1" display="Соединительная проходная клемма 1 полюс СК"/>
    <hyperlink ref="C134:D134" location="Прайс!R1064C1" display="Держатель для клемм на дин-рейку"/>
    <hyperlink ref="C135:D135" location="Прайс!R1066C1" display="Клеммы рычажковые универсальные КРУ"/>
    <hyperlink ref="C141:D141" location="Прайс!R1087C1" display="Строительно-монтажная клемма СКМ"/>
    <hyperlink ref="C145:D145" location="Прайс!R1101C1" display="Строительно-монтажная клемма КБМ"/>
    <hyperlink ref="C146:D146" location="Прайс!R1106C1" display="Строительно-монтажная клемма КБМ (розн. упак.)"/>
    <hyperlink ref="C147:D147" location="Прайс!R1111C1" display="Строительно-монтажная клемма КБМ с пастойс"/>
    <hyperlink ref="C148:D148" location="Прайс!R1116C1" display="Строительно-монтажная клемма КБМ с пастой (розн. упак.)"/>
    <hyperlink ref="C149:D149" location="Прайс!R1121C1" display="Строительно-монтажная клемма СМК"/>
    <hyperlink ref="C150:D150" location="Прайс!R1124C1" display="Двухполюсный клеммник ДК"/>
    <hyperlink ref="C151:D151" location="Прайс!R1135C1" display="Клеммы пружинные соединительные КСП"/>
    <hyperlink ref="C153:D153" location="Прайс!R1150C1" display="Блок зажимов ТВ"/>
    <hyperlink ref="C154:D154" location="Прайс!R1176C1" display="Блок зажимов ТC"/>
    <hyperlink ref="C155:D155" location="Прайс!R1191C1" display="Блок зажимов наборный TD"/>
    <hyperlink ref="C156:D156" location="Прайс!R1197C1" display="Блоки зажимов БЗД"/>
    <hyperlink ref="C158:D158" location="Прайс!R1204C1" display="Площадки самоклеющиеся под Хомуты -белый"/>
    <hyperlink ref="C159:D159" location="Прайс!R1209C1" display="Площадки самоклеющиеся под Хомуты -черный"/>
    <hyperlink ref="C160:D160" location="Прайс!R1214C1" display="Xомуты нейлоновые-белый"/>
    <hyperlink ref="C195:D195" location="Прайс!A2031" display="Термоусаживаемая трубка ТУТк с коэффициентом 3:1"/>
    <hyperlink ref="C161:D161" location="Прайс!R1251C1" display="Xомуты нейлоновые-черный"/>
    <hyperlink ref="C162:D162" location="Прайс!R1287C1" display="Xомуты нейлоновые NCT морозостойкие-белый"/>
    <hyperlink ref="C163:D163" location="Прайс!R1313C1" display="Xомуты нейлоновые NCT морозостойкие-черный"/>
    <hyperlink ref="C167:D167" location="Прайс!R1375C1" display="Кабельная стяжка под винт"/>
    <hyperlink ref="C168:D168" location="Прайс!R1382C1" display="Кабельная стяжка разъёмная (нейлон)"/>
    <hyperlink ref="C169:D169" location="Прайс!R1387C1" display="Стяжки крепежные с маркировочной площадкой"/>
    <hyperlink ref="C175:D175" location="Прайс!R1414C1" display="Хомуты-липучки"/>
    <hyperlink ref="C177:D177" location="Прайс!R1458C1" display="Хомут AISI 304 из нержавеющей стали"/>
    <hyperlink ref="C178:D178" location="Прайс!R1481C1" display="Хомут AISI 316 из нержавеющей стали"/>
    <hyperlink ref="C179:D179" location="Прайс!R1505C1" display="Хомут AISI 316 из нержавеющей стали с полимерным покрытием"/>
    <hyperlink ref="C180:D180" location="Прайс!R1535C1" display="Хомут AISI 316 из нержавеющей стали в мини-упаковке"/>
    <hyperlink ref="C55:D55" location="Прайс!A439" display="Зажимы кабельные для С-профиля"/>
    <hyperlink ref="C57:D57" location="Прайс!A431" display="Зажим наборный JXB"/>
    <hyperlink ref="C203" location="Прайс!A1962" display="Скоба металлическая двухлапковая"/>
    <hyperlink ref="C204" location="FATO!A1978" display="Скоба металлическая двухлапковая для монтаж. пистолета"/>
    <hyperlink ref="C204:D204" location="Прайс!A1978" display="Скоба металлическая двухлапковая для монтаж. пистолета"/>
    <hyperlink ref="C205" location="Прайс!A1993" display="Скоба металлическая однолапковая"/>
    <hyperlink ref="C206" location="Прайс!A2003" display="Скоба металлическая однолапковая для монтаж. пистолета"/>
    <hyperlink ref="C58:D58" location="Прайс!A457" display="Клеммные колодки JXB (PEN)"/>
    <hyperlink ref="C59:D59" location="Прайс!A465" display="Заглушка для ЗНИ"/>
    <hyperlink ref="C60:D60" location="Прайс!A476" display="Центральная перемычка"/>
    <hyperlink ref="C61:D61" location="Прайс!A482" display="Измерительные клеммы"/>
    <hyperlink ref="C62:D62" location="Прайс!A485" display="Маркеры"/>
    <hyperlink ref="C72:D72" location="Прайс!A578" display="Распределительный Блок ПНК"/>
    <hyperlink ref="C75:D75" location="Прайс!A626" display="Сальники типа влагозащищенные PG -черный"/>
    <hyperlink ref="C76:D76" location="Прайс!A638" display="Сальники типа влагозащищенные PG  (розн. упак.)"/>
    <hyperlink ref="C77:D77" location="Прайс!A652" display="Сальники Серия MG LX -черный"/>
    <hyperlink ref="C79:D79" location="Прайс!A670" display="Металлический кабельный ввод Серия PG"/>
    <hyperlink ref="C80:D80" location="Прайс!A684" display="Металлический кабельный ввод Серия MG-M"/>
    <hyperlink ref="C81:D81" location="Прайс!A693" display="Нейлоновая муфта типа PGL на гофру -черный"/>
    <hyperlink ref="C87:D87" location="Прайс!A724" display="Карман для документации"/>
    <hyperlink ref="C89:D89" location="Прайс!A726" display="Лента спиральная монтажная пластиковая серии ЛСМ -белый"/>
    <hyperlink ref="C90:D90" location="Прайс!A734" display="Лента спиральная монтажная пластиковая серии ЛСМ -черный"/>
    <hyperlink ref="C94:D94" location="Прайс!A747" display="Пластиковый профиль ПКК"/>
    <hyperlink ref="C96:D96" location="Прайс!A760" display="Маркеры кабельные МК"/>
    <hyperlink ref="C97:D97" location="Прайс!A817" display="Маркеры наборные МН"/>
    <hyperlink ref="C99:D99" location="Прайс!A882" display="Изолента ПВХ-0.13х15 мм (10M)"/>
    <hyperlink ref="C100:D100" location="Прайс!A820" display="Изолента ПВХ-0.13х15 мм (20M)"/>
    <hyperlink ref="C100:D100" location="Прайс!A892" display="Изолента ПВХ-0.13х15 мм (20M)"/>
    <hyperlink ref="C100:D100" location="Прайс!A890" display="Изолента ПВХ-0.13х15 мм (20M)"/>
    <hyperlink ref="C101:D101" location="Прайс!A898" display="Изолента ПВХ-0.15х19 мм (10M)"/>
    <hyperlink ref="C102:D102" location="Прайс!A906" display="Изолента ПВХ-0.15х19 мм (20M)"/>
    <hyperlink ref="C103:D103" location="Прайс!A914" display="Изолента ХБ"/>
    <hyperlink ref="C106:D106" location="Прайс!A922" display="Замки к боксам"/>
    <hyperlink ref="C108:D108" location="Прайс!A927" display="Знаки электробезопасности"/>
    <hyperlink ref="C113:D113" location="Прайс!A966" display="Зажимы винтовые ЗВИ - полиэтилен"/>
    <hyperlink ref="C114:D114" location="Прайс!A977" display="Зажимы винтовые ЗВИ - полипропилен-белый"/>
    <hyperlink ref="C115:D115" location="Прайс!A987" display="Зажимы винтовые ЗВИ - полипропилен-черный"/>
    <hyperlink ref="C120:D120" location="Прайс!A1006" display="Клемма силовая вводная КСВ"/>
    <hyperlink ref="C121:D121" location="Прайс!A1026" display="Клеммник концевой изолированный TTB"/>
    <hyperlink ref="C121:D121" location="Прайс!A1025" display="Клеммник концевой изолированный TTB"/>
    <hyperlink ref="C122:D122" location="Прайс!A1031" display="Клеммник концевой изолированный ККИ"/>
    <hyperlink ref="C125:D125" location="Прайс!A1050" display="Соединительная клемма СК"/>
    <hyperlink ref="C126:D126" location="Прайс!A1055" display="Соединительная клемма СК (5шт./упак.)"/>
    <hyperlink ref="C130:D130" location="Прайс!A1060" display="Соединительная проходная клемма 1 полюс СК"/>
    <hyperlink ref="C134:D134" location="Прайс!A1074" display="Держатель для клемм на дин-рейку"/>
    <hyperlink ref="C135:D135" location="Прайс!A1076" display="Клеммы рычажковые универсальные КРУ"/>
    <hyperlink ref="C141:D141" location="Прайс!A1097" display="Строительно-монтажная клемма СКМ"/>
    <hyperlink ref="C145:D145" location="Прайс!A1111" display="Строительно-монтажная клемма КБМ"/>
    <hyperlink ref="C146:D146" location="Прайс!A1116" display="Строительно-монтажная клемма КБМ (розн. упак.)"/>
    <hyperlink ref="C147:D147" location="Прайс!A1121" display="Строительно-монтажная клемма КБМ с пастойс"/>
    <hyperlink ref="C148:D148" location="Прайс!A1126" display="Строительно-монтажная клемма КБМ с пастой (розн. упак.)"/>
    <hyperlink ref="C149:D149" location="Прайс!A1131" display="Строительно-монтажная клемма СМК"/>
    <hyperlink ref="C150:D150" location="Прайс!A1134" display="Двухполюсный клеммник ДК"/>
    <hyperlink ref="C151:D151" location="Прайс!A1145" display="Клеммы пружинные соединительные КСП"/>
    <hyperlink ref="C153:D153" location="Прайс!A1160" display="Блок зажимов ТВ"/>
    <hyperlink ref="C154:D154" location="Прайс!A1186" display="Блок зажимов ТC"/>
    <hyperlink ref="C155:D155" location="Прайс!A1201" display="Блок зажимов наборный TD"/>
    <hyperlink ref="C156:D156" location="Прайс!A1207" display="Блоки зажимов БЗД"/>
    <hyperlink ref="C158:D158" location="Прайс!A1214" display="Площадки самоклеющиеся под Хомуты -белый"/>
    <hyperlink ref="C159:D159" location="Прайс!A1219" display="Площадки самоклеющиеся под Хомуты -черный"/>
    <hyperlink ref="C160:D160" location="Прайс!A1224" display="Xомуты нейлоновые-белый"/>
    <hyperlink ref="C161:D161" location="Прайс!A1261" display="Xомуты нейлоновые-черный"/>
    <hyperlink ref="C162:D162" location="Прайс!A1297" display="Xомуты нейлоновые NCT морозостойкие-белый"/>
    <hyperlink ref="C163:D163" location="Прайс!A1323" display="Xомуты нейлоновые NCT морозостойкие-черный"/>
    <hyperlink ref="C163:D163" location="Прайс!A1322" display="Xомуты нейлоновые NCT морозостойкие-черный"/>
    <hyperlink ref="C167:D167" location="Прайс!A1383" display="Кабельная стяжка под винт"/>
    <hyperlink ref="C168:D168" location="Прайс!A1390" display="Кабельная стяжка разъёмная (нейлон)"/>
    <hyperlink ref="C169:D169" location="Прайс!A1395" display="Стяжки крепежные с маркировочной площадкой"/>
    <hyperlink ref="C175:D175" location="Прайс!A1422" display="Хомуты-липучки"/>
    <hyperlink ref="C177:D177" location="Прайс!A1466" display="Хомут AISI 304 из нержавеющей стали"/>
    <hyperlink ref="C178:D178" location="Прайс!A1489" display="Хомут AISI 316 из нержавеющей стали"/>
    <hyperlink ref="C179:D179" location="Прайс!A1513" display="Хомут AISI 316 из нержавеющей стали с полимерным покрытием"/>
    <hyperlink ref="C180:D180" location="Прайс!A1543" display="Хомут AISI 316 из нержавеющей стали в мини-упаковке"/>
    <hyperlink ref="C190:D190" location="Прайс!A1600" display="Термоусаживаемые материалы ТТУ"/>
    <hyperlink ref="C191:D191" location="Прайс!A1717" display="Термоусаживаемые материалы ТУТнг"/>
    <hyperlink ref="C192:D192" location="Прайс!A1809" display="Термоусаживаемые материалы ТТУ-1M"/>
    <hyperlink ref="C193:D193" location="Прайс!A1901" display="ТТУ в розничной упаковке"/>
    <hyperlink ref="C197:D197" location="Прайс!A1961" display="Скоба круглая-белая"/>
    <hyperlink ref="C198:D198" location="Прайс!A1977" display="Скоба круглая-черная"/>
    <hyperlink ref="C199:D199" location="Прайс!A1992" display="Скоба плоская-белая"/>
    <hyperlink ref="C200:D200" location="Прайс!A2002" display="Скоба плоская-черная"/>
    <hyperlink ref="C203:D203" location="Прайс!A2047" display="Скоба металлическая двухлапковая"/>
    <hyperlink ref="C204:D204" location="FATO!A2059" display="Скоба металлическая двухлапковая для монтаж. пистолета"/>
    <hyperlink ref="C204:D204" location="Прайс!A2059" display="Скоба металлическая двухлапковая для монтаж. пистолета"/>
    <hyperlink ref="C205:D205" location="Прайс!A2071" display="Скоба металлическая однолапковая"/>
    <hyperlink ref="C206:D206" location="Прайс!A2082" display="Скоба металлическая однолапковая для монтаж. пистолета"/>
    <hyperlink ref="C208:D208" location="Прайс!A2093" display="Кабельные протяжки"/>
    <hyperlink ref="C213:D213" location="Прайс!A2107" display="Зажимы СИЗ"/>
    <hyperlink ref="C214:D214" location="Прайс!A2113" display="Зажимы СИЗ (розн. упак.)"/>
    <hyperlink ref="C215:D215" location="Прайс!A2119" display="Зажимы СИЗ-K"/>
    <hyperlink ref="C216:D216" location="Прайс!A2123" display="Концевые изолированные заглушки КИЗ"/>
    <hyperlink ref="C218:D218" location="Прайс!A2127" display="Наконечник-гильза E"/>
    <hyperlink ref="C219:D219" location="Прайс!A2156" display="Наконечник-гильза E (розн. упак.)"/>
    <hyperlink ref="C220:D220" location="Прайс!A2168" display="Наконечник-гильза TE"/>
    <hyperlink ref="C221:D221" location="Прайс!A2182" display="Наконечник-гильза TE  (розн. упак.)"/>
    <hyperlink ref="C222:D222" location="Прайс!A2193" display="Наборы наконечников НШвИ"/>
    <hyperlink ref="C223:D223" location="Прайс!A2199" display="Наконечники штыревые втулочные НШВ"/>
    <hyperlink ref="C225:D225" location="Прайс!A2212" display="Наконечники вилочные изолированные НКИ"/>
    <hyperlink ref="C227:D227" location="Прайс!A2223" display="Наконечники вилочные изолированные НВИ"/>
    <hyperlink ref="C227:D227" location="Прайс!A2237" display="Наконечники вилочные изолированные НВИ"/>
    <hyperlink ref="C228:D228" location="Прайс!A2247" display="Наконечники вилочные изолированные НВИ  (розн. упак.)"/>
    <hyperlink ref="C229:D229" location="Прайс!A2255" display="Наконечники кольцевые изолированные с термоусаживаемой манжетой НКИ-Т"/>
    <hyperlink ref="C230:D230" location="Прайс!A2268" display="Наконечники вилочные изолированные с термоусаживаемой манжетой НВИ-Т"/>
    <hyperlink ref="C231:D231" location="Прайс!A2278" display="Наконечники кольцевые изолированные нейлон НКИ-Н"/>
    <hyperlink ref="C232:D232" location="Прайс!A2291" display="Наконечники вилочные изолированные нейлон НВИ-Н"/>
    <hyperlink ref="C233:D233" location="Прайс!A2301" display="Разъемы полностью изолированные в нейлоновом корпусе РПИ-П(н) / М(н) (розн. упак.)"/>
    <hyperlink ref="C234:D234" location="Прайс!A2308" display="Разъемы изолированные РПИ-п / м"/>
    <hyperlink ref="C235:D235" location="Прайс!A2317" display="Разъем изолированный термоусаживаемый Рпи-п-Т"/>
    <hyperlink ref="C236:D236" location="Прайс!A2321" display="Разъем плоский полностью изолированный Рппи-М"/>
    <hyperlink ref="C238:D238" location="Прайс!A2446" display="Разъемы флажковые изолированные «мама» в нейлоновом корпусе (розн. упак.)"/>
    <hyperlink ref="C237:D237" location="Прайс!A2328" display="Разъемы  изолированные РпИо"/>
    <hyperlink ref="C239:D239" location="Прайс!A2335" display="Контактные зажимы-ответвители ОВ"/>
    <hyperlink ref="C240:D240" location="Прайс!A2339" display="Изолированные зажимы-ответвители ОВ T"/>
    <hyperlink ref="C241:D241" location="Прайс!A2343" display="Разъемы штекеры РшИп / РшИм"/>
    <hyperlink ref="C242:D242" location="Прайс!A2350" display="Соединительные наконечники-гильзы ГСИ-Т"/>
    <hyperlink ref="C243:D243" location="Прайс!A2354" display="Гильза соединительная изолированная ГСИ"/>
    <hyperlink ref="C244:D244" location="Прайс!A2360" display="Термоусаживаемые соединители под пайку (розн. упак.)"/>
    <hyperlink ref="C245:D245" location="Прайс!A2364" display="Наконечник круглый штыревой НкИш"/>
    <hyperlink ref="C246:D246" location="Прайс!A2368" display="Наконечник круглый штыревой НпИш"/>
    <hyperlink ref="C247:D247" location="Прайс!A2372" display="Наконечник кольцевой НК"/>
    <hyperlink ref="C255:D255" location="Прайс!A2381" display="Обжимной инструмент"/>
    <hyperlink ref="C256:D256" location="Прайс!A2397" display="Пресс-клещи для втулочных наконечников"/>
    <hyperlink ref="C259:D259" location="Прайс!A2405" display="Вилка переносная"/>
    <hyperlink ref="C260:D260" location="Прайс!A2416" display="Розетка стационарная"/>
    <hyperlink ref="C261:D261" location="Прайс!A2427" display="Розетка переносная"/>
    <hyperlink ref="C262:D262" location="Прайс!A2437" display="Розетки стационарные для скрытой установки"/>
    <hyperlink ref="C263:D263" location="Прайс!A2744" display="Вилки стационарные"/>
    <hyperlink ref="C263:D263" location="Прайс!A2444" display="Вилки стационарные"/>
    <hyperlink ref="C264:D264" location="Прайс!A2451" display="Вилка панельная для скрытой установк"/>
    <hyperlink ref="C265:D265" location="Прайс!A2458" display="Розетки панельные для скрытой установки РП"/>
    <hyperlink ref="C268:D268" location="Прайс!A2465" display="Вилка переносная IP67"/>
    <hyperlink ref="C269:D269" location="Прайс!A2474" display="Розетка стационарная IP 67"/>
    <hyperlink ref="C270:D270" location="Прайс!A2483" display="Розетка переносная IP67"/>
    <hyperlink ref="C271:D271" location="Прайс!A2492" display="Розетка скрытая IP67"/>
    <hyperlink ref="C273:D273" location="Прайс!A2499" display="Силовые разъемы из каучука"/>
    <hyperlink ref="C109:D109" location="Прайс!A2508" display="СВОШ"/>
    <hyperlink ref="C276:D276" location="Прайс!A2512" display="Патроны керамические"/>
    <hyperlink ref="C285:D285" location="Прайс!A2570" display="Светосигнальная арматура - индикаторы"/>
    <hyperlink ref="C286:D286" location="Прайс!A2600" display="Индикаторы значений напряжений и тока серии AD22"/>
    <hyperlink ref="C291:D291" location="Прайс!A2622" display="Кнопки управления BA"/>
    <hyperlink ref="C292:D292" location="Прайс!A2629" display="Кнопки управления с подсветкой BW"/>
    <hyperlink ref="C293:D293" location="Прайс!A2640" display="Кнопки управления ABLFS-22"/>
    <hyperlink ref="C296:D296" location="Прайс!A2677" display="Переключатели"/>
    <hyperlink ref="C297:D297" location="Прайс!A2685" display="Держатель маркировки"/>
    <hyperlink ref="C298:D298" location="Прайс!A2688" display="Светосигнальная арматура - дополнительные контакты"/>
    <hyperlink ref="C301:D301" location="Прайс!A2704" display="Кнопочные посты"/>
    <hyperlink ref="C304:D304" location="Прайс!A2730" display="Пульт кнопочный ПКТ"/>
    <hyperlink ref="C311:D311" location="Прайс!A2758" display="Выключатели поплавковые"/>
    <hyperlink ref="C320:D320" location="Прайс!A2917" display="Выключатель-разъединитель ВР32"/>
    <hyperlink ref="C309:D309" location="Прайс!A2971" display="Переключатель кулачковый ПК"/>
    <hyperlink ref="C311:D311" location="Прайс!R2909C1" display="Выключатели поплавковые"/>
    <hyperlink ref="C320:D320" location="Прайс!R3068C1" display="Выключатель-разъединитель ВР32"/>
    <hyperlink ref="C248:D248" location="Прайс!A2495" display="Наконечник медный луженый ТМЛ"/>
    <hyperlink ref="C92:D92" location="Прайс!A771" display="Оплетка кабельная из ПЭТ"/>
    <hyperlink ref="C143:D143" location="Прайс!A1193" display="Строительно-монтажная клемма СКМ (10шт./упак.)"/>
    <hyperlink ref="C144:D144" location="Прайс!A1200" display="Строительно-монтажная клемма СКМ (50шт./упак.)"/>
    <hyperlink ref="C127" location="Прайс!R852C1" display="Соединительная клемма СК (10шт./упак.)"/>
    <hyperlink ref="C128" location="Прайс!R852C1" display="Соединительная клемма СК (20шт./упак.)"/>
    <hyperlink ref="C129" location="Прайс!R852C1" display="Соединительная клемма СК (50шт./упак.)"/>
    <hyperlink ref="C127:D127" location="Прайс!R899C1" display="Соединительная клемма СК (10шт./упак.)"/>
    <hyperlink ref="C128:D128" location="Прайс!R899C1" display="Соединительная клемма СК (20шт./упак.)"/>
    <hyperlink ref="C129:D129" location="Прайс!R899C1" display="Соединительная клемма СК (50шт./упак.)"/>
    <hyperlink ref="C127:D127" location="Прайс!A910" display="Соединительная клемма СК (10шт./упак.)"/>
    <hyperlink ref="C128:D128" location="Прайс!A910" display="Соединительная клемма СК (20шт./упак.)"/>
    <hyperlink ref="C129:D129" location="Прайс!A910" display="Соединительная клемма СК (50шт./упак.)"/>
    <hyperlink ref="C127:D127" location="Прайс!R917C1" display="Соединительная клемма СК (10шт./упак.)"/>
    <hyperlink ref="C128:D128" location="Прайс!R917C1" display="Соединительная клемма СК (20шт./упак.)"/>
    <hyperlink ref="C129:D129" location="Прайс!R917C1" display="Соединительная клемма СК (50шт./упак.)"/>
    <hyperlink ref="C127:D127" location="Прайс!R914C1" display="Соединительная клемма СК (10шт./упак.)"/>
    <hyperlink ref="C128:D128" location="Прайс!R914C1" display="Соединительная клемма СК (20шт./упак.)"/>
    <hyperlink ref="C129:D129" location="Прайс!R914C1" display="Соединительная клемма СК (50шт./упак.)"/>
    <hyperlink ref="C127:D127" location="Прайс!R919C1" display="Соединительная клемма СК (10шт./упак.)"/>
    <hyperlink ref="C128:D128" location="Прайс!R919C1" display="Соединительная клемма СК (20шт./упак.)"/>
    <hyperlink ref="C129:D129" location="Прайс!R919C1" display="Соединительная клемма СК (50шт./упак.)"/>
    <hyperlink ref="C127:D127" location="Прайс!R947C1" display="Соединительная клемма СК (10шт./упак.)"/>
    <hyperlink ref="C128:D128" location="Прайс!R947C1" display="Соединительная клемма СК (20шт./упак.)"/>
    <hyperlink ref="C129:D129" location="Прайс!R947C1" display="Соединительная клемма СК (50шт./упак.)"/>
    <hyperlink ref="C127:D127" location="Прайс!R960C1" display="Соединительная клемма СК (10шт./упак.)"/>
    <hyperlink ref="C128:D128" location="Прайс!R960C1" display="Соединительная клемма СК (20шт./упак.)"/>
    <hyperlink ref="C129:D129" location="Прайс!R960C1" display="Соединительная клемма СК (50шт./упак.)"/>
    <hyperlink ref="C127:D127" location="Прайс!R984C1" display="Соединительная клемма СК (10шт./упак.)"/>
    <hyperlink ref="C128:D128" location="Прайс!R984C1" display="Соединительная клемма СК (20шт./упак.)"/>
    <hyperlink ref="C129:D129" location="Прайс!R984C1" display="Соединительная клемма СК (50шт./упак.)"/>
    <hyperlink ref="C127:D127" location="Прайс!R1017C1" display="Соединительная клемма СК (10шт./упак.)"/>
    <hyperlink ref="C128:D128" location="Прайс!R1017C1" display="Соединительная клемма СК (20шт./упак.)"/>
    <hyperlink ref="C129:D129" location="Прайс!R1017C1" display="Соединительная клемма СК (50шт./упак.)"/>
    <hyperlink ref="C127:D127" location="Прайс!R1020C1" display="Соединительная клемма СК (10шт./упак.)"/>
    <hyperlink ref="C128:D128" location="Прайс!R1020C1" display="Соединительная клемма СК (20шт./упак.)"/>
    <hyperlink ref="C129:D129" location="Прайс!R1020C1" display="Соединительная клемма СК (50шт./упак.)"/>
    <hyperlink ref="C127:D127" location="Прайс!R1022C1" display="Соединительная клемма СК (10шт./упак.)"/>
    <hyperlink ref="C128:D128" location="Прайс!R1022C1" display="Соединительная клемма СК (20шт./упак.)"/>
    <hyperlink ref="C129:D129" location="Прайс!R1022C1" display="Соединительная клемма СК (50шт./упак.)"/>
    <hyperlink ref="C127:D127" location="Прайс!R1040C1" display="Соединительная клемма СК (10шт./упак.)"/>
    <hyperlink ref="C128:D128" location="Прайс!R1040C1" display="Соединительная клемма СК (20шт./упак.)"/>
    <hyperlink ref="C129:D129" location="Прайс!R1040C1" display="Соединительная клемма СК (50шт./упак.)"/>
    <hyperlink ref="C127:D127" location="Прайс!A1055" display="Соединительная клемма СК (10шт./упак.)"/>
    <hyperlink ref="C128:D128" location="Прайс!A1055" display="Соединительная клемма СК (20шт./упак.)"/>
    <hyperlink ref="C129:D129" location="Прайс!A1055" display="Соединительная клемма СК (50шт./упак.)"/>
    <hyperlink ref="C137:D137" location="Прайс!A1162" display="Клеммы рычажковые универсальные КРУ (10шт./упак.)"/>
    <hyperlink ref="C94:D94" location="Прайс!R759C1" display="Пластиковый профиль ПКК"/>
    <hyperlink ref="C96:D96" location="Прайс!R772C1" display="Маркеры кабельные МК"/>
    <hyperlink ref="C97:D97" location="Прайс!R829C1" display="Маркеры наборные МН"/>
    <hyperlink ref="C99:D99" location="Прайс!R894C1" display="Изолента ПВХ-0.13х15 мм (10M)"/>
    <hyperlink ref="C100:D100" location="Прайс!R902C1" display="Изолента ПВХ-0.13х15 мм (20M)"/>
    <hyperlink ref="C101:D101" location="Прайс!R910C1" display="Изолента ПВХ-0.15х19 мм (10M)"/>
    <hyperlink ref="C102:D102" location="Прайс!R918C1" display="Изолента ПВХ-0.15х19 мм (20M)"/>
    <hyperlink ref="C103:D103" location="Прайс!R926C1" display="Изолента ХБ"/>
    <hyperlink ref="C106:D106" location="Прайс!R934C1" display="Замки к боксам"/>
    <hyperlink ref="C108:D108" location="Прайс!R939C1" display="Знаки электробезопасности"/>
    <hyperlink ref="C113:D113" location="Прайс!R978C1" display="Зажимы винтовые ЗВИ - полиэтилен"/>
    <hyperlink ref="C114:D114" location="Прайс!R989C1" display="Зажимы винтовые ЗВИ - полипропилен-белый"/>
    <hyperlink ref="C115:D115" location="Прайс!R999C1" display="Зажимы винтовые ЗВИ - полипропилен-черный"/>
    <hyperlink ref="C120:D120" location="Прайс!R1018C1" display="Клемма силовая вводная КСВ"/>
    <hyperlink ref="C121:D121" location="Прайс!R1037C1" display="Клеммник концевой изолированный TTB"/>
    <hyperlink ref="C122:D122" location="Прайс!R1043C1" display="Клеммник концевой изолированный ККИ"/>
    <hyperlink ref="C125:D125" location="Прайс!R1062C1" display="Соединительная клемма СК"/>
    <hyperlink ref="C126:D126" location="Прайс!R1067C1" display="Соединительная клемма СК (5шт./упак.)"/>
    <hyperlink ref="C127:D127" location="Прайс!R1072C1" display="Соединительная клемма СК (10шт./упак.)"/>
    <hyperlink ref="C128:D128" location="Прайс!R1077C1" display="Соединительная клемма СК (20шт./упак.)"/>
    <hyperlink ref="C129:D129" location="Прайс!R1081C1" display="Соединительная клемма СК (50шт./упак.)"/>
    <hyperlink ref="C130:D130" location="Прайс!R1085C1" display="Соединительная проходная клемма 1 полюс СК"/>
    <hyperlink ref="C83:D83" location="Прайс!A435" display="Сальники типа влагозащищенные PG -R -черный"/>
    <hyperlink ref="C83:D83" location="Прайс!A435" display="Сальники типа влагозащищенные PG -R -черный"/>
    <hyperlink ref="C83:D83" location="Прайс!A453" display="Сальники типа влагозащищенные PG -R -черный"/>
    <hyperlink ref="C83:D83" location="Прайс!A489" display="Сальники типа влагозащищенные PG -R -черный"/>
    <hyperlink ref="C83:D83" location="Прайс!R529C1" display="Сальники типа влагозащищенные PG -R -черный"/>
    <hyperlink ref="C83:D83" location="Прайс!R543C1" display="Сальники типа влагозащищенные PG -R -черный"/>
    <hyperlink ref="C83:D83" location="Прайс!R590C1" display="Сальники типа влагозащищенные PG -R -черный"/>
    <hyperlink ref="C83:D83" location="Прайс!A601" display="Сальники типа влагозащищенные PG -R -черный"/>
    <hyperlink ref="C83:D83" location="Прайс!R598C1" display="Сальники типа влагозащищенные PG -R -черный"/>
    <hyperlink ref="C83:D83" location="Прайс!R626C1" display="Сальники типа влагозащищенные PG -R -черный"/>
    <hyperlink ref="C83:D83" location="Прайс!R639C1" display="Сальники типа влагозащищенные PG -R -черный"/>
    <hyperlink ref="C83:D83" location="Прайс!A728" display="Сальники типа влагозащищенные PG -R -черный"/>
    <hyperlink ref="C24:D24" location="Прайс!A173" display="Шина с DIN-изоляторе типа &quot;стойка&quot; (розн. упак.)"/>
    <hyperlink ref="C25:D25" location="Прайс!A182" display="Шина с DIN-изоляторе (розн. упак.)"/>
    <hyperlink ref="C26:D26" location="Прайс!A190" display="Шина с двумя угловыми изоляторами (розн. упак.)"/>
    <hyperlink ref="C28:D28" location="Прайс!R202C1" display="Шина нулевая 6x9"/>
    <hyperlink ref="C29:D29" location="Прайс!R226C1" display="Шина нулевая 8x12"/>
    <hyperlink ref="C30:D30" location="Прайс!R249C1" display="Шина нулевая никелированные"/>
    <hyperlink ref="C31:D31" location="Прайс!R263C1" display="Шина с DIN-изоляторе никелированные"/>
    <hyperlink ref="C32:D32" location="Прайс!R276C1" display="Шина с DIN-изоляторе типа &quot;стойка&quot; никелированные"/>
    <hyperlink ref="C33:D33" location="Прайс!R282C1" display="Шина с двумя угловыми изоляторами никелированные"/>
    <hyperlink ref="C34:D34" location="Прайс!R289C1" display="Изоляторы шины"/>
    <hyperlink ref="C35:D35" location="Прайс!R296C1" display="Шлейфы заземления луженые"/>
    <hyperlink ref="C36:D36" location="Прайс!R324C1" display="Шинный терминал"/>
    <hyperlink ref="C38:D38" location="Прайс!R335C1" display="Шина соединительная PIN（1M）"/>
    <hyperlink ref="C39:D39" location="Прайс!R344C1" display="Шина соединительная PIN-12 штырей"/>
    <hyperlink ref="C40:D40" location="Прайс!R348C1" display="Шина соединительная  FORK（1M）"/>
    <hyperlink ref="C41:D41" location="Прайс!R357C1" display="Шина соединительная  FORK - 12 штырей"/>
    <hyperlink ref="C42:D42" location="Прайс!R361C1" display="Шина соединительная PIN утолщенная（1M）"/>
    <hyperlink ref="C45:D45" location="Прайс!R370C1" display="Изоляторы SM"/>
    <hyperlink ref="C116" location="Прайс!R545C1" display="Зажимы винтовые ЗВИ - полиэтилен (розн. упак.)"/>
    <hyperlink ref="C117" location="Прайс!R559C1" display="Зажимы винтовые ЗВИ - полипропилен-белый (розн. упак.)"/>
    <hyperlink ref="C118" location="Прайс!R570C1" display="Зажимы винтовые ЗВИ - полипропилен-черный (розн. упак.)"/>
    <hyperlink ref="C116:D116" location="Прайс!A584" display="Зажимы винтовые ЗВИ - полиэтилен (розн. упак.)"/>
    <hyperlink ref="C117:D117" location="Прайс!A598" display="Зажимы винтовые ЗВИ - полипропилен-белый (розн. упак.)"/>
    <hyperlink ref="C118:D118" location="Прайс!A609" display="Зажимы винтовые ЗВИ - полипропилен-черный (розн. упак.)"/>
    <hyperlink ref="C116:D116" location="Прайс!A641" display="Зажимы винтовые ЗВИ - полиэтилен (розн. упак.)"/>
    <hyperlink ref="C117:D117" location="Прайс!A652" display="Зажимы винтовые ЗВИ - полипропилен-белый (розн. упак.)"/>
    <hyperlink ref="C118:D118" location="Прайс!A663" display="Зажимы винтовые ЗВИ - полипропилен-черный (розн. упак.)"/>
    <hyperlink ref="C116:D116" location="Прайс!A643" display="Зажимы винтовые ЗВИ - полиэтилен (розн. упак.)"/>
    <hyperlink ref="C117:D117" location="Прайс!A654" display="Зажимы винтовые ЗВИ - полипропилен-белый (розн. упак.)"/>
    <hyperlink ref="C118:D118" location="Прайс!A665" display="Зажимы винтовые ЗВИ - полипропилен-черный (розн. упак.)"/>
    <hyperlink ref="C116:D116" location="Прайс!A660" display="Зажимы винтовые ЗВИ - полиэтилен (розн. упак.)"/>
    <hyperlink ref="C117:D117" location="Прайс!A671" display="Зажимы винтовые ЗВИ - полипропилен-белый (розн. упак.)"/>
    <hyperlink ref="C118:D118" location="Прайс!A682" display="Зажимы винтовые ЗВИ - полипропилен-черный (розн. упак.)"/>
    <hyperlink ref="C116:D116" location="Прайс!A699" display="Зажимы винтовые ЗВИ - полиэтилен (розн. упак.)"/>
    <hyperlink ref="C117:D117" location="Прайс!A710" display="Зажимы винтовые ЗВИ - полипропилен-белый (розн. упак.)"/>
    <hyperlink ref="C118:D118" location="Прайс!A721" display="Зажимы винтовые ЗВИ - полипропилен-черный (розн. упак.)"/>
    <hyperlink ref="C116:D116" location="Прайс!A724" display="Зажимы винтовые ЗВИ - полиэтилен (розн. упак.)"/>
    <hyperlink ref="C117:D117" location="Прайс!A735" display="Зажимы винтовые ЗВИ - полипропилен-белый (розн. упак.)"/>
    <hyperlink ref="C118:D118" location="Прайс!A746" display="Зажимы винтовые ЗВИ - полипропилен-черный (розн. упак.)"/>
    <hyperlink ref="C116:D116" location="Прайс!R764C1" display="Зажимы винтовые ЗВИ - полиэтилен (розн. упак.)"/>
    <hyperlink ref="C117:D117" location="Прайс!R775C1" display="Зажимы винтовые ЗВИ - полипропилен-белый (розн. упак.)"/>
    <hyperlink ref="C118:D118" location="Прайс!R786C1" display="Зажимы винтовые ЗВИ - полипропилен-черный (розн. упак.)"/>
    <hyperlink ref="C116:D116" location="Прайс!R766C1" display="Зажимы винтовые ЗВИ - полиэтилен (розн. упак.)"/>
    <hyperlink ref="C117:D117" location="Прайс!R777C1" display="Зажимы винтовые ЗВИ - полипропилен-белый (розн. упак.)"/>
    <hyperlink ref="C118:D118" location="Прайс!R788C1" display="Зажимы винтовые ЗВИ - полипропилен-черный (розн. упак.)"/>
    <hyperlink ref="C118:D118" location="Прайс!R787C1" display="Зажимы винтовые ЗВИ - полипропилен-черный (розн. упак.)"/>
    <hyperlink ref="C116:D116" location="Прайс!R780C1" display="Зажимы винтовые ЗВИ - полиэтилен (розн. упак.)"/>
    <hyperlink ref="C117:D117" location="Прайс!R791C1" display="Зажимы винтовые ЗВИ - полипропилен-белый (розн. упак.)"/>
    <hyperlink ref="C118:D118" location="Прайс!R801C1" display="Зажимы винтовые ЗВИ - полипропилен-черный (розн. упак.)"/>
    <hyperlink ref="C116:D116" location="Прайс!R827C1" display="Зажимы винтовые ЗВИ - полиэтилен (розн. упак.)"/>
    <hyperlink ref="C117:D117" location="Прайс!R838C1" display="Зажимы винтовые ЗВИ - полипропилен-белый (розн. упак.)"/>
    <hyperlink ref="C118:D118" location="Прайс!R848C1" display="Зажимы винтовые ЗВИ - полипропилен-черный (розн. упак.)"/>
    <hyperlink ref="C116:D116" location="Прайс!A838" display="Зажимы винтовые ЗВИ - полиэтилен (розн. упак.)"/>
    <hyperlink ref="C117:D117" location="Прайс!A849" display="Зажимы винтовые ЗВИ - полипропилен-белый (розн. упак.)"/>
    <hyperlink ref="C118:D118" location="Прайс!A859" display="Зажимы винтовые ЗВИ - полипропилен-черный (розн. упак.)"/>
    <hyperlink ref="C116:D116" location="Прайс!R845C1" display="Зажимы винтовые ЗВИ - полиэтилен (розн. упак.)"/>
    <hyperlink ref="C117:D117" location="Прайс!R856C1" display="Зажимы винтовые ЗВИ - полипропилен-белый (розн. упак.)"/>
    <hyperlink ref="C118:D118" location="Прайс!R866C1" display="Зажимы винтовые ЗВИ - полипропилен-черный (розн. упак.)"/>
    <hyperlink ref="C116:D116" location="Прайс!R842C1" display="Зажимы винтовые ЗВИ - полиэтилен (розн. упак.)"/>
    <hyperlink ref="C117:D117" location="Прайс!R853C1" display="Зажимы винтовые ЗВИ - полипропилен-белый (розн. упак.)"/>
    <hyperlink ref="C118:D118" location="Прайс!R863C1" display="Зажимы винтовые ЗВИ - полипропилен-черный (розн. упак.)"/>
    <hyperlink ref="C116:D116" location="Прайс!R847C1" display="Зажимы винтовые ЗВИ - полиэтилен (розн. упак.)"/>
    <hyperlink ref="C117:D117" location="Прайс!R858C1" display="Зажимы винтовые ЗВИ - полипропилен-белый (розн. упак.)"/>
    <hyperlink ref="C118:D118" location="Прайс!R868C1" display="Зажимы винтовые ЗВИ - полипропилен-черный (розн. упак.)"/>
    <hyperlink ref="C116:D116" location="Прайс!R875C1" display="Зажимы винтовые ЗВИ - полиэтилен (розн. упак.)"/>
    <hyperlink ref="C117:D117" location="Прайс!R886C1" display="Зажимы винтовые ЗВИ - полипропилен-белый (розн. упак.)"/>
    <hyperlink ref="C118:D118" location="Прайс!R896C1" display="Зажимы винтовые ЗВИ - полипропилен-черный (розн. упак.)"/>
    <hyperlink ref="C116:D116" location="Прайс!R888C1" display="Зажимы винтовые ЗВИ - полиэтилен (розн. упак.)"/>
    <hyperlink ref="C117:D117" location="Прайс!R899C1" display="Зажимы винтовые ЗВИ - полипропилен-белый (розн. упак.)"/>
    <hyperlink ref="C118:D118" location="Прайс!R909C1" display="Зажимы винтовые ЗВИ - полипропилен-черный (розн. упак.)"/>
    <hyperlink ref="C116:D116" location="Прайс!R895C1" display="Зажимы винтовые ЗВИ - полиэтилен (розн. упак.)"/>
    <hyperlink ref="C117:D117" location="Прайс!R906C1" display="Зажимы винтовые ЗВИ - полипропилен-белый (розн. упак.)"/>
    <hyperlink ref="C118:D118" location="Прайс!R916C1" display="Зажимы винтовые ЗВИ - полипропилен-черный (розн. упак.)"/>
    <hyperlink ref="C116:D116" location="Прайс!R928C1" display="Зажимы винтовые ЗВИ - полиэтилен (розн. упак.)"/>
    <hyperlink ref="C117:D117" location="Прайс!R939C1" display="Зажимы винтовые ЗВИ - полипропилен-белый (розн. упак.)"/>
    <hyperlink ref="C118:D118" location="Прайс!R949C1" display="Зажимы винтовые ЗВИ - полипропилен-черный (розн. упак.)"/>
    <hyperlink ref="C116:D116" location="Прайс!R931C1" display="Зажимы винтовые ЗВИ - полиэтилен (розн. упак.)"/>
    <hyperlink ref="C117:D117" location="Прайс!R942C1" display="Зажимы винтовые ЗВИ - полипропилен-белый (розн. упак.)"/>
    <hyperlink ref="C118:D118" location="Прайс!R952C1" display="Зажимы винтовые ЗВИ - полипропилен-черный (розн. упак.)"/>
    <hyperlink ref="C116:D116" location="Прайс!R933C1" display="Зажимы винтовые ЗВИ - полиэтилен (розн. упак.)"/>
    <hyperlink ref="C117:D117" location="Прайс!R944C1" display="Зажимы винтовые ЗВИ - полипропилен-белый (розн. упак.)"/>
    <hyperlink ref="C118:D118" location="Прайс!R954C1" display="Зажимы винтовые ЗВИ - полипропилен-черный (розн. упак.)"/>
    <hyperlink ref="C116:D116" location="Прайс!R956C1" display="Зажимы винтовые ЗВИ - полиэтилен (розн. упак.)"/>
    <hyperlink ref="C117:D117" location="Прайс!R967C1" display="Зажимы винтовые ЗВИ - полипропилен-белый (розн. упак.)"/>
    <hyperlink ref="C118:D118" location="Прайс!R977C1" display="Зажимы винтовые ЗВИ - полипропилен-черный (розн. упак.)"/>
    <hyperlink ref="C116:D116" location="Прайс!A966" display="Зажимы винтовые ЗВИ - полиэтилен (розн. упак.)"/>
    <hyperlink ref="C117:D117" location="Прайс!A977" display="Зажимы винтовые ЗВИ - полипропилен-белый (розн. упак.)"/>
    <hyperlink ref="C118:D118" location="Прайс!A987" display="Зажимы винтовые ЗВИ - полипропилен-черный (розн. упак.)"/>
    <hyperlink ref="C116:D116" location="Прайс!R978C1" display="Зажимы винтовые ЗВИ - полиэтилен (розн. упак.)"/>
    <hyperlink ref="C117:D117" location="Прайс!R989C1" display="Зажимы винтовые ЗВИ - полипропилен-белый (розн. упак.)"/>
    <hyperlink ref="C118:D118" location="Прайс!R999C1" display="Зажимы винтовые ЗВИ - полипропилен-черный (розн. упак.)"/>
    <hyperlink ref="C113:D113" location="Прайс!R1003C1" display="Зажимы винтовые ЗВИ - полиэтилен"/>
    <hyperlink ref="C114:D114" location="Прайс!R1014C1" display="Зажимы винтовые ЗВИ - полипропилен-белый"/>
    <hyperlink ref="C115:D115" location="Прайс!R1024C1" display="Зажимы винтовые ЗВИ - полипропилен-черный"/>
    <hyperlink ref="C116:D116" location="Прайс!R1034C1" display="Зажимы винтовые ЗВИ - полиэтилен (розн. упак.)"/>
    <hyperlink ref="C117:D117" location="Прайс!R1040C1" display="Зажимы винтовые ЗВИ - полипропилен-белый (розн. упак.)"/>
    <hyperlink ref="C118:D118" location="Прайс!R1046C1" display="Зажимы винтовые ЗВИ - полипропилен-черный (розн. упак.)"/>
    <hyperlink ref="C120:D120" location="Прайс!R1061C1" display="Клемма силовая вводная КСВ"/>
    <hyperlink ref="C121:D121" location="Прайс!R1080C1" display="Клеммник концевой изолированный TTB"/>
    <hyperlink ref="C122:D122" location="Прайс!R1086C1" display="Клеммник концевой изолированный ККИ"/>
    <hyperlink ref="C274:D274" location="Прайс!A2716" display="Розетка на дин-рейку РД"/>
    <hyperlink ref="C110:D110" location="Прайс!A1004" display="Крышки защитные для вырезов в шкафах IP67"/>
    <hyperlink ref="C5:D5" location="Прайс!A16" display="Распределительные блоки проходные РБП"/>
    <hyperlink ref="C6:D6" location="Прайс!A19" display="Шины в корпусе (кросс-модули)"/>
    <hyperlink ref="C7:D7" location="Прайс!A26" display="Шины в корпусе (кросс-модули) &quot;Лесенка&quot;"/>
    <hyperlink ref="C8:D8" location="Прайс!A32" display="Распределительные блоки РБ 4-х полюсные"/>
    <hyperlink ref="C9:D9" location="Прайс!A37" display="Шина универсальная распределительная ШнУР"/>
    <hyperlink ref="C11:D11" location="Прайс!A39" display="Коробка испытательная для счетчиков ИК"/>
    <hyperlink ref="C13:D13" location="Прайс!A41" display="Ответвительный сжим (орех)"/>
    <hyperlink ref="C15:D15" location="Прайс!A50" display="Шина в корпусном изоляторе на DIN-рейку"/>
    <hyperlink ref="C16:D16" location="Прайс!A59" display="Шина с DIN-изоляторе 6x9"/>
    <hyperlink ref="C17:D17" location="Прайс!A71" display="Шина с DIN-изоляторе 8x12"/>
    <hyperlink ref="C18:D18" location="Прайс!A85" display="Шина с DIN-изоляторе типа &quot;стойка&quot;"/>
    <hyperlink ref="C19:D19" location="Прайс!A96" display="Шина в комбинированном DIN-изоляторе типа &quot;стойка&quot;"/>
    <hyperlink ref="C20:D20" location="Прайс!A103" display="Шина &quot;N&quot; нулевая в изоляторе ШНИ"/>
    <hyperlink ref="C21:D21" location="Прайс!A114" display="Шина с двумя угловыми изоляторами  6x9"/>
    <hyperlink ref="C22:D22" location="Прайс!A137" display="Шина с двумя угловыми изоляторами 8x12"/>
    <hyperlink ref="C28:D28" location="Прайс!A201" display="Шина нулевая 6x9"/>
    <hyperlink ref="C29:D29" location="Прайс!A225" display="Шина нулевая 8x12"/>
    <hyperlink ref="C30:D30" location="Прайс!A248" display="Шина нулевая никелированные"/>
    <hyperlink ref="C31:D31" location="Прайс!A262" display="Шина с DIN-изоляторе никелированные"/>
    <hyperlink ref="C32:D32" location="Прайс!A275" display="Шина с DIN-изоляторе типа &quot;стойка&quot; никелированные"/>
    <hyperlink ref="C33:D33" location="Прайс!A281" display="Шина с двумя угловыми изоляторами никелированные"/>
    <hyperlink ref="C34:D34" location="Прайс!A288" display="Изоляторы шины"/>
    <hyperlink ref="C35:D35" location="Прайс!A295" display="Шлейфы заземления луженые"/>
    <hyperlink ref="C36:D36" location="Прайс!A323" display="Шинный терминал"/>
    <hyperlink ref="C38:D38" location="Прайс!A334" display="Шина соединительная PIN（1M）"/>
    <hyperlink ref="C39:D39" location="Прайс!A343" display="Шина соединительная PIN-12 штырей"/>
    <hyperlink ref="C40:D40" location="Прайс!A347" display="Шина соединительная  FORK（1M）"/>
    <hyperlink ref="C41:D41" location="Прайс!A356" display="Шина соединительная  FORK - 12 штырей"/>
    <hyperlink ref="C42:D42" location="Прайс!A360" display="Шина соединительная PIN утолщенная（1M）"/>
    <hyperlink ref="C45:D45" location="Прайс!A369" display="Изоляторы SM"/>
    <hyperlink ref="C46:D46" location="Прайс!A377" display="Изоляторы SM  с болтом"/>
    <hyperlink ref="C47:D47" location="Прайс!A385" display="Изоляторы &quot;Лесенка&quot;"/>
    <hyperlink ref="C49:D49" location="Прайс!A400" display="Изоляторы шинные плоские ИШП"/>
    <hyperlink ref="C50:D50" location="Прайс!A404" display="Изоляторы соединительных шпилек"/>
    <hyperlink ref="C52:D52" location="Прайс!A414" display="DIN-рейки"/>
    <hyperlink ref="C54:D54" location="Прайс!A433" display="Ограничители на DIN-рейку"/>
    <hyperlink ref="C57:D57" location="Прайс!A488" display="Зажим наборный JXB"/>
    <hyperlink ref="C57:D57" location="Прайс!A448" display="Зажим наборный JXB"/>
    <hyperlink ref="C58:D58" location="Прайс!A474" display="Клеммные колодки JXB (PEN)"/>
    <hyperlink ref="C59:D59" location="Прайс!A482" display="Заглушка для ЗНИ"/>
    <hyperlink ref="C60:D60" location="Прайс!A493" display="Центральная перемычка"/>
    <hyperlink ref="C61:D61" location="Прайс!A499" display="Измерительные клеммы"/>
    <hyperlink ref="C62:D62" location="Прайс!A502" display="Маркеры"/>
    <hyperlink ref="C72:D72" location="Прайс!A595" display="Распределительный Блок ПНК"/>
    <hyperlink ref="C75:D75" location="Прайс!A643" display="Сальники типа влагозащищенные PG -черный"/>
    <hyperlink ref="C76:D76" location="Прайс!A655" display="Сальники типа влагозащищенные PG  (розн. упак.)"/>
    <hyperlink ref="C77:D77" location="Прайс!A669" display="Сальники Серия MG LX -черный"/>
    <hyperlink ref="C79:D79" location="Прайс!A687" display="Металлический кабельный ввод Серия PG"/>
    <hyperlink ref="C80:D80" location="Прайс!A701" display="Металлический кабельный ввод Серия MG-M"/>
    <hyperlink ref="C81:D81" location="Прайс!A710" display="Нейлоновая муфта типа PGL на гофру -черный"/>
    <hyperlink ref="C87:D87" location="Прайс!A748" display="Карман для документации"/>
    <hyperlink ref="C89:D89" location="Прайс!A750" display="Лента спиральная монтажная пластиковая серии ЛСМ -белый"/>
    <hyperlink ref="C90:D90" location="Прайс!A758" display="Лента спиральная монтажная пластиковая серии ЛСМ -черный"/>
    <hyperlink ref="C94:D94" location="Прайс!A783" display="Пластиковый профиль ПКК"/>
    <hyperlink ref="C96:D96" location="Прайс!A796" display="Маркеры кабельные МК"/>
    <hyperlink ref="C97:D97" location="Прайс!A853" display="Маркеры наборные МН"/>
    <hyperlink ref="C99:D99" location="Прайс!A918" display="Изолента ПВХ-0.13х15 мм (10M)"/>
    <hyperlink ref="C100:D100" location="Прайс!A926" display="Изолента ПВХ-0.13х15 мм (20M)"/>
    <hyperlink ref="C101:D101" location="Прайс!A934" display="Изолента ПВХ-0.15х19 мм (10M)"/>
    <hyperlink ref="C102:D102" location="Прайс!A942" display="Изолента ПВХ-0.15х19 мм (20M)"/>
    <hyperlink ref="C103:D103" location="Прайс!A950" display="Изолента ХБ"/>
    <hyperlink ref="C106:D106" location="Прайс!A958" display="Замки к боксам"/>
    <hyperlink ref="C108:D108" location="Прайс!A963" display="Знаки электробезопасности"/>
    <hyperlink ref="C113:D113" location="Прайс!A1013" display="Зажимы винтовые ЗВИ - полиэтилен"/>
    <hyperlink ref="C114:D114" location="Прайс!A1024" display="Зажимы винтовые ЗВИ - полипропилен-белый"/>
    <hyperlink ref="C115:D115" location="Прайс!A1034" display="Зажимы винтовые ЗВИ - полипропилен-черный"/>
    <hyperlink ref="C116:D116" location="Прайс!A1044" display="Зажимы винтовые ЗВИ - полиэтилен (розн. упак.)"/>
    <hyperlink ref="C117:D117" location="Прайс!A1050" display="Зажимы винтовые ЗВИ - полипропилен-белый (розн. упак.)"/>
    <hyperlink ref="C118:D118" location="Прайс!A1056" display="Зажимы винтовые ЗВИ - полипропилен-черный (розн. упак.)"/>
    <hyperlink ref="C120:D120" location="Прайс!A1071" display="Клемма силовая вводная КСВ"/>
    <hyperlink ref="C122:D122" location="Прайс!A1070" display="Клеммник концевой изолированный ККИ"/>
    <hyperlink ref="C121:D121" location="Прайс!A1090" display="Клеммник концевой изолированный TTB"/>
    <hyperlink ref="C122:D122" location="Прайс!A1096" display="Клеммник концевой изолированный ККИ"/>
    <hyperlink ref="C125:D125" location="Прайс!A1115" display="Соединительная клемма СК"/>
    <hyperlink ref="C126:D126" location="Прайс!A1120" display="Соединительная клемма СК (5шт./упак.)"/>
    <hyperlink ref="C127:D127" location="Прайс!A1125" display="Соединительная клемма СК (10шт./упак.)"/>
    <hyperlink ref="C128:D128" location="Прайс!A1130" display="Соединительная клемма СК (20шт./упак.)"/>
    <hyperlink ref="C129:D129" location="Прайс!A1134" display="Соединительная клемма СК (50шт./упак.)"/>
    <hyperlink ref="C130:D130" location="Прайс!A1138" display="Соединительная проходная клемма 1 полюс СК"/>
    <hyperlink ref="C134:D134" location="Прайс!A1152" display="Держатель для клемм на дин-рейку"/>
    <hyperlink ref="C135:D135" location="Прайс!A1154" display="Клеммы рычажковые универсальные КРУ"/>
    <hyperlink ref="C141:D141" location="Прайс!A1179" display="Строительно-монтажная клемма СКМ"/>
    <hyperlink ref="C145:D145" location="Прайс!A1207" display="Строительно-монтажная клемма КБМ"/>
    <hyperlink ref="C146:D146" location="Прайс!A1212" display="Строительно-монтажная клемма КБМ (розн. упак.)"/>
    <hyperlink ref="C147:D147" location="Прайс!A1217" display="Строительно-монтажная клемма КБМ с пастойс"/>
    <hyperlink ref="C148:D148" location="Прайс!A1222" display="Строительно-монтажная клемма КБМ с пастой (розн. упак.)"/>
    <hyperlink ref="C149:D149" location="Прайс!A1227" display="Строительно-монтажная клемма СМК"/>
    <hyperlink ref="C150:D150" location="Прайс!A1230" display="Двухполюсный клеммник ДК"/>
    <hyperlink ref="C151:D151" location="Прайс!A1233" display="Клеммы пружинные соединительные КСП"/>
    <hyperlink ref="C153:D153" location="Прайс!A1248" display="Блок зажимов ТВ"/>
    <hyperlink ref="C154:D154" location="Прайс!A1274" display="Блок зажимов ТC"/>
    <hyperlink ref="C155:D155" location="Прайс!A1289" display="Блок зажимов наборный TD"/>
    <hyperlink ref="C156:D156" location="Прайс!A1295" display="Блоки зажимов БЗД"/>
    <hyperlink ref="C158:D158" location="Прайс!A1302" display="Площадки самоклеющиеся под Хомуты -белый"/>
    <hyperlink ref="C159:D159" location="Прайс!A1307" display="Площадки самоклеющиеся под Хомуты -черный"/>
    <hyperlink ref="C160:D160" location="Прайс!A1312" display="Xомуты нейлоновые-белый"/>
    <hyperlink ref="C161:D161" location="Прайс!A1349" display="Xомуты нейлоновые-черный"/>
    <hyperlink ref="C162:D162" location="Прайс!A1385" display="Xомуты нейлоновые NCT морозостойкие-белый"/>
    <hyperlink ref="C163:D163" location="Прайс!A1410" display="Xомуты нейлоновые NCT морозостойкие-черный"/>
    <hyperlink ref="C167:D167" location="Прайс!A1471" display="Кабельная стяжка под винт"/>
    <hyperlink ref="C168:D168" location="Прайс!A1478" display="Кабельная стяжка разъёмная (нейлон)"/>
    <hyperlink ref="C169:D169" location="Прайс!A1483" display="Стяжки крепежные с маркировочной площадкой"/>
    <hyperlink ref="C175:D175" location="Прайс!A1512" display="Хомуты-липучки"/>
    <hyperlink ref="C177:D177" location="Прайс!A1556" display="Хомут AISI 304 из нержавеющей стали"/>
    <hyperlink ref="C178:D178" location="Прайс!A1579" display="Хомут AISI 316 из нержавеющей стали"/>
    <hyperlink ref="C179:D179" location="Прайс!A1603" display="Хомут AISI 316 из нержавеющей стали с полимерным покрытием"/>
    <hyperlink ref="C180:D180" location="Прайс!A1633" display="Хомут AISI 316 из нержавеющей стали в мини-упаковке"/>
    <hyperlink ref="C184" location="Прайс!A1667" display="Дюбель-хомут для плоского кабеля"/>
    <hyperlink ref="C190:D190" location="Прайс!A1690" display="Термоусаживаемые материалы ТТУ"/>
    <hyperlink ref="C191:D191" location="Прайс!A1828" display="Термоусаживаемые материалы ТУТнг"/>
    <hyperlink ref="C192:D192" location="Прайс!A1920" display="Термоусаживаемые материалы ТТУ-1M"/>
    <hyperlink ref="C193:D193" location="Прайс!A2012" display="ТТУ в розничной упаковке"/>
    <hyperlink ref="C197:D197" location="Прайс!A2075" display="Скоба круглая-белая"/>
    <hyperlink ref="C198:D198" location="Прайс!A2091" display="Скоба круглая-черная"/>
    <hyperlink ref="C199:D199" location="Прайс!A2106" display="Скоба плоская-белая"/>
    <hyperlink ref="C200:D200" location="Прайс!A2116" display="Скоба плоская-черная"/>
    <hyperlink ref="C203:D203" location="Прайс!A2161" display="Скоба металлическая двухлапковая"/>
    <hyperlink ref="C204:D204" location="FATO!A2173" display="Скоба металлическая двухлапковая для монтаж. пистолета"/>
    <hyperlink ref="C204:D204" location="Прайс!A2173" display="Скоба металлическая двухлапковая для монтаж. пистолета"/>
    <hyperlink ref="C205:D205" location="Прайс!A2185" display="Скоба металлическая однолапковая"/>
    <hyperlink ref="C206:D206" location="Прайс!A2196" display="Скоба металлическая однолапковая для монтаж. пистолета"/>
    <hyperlink ref="C208:D208" location="Прайс!A2207" display="Кабельные протяжки"/>
    <hyperlink ref="C213:D213" location="Прайс!A2221" display="Зажимы СИЗ"/>
    <hyperlink ref="C214:D214" location="Прайс!A2227" display="Зажимы СИЗ (розн. упак.)"/>
    <hyperlink ref="C215:D215" location="Прайс!A2233" display="Зажимы СИЗ-K"/>
    <hyperlink ref="C216:D216" location="Прайс!A2237" display="Концевые изолированные заглушки КИЗ"/>
    <hyperlink ref="C218:D218" location="Прайс!A2241" display="Наконечник-гильза E"/>
    <hyperlink ref="C219:D219" location="Прайс!A2270" display="Наконечник-гильза E (розн. упак.)"/>
    <hyperlink ref="C220:D220" location="Прайс!A2282" display="Наконечник-гильза TE"/>
    <hyperlink ref="C221:D221" location="Прайс!A2296" display="Наконечник-гильза TE  (розн. упак.)"/>
    <hyperlink ref="C222:D222" location="Прайс!A2307" display="Наборы наконечников НШвИ"/>
    <hyperlink ref="C223:D223" location="Прайс!A2313" display="Наконечники штыревые втулочные НШВ"/>
    <hyperlink ref="C225:D225" location="Прайс!A2326" display="Наконечники вилочные изолированные НКИ"/>
    <hyperlink ref="C227:D227" location="Прайс!A2351" display="Наконечники вилочные изолированные НВИ"/>
    <hyperlink ref="C228:D228" location="Прайс!A2361" display="Наконечники вилочные изолированные НВИ  (розн. упак.)"/>
    <hyperlink ref="C229:D229" location="Прайс!A2396" display="Наконечники кольцевые изолированные с термоусаживаемой манжетой НКИ-Т"/>
    <hyperlink ref="C229:D229" location="Прайс!A2369" display="Наконечники кольцевые изолированные с термоусаживаемой манжетой НКИ-Т"/>
    <hyperlink ref="C230:D230" location="Прайс!A2382" display="Наконечники вилочные изолированные с термоусаживаемой манжетой НВИ-Т"/>
    <hyperlink ref="C231:D231" location="Прайс!A2392" display="Наконечники кольцевые изолированные нейлон НКИ-Н"/>
    <hyperlink ref="C232:D232" location="Прайс!A2405" display="Наконечники вилочные изолированные нейлон НВИ-Н"/>
    <hyperlink ref="C233:D233" location="Прайс!A2415" display="Разъемы полностью изолированные в нейлоновом корпусе РПИ-П(н) / М(н) (розн. упак.)"/>
    <hyperlink ref="C234:D234" location="Прайс!A2422" display="Разъемы изолированные РПИ-п / м"/>
    <hyperlink ref="C235:D235" location="Прайс!A2431" display="Разъем изолированный термоусаживаемый Рпи-п-Т"/>
    <hyperlink ref="C236:D236" location="Прайс!A2435" display="Разъем плоский полностью изолированный Рппи-М"/>
    <hyperlink ref="C237:D237" location="Прайс!A2442" display="Разъемы  изолированные РпИо"/>
    <hyperlink ref="C239:D239" location="Прайс!A2449" display="Контактные зажимы-ответвители ОВ"/>
    <hyperlink ref="C240:D240" location="Прайс!A2453" display="Изолированные зажимы-ответвители ОВ T"/>
    <hyperlink ref="C241:D241" location="Прайс!A2457" display="Разъемы штекеры РшИп / РшИм"/>
    <hyperlink ref="C242:D242" location="Прайс!A2464" display="Соединительные наконечники-гильзы ГСИ-Т"/>
    <hyperlink ref="C243:D243" location="Прайс!A2468" display="Гильза соединительная изолированная ГСИ"/>
    <hyperlink ref="C244:D244" location="Прайс!A2474" display="Термоусаживаемые соединители под пайку (розн. упак.)"/>
    <hyperlink ref="C245:D245" location="Прайс!A2478" display="Наконечник круглый штыревой НкИш"/>
    <hyperlink ref="C246:D246" location="Прайс!A2482" display="Наконечник круглый штыревой НпИш"/>
    <hyperlink ref="C247:D247" location="Прайс!A2486" display="Наконечник кольцевой НК"/>
    <hyperlink ref="C249:D249" location="Прайс!A2536" display="Наконечники кабельные медные ТМ (ГОСТ 7386-80)"/>
    <hyperlink ref="C250:D250" location="Прайс!A2570" display="Гильзы медные луженые ГМЛ  ГОСТ 23469.3-79"/>
    <hyperlink ref="C251:D251" location="Прайс!A2585" display="Наконечники медные луженые ТМЛ угловые"/>
    <hyperlink ref="C255:D255" location="Прайс!A2593" display="Обжимной инструмент"/>
    <hyperlink ref="C256:D256" location="Прайс!A2604" display="Пресс-клещи для втулочных наконечников"/>
    <hyperlink ref="C259:D259" location="Прайс!A2612" display="Вилка переносная"/>
    <hyperlink ref="C260:D260" location="Прайс!A2334" display="Розетка стационарная"/>
    <hyperlink ref="C260:D260" location="Прайс!A2623" display="Розетка стационарная"/>
    <hyperlink ref="C261:D261" location="Прайс!A2634" display="Розетка переносная"/>
    <hyperlink ref="C262:D262" location="Прайс!A2644" display="Розетки стационарные для скрытой установки"/>
    <hyperlink ref="C263:D263" location="Прайс!A2651" display="Вилки стационарные"/>
    <hyperlink ref="C264:D264" location="Прайс!A2658" display="Вилка панельная для скрытой установк"/>
    <hyperlink ref="C265:D265" location="Прайс!A2665" display="Розетки панельные для скрытой установки РП"/>
    <hyperlink ref="C268:D268" location="Прайс!A2672" display="Вилка переносная IP67"/>
    <hyperlink ref="C269:D269" location="Прайс!A2782" display="Розетка стационарная IP 67"/>
    <hyperlink ref="C269:D269" location="Прайс!A2682" display="Розетка стационарная IP 67"/>
    <hyperlink ref="C270:D270" location="Прайс!A2692" display="Розетка переносная IP67"/>
    <hyperlink ref="C271:D271" location="Прайс!A2701" display="Розетка скрытая IP67"/>
    <hyperlink ref="C273:D273" location="Прайс!A2708" display="Силовые разъемы из каучука"/>
    <hyperlink ref="C109:D109" location="Прайс!A2721" display="СВОШ"/>
    <hyperlink ref="C276:D276" location="Прайс!A2720" display="Патроны керамические"/>
    <hyperlink ref="C276:D276" location="Прайс!A2725" display="Патроны керамические"/>
    <hyperlink ref="C285:D285" location="Прайс!A2756" display="Светосигнальная арматура - индикаторы"/>
    <hyperlink ref="C285:D285" location="Прайс!A2776" display="Светосигнальная арматура - индикаторы"/>
    <hyperlink ref="C286:D286" location="Прайс!A2806" display="Индикаторы значений напряжений и тока серии AD22"/>
    <hyperlink ref="C290" location="Прайс!R1484C1" display="Лампа сигнальная CB2"/>
    <hyperlink ref="C290:D290" location="Прайс!A1635" display="Лампа сигнальная CB2"/>
    <hyperlink ref="C290:D290" location="Прайс!R1641" display="Лампа сигнальная CB2"/>
    <hyperlink ref="C290:D290" location="Прайс!A1645" display="Лампа сигнальная CB2"/>
    <hyperlink ref="C290:D290" location="Прайс!A1699" display="Лампа сигнальная CB2"/>
    <hyperlink ref="C290:D290" location="Прайс!A1717" display="Лампа сигнальная CB2"/>
    <hyperlink ref="C290:D290" location="Прайс!A1727" display="Лампа сигнальная CB2"/>
    <hyperlink ref="C290:D290" location="Прайс!A1755" display="Лампа сигнальная CB2"/>
    <hyperlink ref="C290:D290" location="Прайс!A1860" display="Лампа сигнальная CB2"/>
    <hyperlink ref="C290:D290" location="Прайс!A1958" display="Лампа сигнальная CB2"/>
    <hyperlink ref="C290:D290" location="Прайс!R2005C1" display="Лампа сигнальная CB2"/>
    <hyperlink ref="C290:D290" location="Прайс!R2012C1" display="Лампа сигнальная CB2"/>
    <hyperlink ref="C290:D290" location="Прайс!R2068C1" display="Лампа сигнальная CB2"/>
    <hyperlink ref="C290:D290" location="Прайс!R2074C1" display="Лампа сигнальная CB2"/>
    <hyperlink ref="C290:D290" location="Прайс!R2113C1" display="Лампа сигнальная CB2"/>
    <hyperlink ref="C290:D290" location="Прайс!R2119C1" display="Лампа сигнальная CB2"/>
    <hyperlink ref="C290:D290" location="Прайс!R2166C1" display="Лампа сигнальная CB2"/>
    <hyperlink ref="C290:D290" location="Прайс!A2172" display="Лампа сигнальная CB2"/>
    <hyperlink ref="C290:D290" location="Прайс!A2243" display="Лампа сигнальная CB2"/>
    <hyperlink ref="C290:D290" location="Прайс!R2282C1" display="Лампа сигнальная CB2"/>
    <hyperlink ref="C290:D290" location="Прайс!R2306C1" display="Лампа сигнальная CB2"/>
    <hyperlink ref="C290:D290" location="Прайс!R2299C1" display="Лампа сигнальная CB2"/>
    <hyperlink ref="C290:D290" location="Прайс!R2351C1" display="Лампа сигнальная CB2"/>
    <hyperlink ref="C290:D290" location="Прайс!R2364C1" display="Лампа сигнальная CB2"/>
    <hyperlink ref="C290:D290" location="Прайс!R2472C1" display="Лампа сигнальная CB2"/>
    <hyperlink ref="C290:D290" location="Прайс!A2600" display="Лампа сигнальная CB2"/>
    <hyperlink ref="C290:D290" location="Прайс!A2806" display="Лампа сигнальная CB2"/>
    <hyperlink ref="C288:D288" location="Прайс!A2821" display="Оповещатели"/>
    <hyperlink ref="C290:D290" location="Прайс!A2826" display="Лампа сигнальная CB2"/>
    <hyperlink ref="C291:D291" location="Прайс!A2833" display="Кнопки управления BA"/>
    <hyperlink ref="C292:D292" location="Прайс!A2840" display="Кнопки управления с подсветкой BW"/>
    <hyperlink ref="C293:D293" location="Прайс!A2851" display="Кнопки управления ABLFS-22"/>
    <hyperlink ref="C296:D296" location="Прайс!A2890" display="Переключатели"/>
    <hyperlink ref="C297:D297" location="Прайс!A2898" display="Держатель маркировки"/>
    <hyperlink ref="C298:D298" location="Прайс!A2901" display="Светосигнальная арматура - дополнительные контакты"/>
    <hyperlink ref="C301:D301" location="Прайс!A2917" display="Кнопочные посты"/>
    <hyperlink ref="C304:D304" location="Прайс!A2947" display="Пульт кнопочный ПКТ"/>
    <hyperlink ref="C304:D304" location="Прайс!A2943" display="Пульт кнопочный ПКТ"/>
    <hyperlink ref="C311:D311" location="Прайс!A3122" display="Выключатели поплавковые"/>
    <hyperlink ref="C320:D320" location="Прайс!A3281" display="Выключатель-разъединитель ВР32"/>
    <hyperlink ref="C321" location="Прайс!R2789C1" display="Выключатель-разъединитель ВР32（левая/правая рукоятка）"/>
    <hyperlink ref="C321:D321" location="Прайс!A2917" display="Выключатель-разъединитель ВР32（левая/правая рукоятка）"/>
    <hyperlink ref="C321:D321" location="Прайс!R3068C1" display="Выключатель-разъединитель ВР32（левая/правая рукоятка）"/>
    <hyperlink ref="C321:D321" location="Прайс!A3281" display="Выключатель-разъединитель ВР32（левая/правая рукоятка）"/>
    <hyperlink ref="C321:D321" location="Прайс!A3298" display="Выключатель-разъединитель ВР32（левая/правая рукоятка）"/>
    <hyperlink ref="C325:D325" location="Прайс!A3337" display="Крюк"/>
    <hyperlink ref="C326:D326" location="Прайс!A3342" display="Лента стальная"/>
    <hyperlink ref="C327:D327" location="Прайс!A3344" display="Скрепа для ленты"/>
    <hyperlink ref="C328:D328" location="Прайс!A3347" display="Крепление фасадно"/>
    <hyperlink ref="C329:D329" location="Прайс!A3350" display="Колпачок защитный изолирующий"/>
    <hyperlink ref="C330:D330" location="Прайс!R2483C1" display="Зажимы анкерные"/>
    <hyperlink ref="C334:D334" location="Прайс!A3390" display="Гильза изолированная фазная MJPT"/>
    <hyperlink ref="C336:D336" location="Прайс!A3405" display="Гильза изолированная фазная MJPB"/>
    <hyperlink ref="C330" location="Прайс!R2483C1" display="Зажимы анкерные"/>
    <hyperlink ref="C331" location="Прайс!R2483C1" display="Зажим промежуточный"/>
    <hyperlink ref="D330" location="Прайс!R2483C1"/>
    <hyperlink ref="D331" location="Прайс!R2483C1"/>
    <hyperlink ref="C331:D331" location="Прайс!R2496C1" display="Зажим промежуточный"/>
    <hyperlink ref="C337:D337" location="Прайс!A3415" display="Герметичный изолированный алюмомедный наконечник"/>
    <hyperlink ref="C330:D330" location="Прайс!A2975" display="Зажимы анкерные"/>
    <hyperlink ref="C331:D331" location="Прайс!A2991" display="Зажим промежуточный"/>
    <hyperlink ref="C330:D330" location="Прайс!A3353" display="Зажимы анкерные"/>
    <hyperlink ref="C331:D331" location="Прайс!A3369" display="Зажим промежуточный"/>
    <hyperlink ref="C332" location="Прайс!A3379" display="Зажим соединительный плашечный"/>
    <hyperlink ref="C333" location="Прайс!A3387" display="Изолированная скоба для заземления, адаптер для закороток и заземления"/>
    <hyperlink ref="C335" location="Прайс!A3397" display="Гильза изолированная нулевая MJPT"/>
    <hyperlink ref="C71:D71" location="Прайс!A595" display="Клеммы модульные микро серии МКМ"/>
    <hyperlink ref="C210:D210" location="Прайс!A2244" display="Коробка распределительная герметичная SER"/>
    <hyperlink ref="C252:D252" location="Прайс!R2629C1" display="Наконечник алюминиевый ТА"/>
    <hyperlink ref="C253:D253" location="Прайс!R2645C1" display="Гильза алюминиевая ГА"/>
    <hyperlink ref="C254:D254" location="Прайс!R2657C1" display="Гильзы кабельные медные ГМ"/>
  </hyperlinks>
  <pageMargins left="0.118055555555556" right="0.156944444444444" top="0.156944444444444" bottom="0.156944444444444" header="0.5" footer="0.5"/>
  <pageSetup paperSize="9" scale="76" fitToHeight="0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  <outlinePr summaryBelow="0"/>
    <pageSetUpPr fitToPage="1"/>
  </sheetPr>
  <dimension ref="A1:W3525"/>
  <sheetViews>
    <sheetView workbookViewId="0">
      <pane ySplit="4" topLeftCell="A5" activePane="bottomLeft" state="frozen"/>
      <selection/>
      <selection pane="bottomLeft" activeCell="A3" sqref="A3:A4"/>
    </sheetView>
  </sheetViews>
  <sheetFormatPr defaultColWidth="0" defaultRowHeight="15.75"/>
  <cols>
    <col min="1" max="1" width="7.875" style="33" customWidth="1"/>
    <col min="2" max="2" width="70.125" style="34" customWidth="1"/>
    <col min="3" max="3" width="3.875" style="35" customWidth="1"/>
    <col min="4" max="4" width="8.125" style="36" customWidth="1"/>
    <col min="5" max="5" width="9.75" style="37" customWidth="1"/>
    <col min="6" max="6" width="12" style="35" customWidth="1"/>
    <col min="7" max="7" width="9.5" style="35" customWidth="1"/>
    <col min="8" max="8" width="7" style="38" customWidth="1"/>
    <col min="9" max="9" width="10.25" style="39" hidden="1" customWidth="1"/>
    <col min="10" max="10" width="11" style="39" customWidth="1"/>
    <col min="11" max="11" width="10.625" style="39" customWidth="1"/>
    <col min="12" max="12" width="11.25" style="39" customWidth="1"/>
    <col min="13" max="13" width="9.875" style="39" hidden="1" customWidth="1"/>
    <col min="14" max="14" width="8.625" style="39" customWidth="1"/>
    <col min="15" max="15" width="10.25" style="40" customWidth="1"/>
    <col min="16" max="17" width="8.75" style="22" customWidth="1"/>
    <col min="18" max="18" width="12.125" style="39" customWidth="1"/>
    <col min="19" max="19" width="6.5" style="40" hidden="1" customWidth="1"/>
    <col min="20" max="20" width="8.375" style="41" hidden="1" customWidth="1"/>
    <col min="21" max="22" width="7.625" style="42" customWidth="1"/>
    <col min="23" max="23" width="9" style="27" hidden="1" customWidth="1"/>
    <col min="24" max="16336" width="9" hidden="1" customWidth="1"/>
    <col min="16337" max="16346" width="0" hidden="1" customWidth="1"/>
    <col min="16347" max="16347" width="9" hidden="1" customWidth="1"/>
    <col min="16348" max="16381" width="0" hidden="1" customWidth="1"/>
  </cols>
  <sheetData>
    <row r="1" s="22" customFormat="1" ht="27" customHeight="1" spans="1:23">
      <c r="A1" s="43" t="s">
        <v>332</v>
      </c>
      <c r="B1" s="44"/>
      <c r="C1" s="44"/>
      <c r="D1" s="44"/>
      <c r="E1" s="45"/>
      <c r="F1" s="46" t="s">
        <v>333</v>
      </c>
      <c r="G1" s="47"/>
      <c r="H1" s="47"/>
      <c r="I1" s="48"/>
      <c r="J1" s="49" t="s">
        <v>334</v>
      </c>
      <c r="K1" s="49"/>
      <c r="L1" s="49"/>
      <c r="M1" s="50" t="s">
        <v>335</v>
      </c>
      <c r="N1" s="50" t="s">
        <v>336</v>
      </c>
      <c r="O1" s="51" t="s">
        <v>337</v>
      </c>
      <c r="P1" s="52" t="s">
        <v>338</v>
      </c>
      <c r="Q1" s="53" t="s">
        <v>339</v>
      </c>
      <c r="R1" s="49" t="s">
        <v>340</v>
      </c>
      <c r="S1" s="54"/>
      <c r="T1" s="55"/>
      <c r="U1" s="56" t="s">
        <v>341</v>
      </c>
      <c r="V1" s="57"/>
    </row>
    <row r="2" s="22" customFormat="1" ht="21" customHeight="1" spans="1:23">
      <c r="A2" s="58"/>
      <c r="B2" s="59"/>
      <c r="C2" s="59"/>
      <c r="D2" s="59"/>
      <c r="E2" s="60"/>
      <c r="F2" s="7" t="s">
        <v>342</v>
      </c>
      <c r="G2" s="61">
        <v>0</v>
      </c>
      <c r="H2" s="62"/>
      <c r="I2" s="63"/>
      <c r="J2" s="64">
        <f>SUM(J7:J3520)</f>
        <v>0</v>
      </c>
      <c r="K2" s="64"/>
      <c r="L2" s="64"/>
      <c r="M2" s="50"/>
      <c r="N2" s="50"/>
      <c r="O2" s="65"/>
      <c r="P2" s="53"/>
      <c r="Q2" s="53"/>
      <c r="R2" s="66">
        <f>SUM(U7:U3519)</f>
        <v>0</v>
      </c>
      <c r="S2" s="67"/>
      <c r="T2" s="68"/>
      <c r="U2" s="68">
        <f>SUM(V7:V3519)</f>
        <v>0</v>
      </c>
      <c r="V2" s="69"/>
    </row>
    <row r="3" s="22" customFormat="1" ht="15" customHeight="1" spans="1:23">
      <c r="A3" s="70" t="s">
        <v>343</v>
      </c>
      <c r="B3" s="6" t="s">
        <v>344</v>
      </c>
      <c r="C3" s="7" t="s">
        <v>345</v>
      </c>
      <c r="D3" s="71" t="s">
        <v>346</v>
      </c>
      <c r="E3" s="72" t="s">
        <v>347</v>
      </c>
      <c r="F3" s="72" t="s">
        <v>348</v>
      </c>
      <c r="G3" s="73" t="s">
        <v>349</v>
      </c>
      <c r="H3" s="74" t="s">
        <v>350</v>
      </c>
      <c r="I3" s="63"/>
      <c r="J3" s="75" t="s">
        <v>351</v>
      </c>
      <c r="K3" s="76" t="s">
        <v>352</v>
      </c>
      <c r="L3" s="77"/>
      <c r="M3" s="50"/>
      <c r="N3" s="50"/>
      <c r="O3" s="65"/>
      <c r="P3" s="53"/>
      <c r="Q3" s="53"/>
      <c r="R3" s="78" t="s">
        <v>353</v>
      </c>
      <c r="S3" s="79" t="s">
        <v>354</v>
      </c>
      <c r="T3" s="80" t="s">
        <v>355</v>
      </c>
      <c r="U3" s="81" t="s">
        <v>356</v>
      </c>
      <c r="V3" s="82" t="s">
        <v>357</v>
      </c>
    </row>
    <row r="4" s="23" customFormat="1" ht="24.95" customHeight="1" spans="1:23">
      <c r="A4" s="70"/>
      <c r="B4" s="6"/>
      <c r="C4" s="7"/>
      <c r="D4" s="71"/>
      <c r="E4" s="72"/>
      <c r="F4" s="72"/>
      <c r="G4" s="83"/>
      <c r="H4" s="6"/>
      <c r="I4" s="63"/>
      <c r="J4" s="75"/>
      <c r="K4" s="12" t="s">
        <v>358</v>
      </c>
      <c r="L4" s="12" t="s">
        <v>359</v>
      </c>
      <c r="M4" s="84"/>
      <c r="N4" s="84"/>
      <c r="O4" s="85"/>
      <c r="P4" s="86"/>
      <c r="Q4" s="86"/>
      <c r="R4" s="78"/>
      <c r="S4" s="79"/>
      <c r="T4" s="80"/>
      <c r="U4" s="81"/>
      <c r="V4" s="82"/>
    </row>
    <row r="5" s="24" customFormat="1" ht="15" customHeight="1" spans="1:23">
      <c r="A5" s="87" t="s">
        <v>360</v>
      </c>
      <c r="B5" s="88"/>
      <c r="C5" s="89"/>
      <c r="D5" s="90"/>
      <c r="E5" s="91"/>
      <c r="F5" s="92"/>
      <c r="G5" s="92"/>
      <c r="H5" s="89"/>
      <c r="I5" s="93"/>
      <c r="J5" s="93"/>
      <c r="K5" s="94"/>
      <c r="L5" s="94"/>
      <c r="M5" s="94"/>
      <c r="N5" s="94"/>
      <c r="O5" s="95"/>
      <c r="P5" s="96"/>
      <c r="Q5" s="96"/>
      <c r="R5" s="94"/>
      <c r="S5" s="95"/>
      <c r="T5" s="97"/>
      <c r="U5" s="98"/>
      <c r="V5" s="99"/>
      <c r="W5" s="30"/>
    </row>
    <row r="6" outlineLevel="1" spans="1:23">
      <c r="A6" s="100" t="s">
        <v>3</v>
      </c>
      <c r="B6" s="9"/>
      <c r="C6" s="15"/>
      <c r="D6" s="101"/>
      <c r="E6" s="102"/>
      <c r="F6" s="92"/>
      <c r="G6" s="92"/>
      <c r="H6" s="15"/>
      <c r="I6" s="103"/>
      <c r="J6" s="103"/>
      <c r="K6" s="15"/>
      <c r="L6" s="15"/>
      <c r="M6" s="15"/>
      <c r="N6" s="15"/>
      <c r="O6" s="104"/>
      <c r="P6" s="15"/>
      <c r="Q6" s="15"/>
      <c r="R6" s="15"/>
      <c r="S6" s="104"/>
      <c r="T6" s="105"/>
      <c r="U6" s="106"/>
      <c r="V6" s="107"/>
      <c r="W6" s="27" t="s">
        <v>361</v>
      </c>
    </row>
    <row r="7" s="25" customFormat="1" outlineLevel="1" spans="1:23">
      <c r="A7" s="108" t="s">
        <v>362</v>
      </c>
      <c r="B7" s="13" t="s">
        <v>363</v>
      </c>
      <c r="C7" s="10" t="s">
        <v>364</v>
      </c>
      <c r="D7" s="109"/>
      <c r="E7" s="110">
        <v>342.1</v>
      </c>
      <c r="F7" s="111">
        <f t="shared" ref="F7:F12" si="0">E7-E7*$G$2%</f>
        <v>342.1</v>
      </c>
      <c r="G7" s="111">
        <f t="shared" ref="G7:G12" si="1">E7-(20*E7/100)</f>
        <v>273.68</v>
      </c>
      <c r="H7" s="112">
        <v>202</v>
      </c>
      <c r="I7" s="10"/>
      <c r="J7" s="111" t="str">
        <f t="shared" ref="J7:J12" si="2">IF(D7="","",IF(F7="","",ROUND(D7*F7,2)))</f>
        <v/>
      </c>
      <c r="K7" s="12">
        <v>1</v>
      </c>
      <c r="L7" s="12">
        <v>150</v>
      </c>
      <c r="M7" s="12"/>
      <c r="N7" s="12" t="s">
        <v>365</v>
      </c>
      <c r="O7" s="79" t="s">
        <v>366</v>
      </c>
      <c r="P7" s="113" t="s">
        <v>367</v>
      </c>
      <c r="Q7" s="114" t="s">
        <v>368</v>
      </c>
      <c r="R7" s="115">
        <v>4670042790014</v>
      </c>
      <c r="S7" s="79">
        <v>10.5</v>
      </c>
      <c r="T7" s="80">
        <v>0.02604</v>
      </c>
      <c r="U7" s="81">
        <f t="shared" ref="U7:U12" si="3">S7/L7*D7</f>
        <v>0</v>
      </c>
      <c r="V7" s="82">
        <f t="shared" ref="V7:V12" si="4">T7/L7*D7</f>
        <v>0</v>
      </c>
    </row>
    <row r="8" s="26" customFormat="1" ht="17.1" customHeight="1" outlineLevel="1" spans="1:23">
      <c r="A8" s="108" t="s">
        <v>369</v>
      </c>
      <c r="B8" s="13" t="s">
        <v>370</v>
      </c>
      <c r="C8" s="10" t="s">
        <v>364</v>
      </c>
      <c r="D8" s="109"/>
      <c r="E8" s="110">
        <v>610.07</v>
      </c>
      <c r="F8" s="111">
        <f t="shared" si="0"/>
        <v>610.07</v>
      </c>
      <c r="G8" s="111">
        <f t="shared" si="1"/>
        <v>488.056</v>
      </c>
      <c r="H8" s="112">
        <v>368</v>
      </c>
      <c r="I8" s="10"/>
      <c r="J8" s="111" t="str">
        <f t="shared" si="2"/>
        <v/>
      </c>
      <c r="K8" s="12">
        <v>1</v>
      </c>
      <c r="L8" s="12">
        <v>150</v>
      </c>
      <c r="M8" s="12"/>
      <c r="N8" s="12" t="s">
        <v>365</v>
      </c>
      <c r="O8" s="79" t="s">
        <v>366</v>
      </c>
      <c r="P8" s="113" t="s">
        <v>367</v>
      </c>
      <c r="Q8" s="114" t="s">
        <v>368</v>
      </c>
      <c r="R8" s="115" t="s">
        <v>371</v>
      </c>
      <c r="S8" s="79">
        <v>24</v>
      </c>
      <c r="T8" s="80">
        <v>0.02604</v>
      </c>
      <c r="U8" s="81">
        <f t="shared" si="3"/>
        <v>0</v>
      </c>
      <c r="V8" s="82">
        <f t="shared" si="4"/>
        <v>0</v>
      </c>
    </row>
    <row r="9" s="25" customFormat="1" ht="17.1" customHeight="1" outlineLevel="1" spans="1:23">
      <c r="A9" s="108" t="s">
        <v>372</v>
      </c>
      <c r="B9" s="13" t="s">
        <v>373</v>
      </c>
      <c r="C9" s="10" t="s">
        <v>364</v>
      </c>
      <c r="D9" s="109"/>
      <c r="E9" s="110">
        <v>655.71</v>
      </c>
      <c r="F9" s="111">
        <f t="shared" si="0"/>
        <v>655.71</v>
      </c>
      <c r="G9" s="111">
        <f t="shared" si="1"/>
        <v>524.568</v>
      </c>
      <c r="H9" s="112"/>
      <c r="I9" s="10"/>
      <c r="J9" s="111" t="str">
        <f t="shared" si="2"/>
        <v/>
      </c>
      <c r="K9" s="12">
        <v>6</v>
      </c>
      <c r="L9" s="12">
        <v>150</v>
      </c>
      <c r="M9" s="12"/>
      <c r="N9" s="12" t="s">
        <v>365</v>
      </c>
      <c r="O9" s="79" t="s">
        <v>366</v>
      </c>
      <c r="P9" s="113" t="s">
        <v>367</v>
      </c>
      <c r="Q9" s="114" t="s">
        <v>368</v>
      </c>
      <c r="R9" s="115" t="s">
        <v>374</v>
      </c>
      <c r="S9" s="79">
        <v>24</v>
      </c>
      <c r="T9" s="80">
        <v>0.02604</v>
      </c>
      <c r="U9" s="81">
        <f t="shared" si="3"/>
        <v>0</v>
      </c>
      <c r="V9" s="82">
        <f t="shared" si="4"/>
        <v>0</v>
      </c>
    </row>
    <row r="10" s="25" customFormat="1" ht="17.1" customHeight="1" outlineLevel="1" spans="1:23">
      <c r="A10" s="108" t="s">
        <v>375</v>
      </c>
      <c r="B10" s="13" t="s">
        <v>376</v>
      </c>
      <c r="C10" s="10" t="s">
        <v>364</v>
      </c>
      <c r="D10" s="109"/>
      <c r="E10" s="110">
        <v>1651.72</v>
      </c>
      <c r="F10" s="111">
        <f t="shared" si="0"/>
        <v>1651.72</v>
      </c>
      <c r="G10" s="111">
        <f t="shared" si="1"/>
        <v>1321.376</v>
      </c>
      <c r="H10" s="116"/>
      <c r="I10" s="10"/>
      <c r="J10" s="111" t="str">
        <f t="shared" si="2"/>
        <v/>
      </c>
      <c r="K10" s="12">
        <v>1</v>
      </c>
      <c r="L10" s="12">
        <v>30</v>
      </c>
      <c r="M10" s="12"/>
      <c r="N10" s="12" t="s">
        <v>365</v>
      </c>
      <c r="O10" s="79" t="s">
        <v>366</v>
      </c>
      <c r="P10" s="113" t="s">
        <v>367</v>
      </c>
      <c r="Q10" s="114" t="s">
        <v>368</v>
      </c>
      <c r="R10" s="115" t="s">
        <v>377</v>
      </c>
      <c r="S10" s="79">
        <v>13</v>
      </c>
      <c r="T10" s="80">
        <v>0.01486375</v>
      </c>
      <c r="U10" s="81">
        <f t="shared" si="3"/>
        <v>0</v>
      </c>
      <c r="V10" s="82">
        <f t="shared" si="4"/>
        <v>0</v>
      </c>
    </row>
    <row r="11" s="25" customFormat="1" ht="17.1" customHeight="1" outlineLevel="1" spans="1:23">
      <c r="A11" s="117" t="s">
        <v>378</v>
      </c>
      <c r="B11" s="13" t="s">
        <v>379</v>
      </c>
      <c r="C11" s="10" t="s">
        <v>364</v>
      </c>
      <c r="D11" s="109"/>
      <c r="E11" s="110">
        <v>1823.6</v>
      </c>
      <c r="F11" s="111">
        <f t="shared" si="0"/>
        <v>1823.6</v>
      </c>
      <c r="G11" s="111">
        <f t="shared" si="1"/>
        <v>1458.88</v>
      </c>
      <c r="H11" s="116">
        <v>53</v>
      </c>
      <c r="I11" s="10"/>
      <c r="J11" s="111" t="str">
        <f t="shared" si="2"/>
        <v/>
      </c>
      <c r="K11" s="12">
        <v>1</v>
      </c>
      <c r="L11" s="12">
        <v>30</v>
      </c>
      <c r="M11" s="12"/>
      <c r="N11" s="12" t="s">
        <v>365</v>
      </c>
      <c r="O11" s="79" t="s">
        <v>366</v>
      </c>
      <c r="P11" s="113" t="s">
        <v>367</v>
      </c>
      <c r="Q11" s="114" t="s">
        <v>368</v>
      </c>
      <c r="R11" s="115" t="s">
        <v>380</v>
      </c>
      <c r="S11" s="79">
        <v>13</v>
      </c>
      <c r="T11" s="80">
        <v>0.01486375</v>
      </c>
      <c r="U11" s="81">
        <f t="shared" si="3"/>
        <v>0</v>
      </c>
      <c r="V11" s="82">
        <f t="shared" si="4"/>
        <v>0</v>
      </c>
    </row>
    <row r="12" ht="17.1" customHeight="1" outlineLevel="1" spans="1:23">
      <c r="A12" s="117" t="s">
        <v>381</v>
      </c>
      <c r="B12" s="13" t="s">
        <v>382</v>
      </c>
      <c r="C12" s="10" t="s">
        <v>364</v>
      </c>
      <c r="D12" s="109"/>
      <c r="E12" s="110">
        <v>1942.45</v>
      </c>
      <c r="F12" s="111">
        <f t="shared" si="0"/>
        <v>1942.45</v>
      </c>
      <c r="G12" s="111">
        <f t="shared" si="1"/>
        <v>1553.96</v>
      </c>
      <c r="H12" s="118">
        <v>22</v>
      </c>
      <c r="I12" s="10"/>
      <c r="J12" s="111" t="str">
        <f t="shared" si="2"/>
        <v/>
      </c>
      <c r="K12" s="12">
        <v>1</v>
      </c>
      <c r="L12" s="12">
        <v>30</v>
      </c>
      <c r="M12" s="12"/>
      <c r="N12" s="12" t="s">
        <v>365</v>
      </c>
      <c r="O12" s="79" t="s">
        <v>366</v>
      </c>
      <c r="P12" s="113" t="s">
        <v>367</v>
      </c>
      <c r="Q12" s="114" t="s">
        <v>368</v>
      </c>
      <c r="R12" s="115" t="s">
        <v>383</v>
      </c>
      <c r="S12" s="79">
        <v>12.5</v>
      </c>
      <c r="T12" s="80">
        <v>0.01486375</v>
      </c>
      <c r="U12" s="81">
        <f t="shared" si="3"/>
        <v>0</v>
      </c>
      <c r="V12" s="82">
        <f t="shared" si="4"/>
        <v>0</v>
      </c>
    </row>
    <row r="13" ht="17.1" customHeight="1" outlineLevel="1" spans="1:23">
      <c r="A13" s="100" t="s">
        <v>384</v>
      </c>
      <c r="B13" s="9"/>
      <c r="C13" s="10"/>
      <c r="D13" s="109"/>
      <c r="E13" s="110"/>
      <c r="F13" s="111"/>
      <c r="G13" s="111"/>
      <c r="H13" s="119"/>
      <c r="I13" s="10"/>
      <c r="J13" s="111"/>
      <c r="K13" s="12"/>
      <c r="L13" s="12"/>
      <c r="M13" s="12"/>
      <c r="N13" s="12"/>
      <c r="O13" s="79"/>
      <c r="P13" s="113"/>
      <c r="Q13" s="114"/>
      <c r="R13" s="115"/>
      <c r="S13" s="79"/>
      <c r="T13" s="80"/>
      <c r="U13" s="81"/>
      <c r="V13" s="82"/>
    </row>
    <row r="14" ht="17.1" customHeight="1" outlineLevel="1" spans="1:23">
      <c r="A14" s="117" t="s">
        <v>385</v>
      </c>
      <c r="B14" s="13" t="s">
        <v>386</v>
      </c>
      <c r="C14" s="10" t="s">
        <v>364</v>
      </c>
      <c r="D14" s="109"/>
      <c r="E14" s="110">
        <v>617.07</v>
      </c>
      <c r="F14" s="111">
        <f>E14-E14*$G$2%</f>
        <v>617.07</v>
      </c>
      <c r="G14" s="111">
        <f>E14-(20*E14/100)</f>
        <v>493.656</v>
      </c>
      <c r="H14" s="118"/>
      <c r="I14" s="10"/>
      <c r="J14" s="111"/>
      <c r="K14" s="12">
        <v>6</v>
      </c>
      <c r="L14" s="12">
        <v>120</v>
      </c>
      <c r="M14" s="12"/>
      <c r="N14" s="12" t="s">
        <v>365</v>
      </c>
      <c r="O14" s="79" t="s">
        <v>366</v>
      </c>
      <c r="P14" s="113" t="s">
        <v>367</v>
      </c>
      <c r="Q14" s="114" t="s">
        <v>368</v>
      </c>
      <c r="R14" s="115">
        <v>4630076442914</v>
      </c>
      <c r="S14" s="79">
        <v>16.8</v>
      </c>
      <c r="T14" s="80">
        <v>0.021384</v>
      </c>
      <c r="U14" s="81">
        <f>S14/L14*D14</f>
        <v>0</v>
      </c>
      <c r="V14" s="82">
        <f>T14/L14*D14</f>
        <v>0</v>
      </c>
    </row>
    <row r="15" ht="15.95" customHeight="1" outlineLevel="1" spans="1:23">
      <c r="A15" s="100" t="s">
        <v>4</v>
      </c>
      <c r="B15" s="9"/>
      <c r="C15" s="10"/>
      <c r="D15" s="109"/>
      <c r="E15" s="110"/>
      <c r="F15" s="111"/>
      <c r="G15" s="111"/>
      <c r="H15" s="120"/>
      <c r="I15" s="10"/>
      <c r="J15" s="111" t="str">
        <f t="shared" ref="J15:J24" si="5">IF(D15="","",IF(F15="","",ROUND(D15*F15,2)))</f>
        <v/>
      </c>
      <c r="K15" s="12"/>
      <c r="L15" s="12"/>
      <c r="M15" s="12"/>
      <c r="N15" s="12"/>
      <c r="O15" s="79"/>
      <c r="P15" s="121"/>
      <c r="Q15" s="121"/>
      <c r="R15" s="12"/>
      <c r="S15" s="79"/>
      <c r="T15" s="80"/>
      <c r="U15" s="81"/>
      <c r="V15" s="82"/>
      <c r="W15" s="27" t="s">
        <v>361</v>
      </c>
    </row>
    <row r="16" s="27" customFormat="1" ht="14.1" customHeight="1" outlineLevel="1" spans="1:23">
      <c r="A16" s="117" t="s">
        <v>387</v>
      </c>
      <c r="B16" s="13" t="s">
        <v>388</v>
      </c>
      <c r="C16" s="10" t="s">
        <v>364</v>
      </c>
      <c r="D16" s="109"/>
      <c r="E16" s="110">
        <v>392.57</v>
      </c>
      <c r="F16" s="111">
        <f>E16-E16*$G$2%</f>
        <v>392.57</v>
      </c>
      <c r="G16" s="111">
        <f>E16-(20*E16/100)</f>
        <v>314.056</v>
      </c>
      <c r="H16" s="112">
        <v>810</v>
      </c>
      <c r="I16" s="10"/>
      <c r="J16" s="111" t="str">
        <f t="shared" si="5"/>
        <v/>
      </c>
      <c r="K16" s="12">
        <v>10</v>
      </c>
      <c r="L16" s="12">
        <v>200</v>
      </c>
      <c r="M16" s="12"/>
      <c r="N16" s="12" t="s">
        <v>365</v>
      </c>
      <c r="O16" s="79" t="s">
        <v>366</v>
      </c>
      <c r="P16" s="113" t="s">
        <v>367</v>
      </c>
      <c r="Q16" s="114" t="s">
        <v>368</v>
      </c>
      <c r="R16" s="115" t="s">
        <v>389</v>
      </c>
      <c r="S16" s="79">
        <v>15</v>
      </c>
      <c r="T16" s="80">
        <v>0.0283465</v>
      </c>
      <c r="U16" s="81">
        <f>S16/L16*D16</f>
        <v>0</v>
      </c>
      <c r="V16" s="82">
        <f>T16/L16*D16</f>
        <v>0</v>
      </c>
    </row>
    <row r="17" s="27" customFormat="1" ht="14.1" customHeight="1" outlineLevel="1" spans="1:23">
      <c r="A17" s="117" t="s">
        <v>390</v>
      </c>
      <c r="B17" s="13" t="s">
        <v>391</v>
      </c>
      <c r="C17" s="10" t="s">
        <v>364</v>
      </c>
      <c r="D17" s="109"/>
      <c r="E17" s="110">
        <v>755.6</v>
      </c>
      <c r="F17" s="111">
        <f>E17-E17*$G$2%</f>
        <v>755.6</v>
      </c>
      <c r="G17" s="111">
        <f>E17-(20*E17/100)</f>
        <v>604.48</v>
      </c>
      <c r="H17" s="118"/>
      <c r="I17" s="10"/>
      <c r="J17" s="111" t="str">
        <f t="shared" si="5"/>
        <v/>
      </c>
      <c r="K17" s="12">
        <v>8</v>
      </c>
      <c r="L17" s="12">
        <v>80</v>
      </c>
      <c r="M17" s="12"/>
      <c r="N17" s="12" t="s">
        <v>365</v>
      </c>
      <c r="O17" s="79" t="s">
        <v>366</v>
      </c>
      <c r="P17" s="113" t="s">
        <v>367</v>
      </c>
      <c r="Q17" s="114" t="s">
        <v>368</v>
      </c>
      <c r="R17" s="115" t="s">
        <v>392</v>
      </c>
      <c r="S17" s="79">
        <v>14.8</v>
      </c>
      <c r="T17" s="80">
        <v>0.025245</v>
      </c>
      <c r="U17" s="81">
        <f>S17/L17*D17</f>
        <v>0</v>
      </c>
      <c r="V17" s="82">
        <f>T17/L17*D17</f>
        <v>0</v>
      </c>
    </row>
    <row r="18" outlineLevel="1" spans="1:23">
      <c r="A18" s="100" t="s">
        <v>5</v>
      </c>
      <c r="B18" s="9"/>
      <c r="C18" s="15"/>
      <c r="D18" s="109"/>
      <c r="E18" s="110"/>
      <c r="F18" s="92"/>
      <c r="G18" s="92"/>
      <c r="H18" s="120"/>
      <c r="I18" s="10"/>
      <c r="J18" s="111" t="str">
        <f t="shared" si="5"/>
        <v/>
      </c>
      <c r="K18" s="15"/>
      <c r="L18" s="15"/>
      <c r="M18" s="15"/>
      <c r="N18" s="15"/>
      <c r="O18" s="104"/>
      <c r="P18" s="15"/>
      <c r="Q18" s="15"/>
      <c r="R18" s="15"/>
      <c r="S18" s="104"/>
      <c r="T18" s="105"/>
      <c r="U18" s="106"/>
      <c r="V18" s="107"/>
      <c r="W18" s="27" t="s">
        <v>393</v>
      </c>
    </row>
    <row r="19" outlineLevel="1" spans="1:23">
      <c r="A19" s="108" t="s">
        <v>394</v>
      </c>
      <c r="B19" s="13" t="s">
        <v>395</v>
      </c>
      <c r="C19" s="10" t="s">
        <v>364</v>
      </c>
      <c r="D19" s="109"/>
      <c r="E19" s="110">
        <v>443.81</v>
      </c>
      <c r="F19" s="111">
        <f t="shared" ref="F19:F24" si="6">E19-E19*$G$2%</f>
        <v>443.81</v>
      </c>
      <c r="G19" s="111">
        <f t="shared" ref="G19:G24" si="7">E19-(20*E19/100)</f>
        <v>355.048</v>
      </c>
      <c r="H19" s="112">
        <v>676</v>
      </c>
      <c r="I19" s="10"/>
      <c r="J19" s="111" t="str">
        <f t="shared" si="5"/>
        <v/>
      </c>
      <c r="K19" s="12">
        <v>1</v>
      </c>
      <c r="L19" s="12">
        <v>100</v>
      </c>
      <c r="M19" s="12"/>
      <c r="N19" s="12" t="s">
        <v>365</v>
      </c>
      <c r="O19" s="79" t="s">
        <v>366</v>
      </c>
      <c r="P19" s="113" t="s">
        <v>367</v>
      </c>
      <c r="Q19" s="114" t="s">
        <v>396</v>
      </c>
      <c r="R19" s="115">
        <v>4670042790229</v>
      </c>
      <c r="S19" s="79">
        <v>13</v>
      </c>
      <c r="T19" s="80">
        <v>0.0242</v>
      </c>
      <c r="U19" s="81">
        <f t="shared" ref="U19:U24" si="8">S19/L19*D19</f>
        <v>0</v>
      </c>
      <c r="V19" s="82">
        <f t="shared" ref="V19:V24" si="9">T19/L19*D19</f>
        <v>0</v>
      </c>
    </row>
    <row r="20" outlineLevel="1" spans="1:23">
      <c r="A20" s="117" t="s">
        <v>397</v>
      </c>
      <c r="B20" s="13" t="s">
        <v>398</v>
      </c>
      <c r="C20" s="10" t="s">
        <v>364</v>
      </c>
      <c r="D20" s="109"/>
      <c r="E20" s="110">
        <v>643.35</v>
      </c>
      <c r="F20" s="111">
        <f t="shared" si="6"/>
        <v>643.35</v>
      </c>
      <c r="G20" s="111">
        <f t="shared" si="7"/>
        <v>514.68</v>
      </c>
      <c r="H20" s="112">
        <v>312</v>
      </c>
      <c r="I20" s="10"/>
      <c r="J20" s="111" t="str">
        <f t="shared" si="5"/>
        <v/>
      </c>
      <c r="K20" s="12">
        <v>1</v>
      </c>
      <c r="L20" s="12">
        <v>100</v>
      </c>
      <c r="M20" s="12"/>
      <c r="N20" s="12" t="s">
        <v>365</v>
      </c>
      <c r="O20" s="79" t="s">
        <v>366</v>
      </c>
      <c r="P20" s="113" t="s">
        <v>367</v>
      </c>
      <c r="Q20" s="114" t="s">
        <v>396</v>
      </c>
      <c r="R20" s="115">
        <v>4670042790236</v>
      </c>
      <c r="S20" s="79">
        <v>17.5</v>
      </c>
      <c r="T20" s="80">
        <v>0.05</v>
      </c>
      <c r="U20" s="81">
        <f t="shared" si="8"/>
        <v>0</v>
      </c>
      <c r="V20" s="82">
        <f t="shared" si="9"/>
        <v>0</v>
      </c>
    </row>
    <row r="21" outlineLevel="1" spans="1:23">
      <c r="A21" s="117" t="s">
        <v>399</v>
      </c>
      <c r="B21" s="13" t="s">
        <v>400</v>
      </c>
      <c r="C21" s="10" t="s">
        <v>364</v>
      </c>
      <c r="D21" s="109"/>
      <c r="E21" s="110">
        <v>798.17</v>
      </c>
      <c r="F21" s="111">
        <f t="shared" si="6"/>
        <v>798.17</v>
      </c>
      <c r="G21" s="111">
        <f t="shared" si="7"/>
        <v>638.536</v>
      </c>
      <c r="H21" s="112">
        <v>1066</v>
      </c>
      <c r="I21" s="10"/>
      <c r="J21" s="111" t="str">
        <f t="shared" si="5"/>
        <v/>
      </c>
      <c r="K21" s="12">
        <v>1</v>
      </c>
      <c r="L21" s="12">
        <v>100</v>
      </c>
      <c r="M21" s="12"/>
      <c r="N21" s="12" t="s">
        <v>365</v>
      </c>
      <c r="O21" s="79" t="s">
        <v>366</v>
      </c>
      <c r="P21" s="113" t="s">
        <v>367</v>
      </c>
      <c r="Q21" s="114" t="s">
        <v>396</v>
      </c>
      <c r="R21" s="115">
        <v>4670042790243</v>
      </c>
      <c r="S21" s="79">
        <v>27.5</v>
      </c>
      <c r="T21" s="80">
        <v>0.0402</v>
      </c>
      <c r="U21" s="81">
        <f t="shared" si="8"/>
        <v>0</v>
      </c>
      <c r="V21" s="82">
        <f t="shared" si="9"/>
        <v>0</v>
      </c>
    </row>
    <row r="22" outlineLevel="1" spans="1:23">
      <c r="A22" s="122" t="s">
        <v>401</v>
      </c>
      <c r="B22" s="13" t="s">
        <v>402</v>
      </c>
      <c r="C22" s="10" t="s">
        <v>364</v>
      </c>
      <c r="D22" s="109"/>
      <c r="E22" s="110">
        <v>834.37</v>
      </c>
      <c r="F22" s="111">
        <f t="shared" si="6"/>
        <v>834.37</v>
      </c>
      <c r="G22" s="111">
        <f t="shared" si="7"/>
        <v>667.496</v>
      </c>
      <c r="H22" s="112">
        <v>149</v>
      </c>
      <c r="I22" s="10"/>
      <c r="J22" s="111" t="str">
        <f t="shared" si="5"/>
        <v/>
      </c>
      <c r="K22" s="12">
        <v>1</v>
      </c>
      <c r="L22" s="12">
        <v>100</v>
      </c>
      <c r="M22" s="12"/>
      <c r="N22" s="12" t="s">
        <v>365</v>
      </c>
      <c r="O22" s="79" t="s">
        <v>366</v>
      </c>
      <c r="P22" s="113" t="s">
        <v>367</v>
      </c>
      <c r="Q22" s="114" t="s">
        <v>396</v>
      </c>
      <c r="R22" s="115">
        <v>4670042790250</v>
      </c>
      <c r="S22" s="79">
        <v>25</v>
      </c>
      <c r="T22" s="80">
        <v>0.0440115</v>
      </c>
      <c r="U22" s="81">
        <f t="shared" si="8"/>
        <v>0</v>
      </c>
      <c r="V22" s="82">
        <f t="shared" si="9"/>
        <v>0</v>
      </c>
    </row>
    <row r="23" outlineLevel="1" spans="1:23">
      <c r="A23" s="117" t="s">
        <v>403</v>
      </c>
      <c r="B23" s="13" t="s">
        <v>404</v>
      </c>
      <c r="C23" s="10" t="s">
        <v>364</v>
      </c>
      <c r="D23" s="109"/>
      <c r="E23" s="110">
        <v>1075.93</v>
      </c>
      <c r="F23" s="111">
        <f t="shared" si="6"/>
        <v>1075.93</v>
      </c>
      <c r="G23" s="111">
        <f t="shared" si="7"/>
        <v>860.744</v>
      </c>
      <c r="H23" s="112">
        <v>469</v>
      </c>
      <c r="I23" s="10"/>
      <c r="J23" s="111" t="str">
        <f t="shared" si="5"/>
        <v/>
      </c>
      <c r="K23" s="12">
        <v>1</v>
      </c>
      <c r="L23" s="12">
        <v>50</v>
      </c>
      <c r="M23" s="12"/>
      <c r="N23" s="12" t="s">
        <v>365</v>
      </c>
      <c r="O23" s="79" t="s">
        <v>366</v>
      </c>
      <c r="P23" s="113" t="s">
        <v>367</v>
      </c>
      <c r="Q23" s="114" t="s">
        <v>396</v>
      </c>
      <c r="R23" s="115">
        <v>4670042790267</v>
      </c>
      <c r="S23" s="79">
        <v>20.5</v>
      </c>
      <c r="T23" s="80">
        <v>0.032054</v>
      </c>
      <c r="U23" s="81">
        <f t="shared" si="8"/>
        <v>0</v>
      </c>
      <c r="V23" s="82">
        <f t="shared" si="9"/>
        <v>0</v>
      </c>
    </row>
    <row r="24" outlineLevel="1" spans="1:23">
      <c r="A24" s="117" t="s">
        <v>405</v>
      </c>
      <c r="B24" s="13" t="s">
        <v>406</v>
      </c>
      <c r="C24" s="10" t="s">
        <v>364</v>
      </c>
      <c r="D24" s="109"/>
      <c r="E24" s="110">
        <v>1314.08</v>
      </c>
      <c r="F24" s="111">
        <f t="shared" si="6"/>
        <v>1314.08</v>
      </c>
      <c r="G24" s="111">
        <f t="shared" si="7"/>
        <v>1051.264</v>
      </c>
      <c r="H24" s="112">
        <v>1273</v>
      </c>
      <c r="I24" s="10"/>
      <c r="J24" s="111" t="str">
        <f t="shared" si="5"/>
        <v/>
      </c>
      <c r="K24" s="12">
        <v>1</v>
      </c>
      <c r="L24" s="12">
        <v>50</v>
      </c>
      <c r="M24" s="12"/>
      <c r="N24" s="12" t="s">
        <v>365</v>
      </c>
      <c r="O24" s="79" t="s">
        <v>366</v>
      </c>
      <c r="P24" s="113" t="s">
        <v>367</v>
      </c>
      <c r="Q24" s="114" t="s">
        <v>396</v>
      </c>
      <c r="R24" s="115">
        <v>4670042790274</v>
      </c>
      <c r="S24" s="79">
        <v>28</v>
      </c>
      <c r="T24" s="80">
        <v>0.04024475</v>
      </c>
      <c r="U24" s="81">
        <f t="shared" si="8"/>
        <v>0</v>
      </c>
      <c r="V24" s="82">
        <f t="shared" si="9"/>
        <v>0</v>
      </c>
    </row>
    <row r="25" customHeight="1" outlineLevel="1" spans="1:23">
      <c r="A25" s="100" t="s">
        <v>407</v>
      </c>
      <c r="B25" s="9"/>
      <c r="C25" s="15"/>
      <c r="D25" s="109"/>
      <c r="E25" s="110"/>
      <c r="F25" s="92"/>
      <c r="G25" s="92"/>
      <c r="H25" s="120"/>
      <c r="I25" s="10"/>
      <c r="J25" s="111" t="str">
        <f t="shared" ref="J25:J68" si="10">IF(D25="","",IF(F25="","",ROUND(D25*F25,2)))</f>
        <v/>
      </c>
      <c r="K25" s="123"/>
      <c r="L25" s="123"/>
      <c r="M25" s="123"/>
      <c r="N25" s="123"/>
      <c r="O25" s="124"/>
      <c r="P25" s="123"/>
      <c r="Q25" s="123"/>
      <c r="R25" s="123"/>
      <c r="S25" s="124"/>
      <c r="T25" s="125"/>
      <c r="U25" s="81"/>
      <c r="V25" s="82"/>
    </row>
    <row r="26" ht="17.1" customHeight="1" outlineLevel="1" spans="1:23">
      <c r="A26" s="117" t="s">
        <v>408</v>
      </c>
      <c r="B26" s="13" t="s">
        <v>409</v>
      </c>
      <c r="C26" s="10" t="s">
        <v>364</v>
      </c>
      <c r="D26" s="109"/>
      <c r="E26" s="110">
        <v>3703.61</v>
      </c>
      <c r="F26" s="111">
        <f>E26-E26*$G$2%</f>
        <v>3703.61</v>
      </c>
      <c r="G26" s="111">
        <f>E26-(20*E26/100)</f>
        <v>2962.888</v>
      </c>
      <c r="H26" s="118">
        <v>27</v>
      </c>
      <c r="I26" s="10"/>
      <c r="J26" s="111" t="str">
        <f t="shared" si="10"/>
        <v/>
      </c>
      <c r="K26" s="12">
        <v>1</v>
      </c>
      <c r="L26" s="10">
        <v>20</v>
      </c>
      <c r="M26" s="10"/>
      <c r="N26" s="12" t="s">
        <v>365</v>
      </c>
      <c r="O26" s="79" t="s">
        <v>366</v>
      </c>
      <c r="P26" s="113" t="s">
        <v>367</v>
      </c>
      <c r="Q26" s="114" t="s">
        <v>396</v>
      </c>
      <c r="R26" s="115">
        <v>4670042790298</v>
      </c>
      <c r="S26" s="126">
        <v>18</v>
      </c>
      <c r="T26" s="127">
        <v>0.05544</v>
      </c>
      <c r="U26" s="81">
        <f>S26/L26*D26</f>
        <v>0</v>
      </c>
      <c r="V26" s="82">
        <f>T26/L26*D26</f>
        <v>0</v>
      </c>
    </row>
    <row r="27" ht="15" customHeight="1" outlineLevel="1" spans="1:23">
      <c r="A27" s="117" t="s">
        <v>410</v>
      </c>
      <c r="B27" s="13" t="s">
        <v>411</v>
      </c>
      <c r="C27" s="10" t="s">
        <v>364</v>
      </c>
      <c r="D27" s="109"/>
      <c r="E27" s="110">
        <v>6692.82</v>
      </c>
      <c r="F27" s="111">
        <f>E27-E27*$G$2%</f>
        <v>6692.82</v>
      </c>
      <c r="G27" s="111">
        <f>E27-(20*E27/100)</f>
        <v>5354.256</v>
      </c>
      <c r="H27" s="118">
        <v>20</v>
      </c>
      <c r="I27" s="10"/>
      <c r="J27" s="111" t="str">
        <f t="shared" si="10"/>
        <v/>
      </c>
      <c r="K27" s="12">
        <v>1</v>
      </c>
      <c r="L27" s="10">
        <v>10</v>
      </c>
      <c r="M27" s="10"/>
      <c r="N27" s="12" t="s">
        <v>365</v>
      </c>
      <c r="O27" s="79" t="s">
        <v>366</v>
      </c>
      <c r="P27" s="113" t="s">
        <v>367</v>
      </c>
      <c r="Q27" s="114" t="s">
        <v>396</v>
      </c>
      <c r="R27" s="115">
        <v>4670042790304</v>
      </c>
      <c r="S27" s="126">
        <v>15</v>
      </c>
      <c r="T27" s="127">
        <v>0.0819</v>
      </c>
      <c r="U27" s="81">
        <f>S27/L27*D27</f>
        <v>0</v>
      </c>
      <c r="V27" s="82">
        <f>T27/L27*D27</f>
        <v>0</v>
      </c>
    </row>
    <row r="28" ht="15" customHeight="1" outlineLevel="1" spans="1:23">
      <c r="A28" s="117" t="s">
        <v>412</v>
      </c>
      <c r="B28" s="13" t="s">
        <v>413</v>
      </c>
      <c r="C28" s="10" t="s">
        <v>364</v>
      </c>
      <c r="D28" s="109"/>
      <c r="E28" s="110">
        <v>6659.42</v>
      </c>
      <c r="F28" s="111">
        <f>E28-E28*$G$2%</f>
        <v>6659.42</v>
      </c>
      <c r="G28" s="111">
        <f>E28-(20*E28/100)</f>
        <v>5327.536</v>
      </c>
      <c r="H28" s="116">
        <v>6</v>
      </c>
      <c r="I28" s="10"/>
      <c r="J28" s="111" t="str">
        <f t="shared" si="10"/>
        <v/>
      </c>
      <c r="K28" s="12">
        <v>1</v>
      </c>
      <c r="L28" s="10">
        <v>10</v>
      </c>
      <c r="M28" s="10"/>
      <c r="N28" s="12" t="s">
        <v>365</v>
      </c>
      <c r="O28" s="79" t="s">
        <v>366</v>
      </c>
      <c r="P28" s="113" t="s">
        <v>367</v>
      </c>
      <c r="Q28" s="114" t="s">
        <v>396</v>
      </c>
      <c r="R28" s="115" t="s">
        <v>414</v>
      </c>
      <c r="S28" s="126">
        <v>18</v>
      </c>
      <c r="T28" s="127">
        <v>0.0819</v>
      </c>
      <c r="U28" s="81">
        <f>S28/L28*D28</f>
        <v>0</v>
      </c>
      <c r="V28" s="82">
        <f>T28/L28*D28</f>
        <v>0</v>
      </c>
    </row>
    <row r="29" ht="15" customHeight="1" outlineLevel="1" spans="1:23">
      <c r="A29" s="122" t="s">
        <v>415</v>
      </c>
      <c r="B29" s="13" t="s">
        <v>416</v>
      </c>
      <c r="C29" s="10" t="s">
        <v>364</v>
      </c>
      <c r="D29" s="109"/>
      <c r="E29" s="110">
        <v>8325.51</v>
      </c>
      <c r="F29" s="111">
        <f>E29-E29*$G$2%</f>
        <v>8325.51</v>
      </c>
      <c r="G29" s="111">
        <f>E29-(20*E29/100)</f>
        <v>6660.408</v>
      </c>
      <c r="H29" s="120"/>
      <c r="I29" s="10" t="s">
        <v>417</v>
      </c>
      <c r="J29" s="111" t="str">
        <f t="shared" si="10"/>
        <v/>
      </c>
      <c r="K29" s="12">
        <v>1</v>
      </c>
      <c r="L29" s="10">
        <v>10</v>
      </c>
      <c r="M29" s="10"/>
      <c r="N29" s="12" t="s">
        <v>365</v>
      </c>
      <c r="O29" s="79" t="s">
        <v>366</v>
      </c>
      <c r="P29" s="113" t="s">
        <v>367</v>
      </c>
      <c r="Q29" s="114" t="s">
        <v>396</v>
      </c>
      <c r="R29" s="115" t="s">
        <v>418</v>
      </c>
      <c r="S29" s="126">
        <v>18.7</v>
      </c>
      <c r="T29" s="127">
        <v>0.065</v>
      </c>
      <c r="U29" s="81">
        <f>S29/L29*D29</f>
        <v>0</v>
      </c>
      <c r="V29" s="82">
        <f>T29/L29*D29</f>
        <v>0</v>
      </c>
    </row>
    <row r="30" outlineLevel="1" spans="1:23">
      <c r="A30" s="100" t="s">
        <v>8</v>
      </c>
      <c r="B30" s="9"/>
      <c r="C30" s="15"/>
      <c r="D30" s="109"/>
      <c r="E30" s="110"/>
      <c r="F30" s="92"/>
      <c r="G30" s="111"/>
      <c r="H30" s="120"/>
      <c r="I30" s="10"/>
      <c r="J30" s="111" t="str">
        <f t="shared" si="10"/>
        <v/>
      </c>
      <c r="K30" s="15"/>
      <c r="L30" s="15"/>
      <c r="M30" s="15"/>
      <c r="N30" s="15"/>
      <c r="O30" s="104"/>
      <c r="P30" s="15"/>
      <c r="Q30" s="15"/>
      <c r="R30" s="15"/>
      <c r="S30" s="104"/>
      <c r="T30" s="105"/>
      <c r="U30" s="106"/>
      <c r="V30" s="107"/>
    </row>
    <row r="31" outlineLevel="1" spans="1:23">
      <c r="A31" s="122" t="s">
        <v>419</v>
      </c>
      <c r="B31" s="13" t="s">
        <v>420</v>
      </c>
      <c r="C31" s="10" t="s">
        <v>364</v>
      </c>
      <c r="D31" s="109"/>
      <c r="E31" s="110">
        <v>875.9</v>
      </c>
      <c r="F31" s="111">
        <f>E31-E31*$G$2%</f>
        <v>875.9</v>
      </c>
      <c r="G31" s="111">
        <f>E31-(20*E31/100)</f>
        <v>700.72</v>
      </c>
      <c r="H31" s="118"/>
      <c r="I31" s="10" t="s">
        <v>417</v>
      </c>
      <c r="J31" s="111" t="str">
        <f t="shared" si="10"/>
        <v/>
      </c>
      <c r="K31" s="12">
        <v>1</v>
      </c>
      <c r="L31" s="12">
        <v>50</v>
      </c>
      <c r="M31" s="12"/>
      <c r="N31" s="12" t="s">
        <v>365</v>
      </c>
      <c r="O31" s="79" t="s">
        <v>366</v>
      </c>
      <c r="P31" s="113" t="s">
        <v>367</v>
      </c>
      <c r="Q31" s="114" t="s">
        <v>421</v>
      </c>
      <c r="R31" s="115">
        <v>4670042790281</v>
      </c>
      <c r="S31" s="79">
        <v>14.5</v>
      </c>
      <c r="T31" s="80">
        <v>0.027</v>
      </c>
      <c r="U31" s="81">
        <f>S31/L31*D31</f>
        <v>0</v>
      </c>
      <c r="V31" s="82">
        <f>T31/L31*D31</f>
        <v>0</v>
      </c>
    </row>
    <row r="32" outlineLevel="1" spans="1:23">
      <c r="A32" s="100" t="s">
        <v>10</v>
      </c>
      <c r="B32" s="9"/>
      <c r="C32" s="15"/>
      <c r="D32" s="109"/>
      <c r="E32" s="110"/>
      <c r="F32" s="92"/>
      <c r="G32" s="111"/>
      <c r="H32" s="120"/>
      <c r="I32" s="10"/>
      <c r="J32" s="111" t="str">
        <f t="shared" si="10"/>
        <v/>
      </c>
      <c r="K32" s="89"/>
      <c r="L32" s="89"/>
      <c r="M32" s="89"/>
      <c r="N32" s="89"/>
      <c r="O32" s="95"/>
      <c r="P32" s="15"/>
      <c r="Q32" s="15"/>
      <c r="R32" s="89"/>
      <c r="S32" s="95"/>
      <c r="T32" s="97"/>
      <c r="U32" s="128"/>
      <c r="V32" s="129"/>
    </row>
    <row r="33" outlineLevel="1" spans="1:22">
      <c r="A33" s="130" t="s">
        <v>422</v>
      </c>
      <c r="B33" s="13" t="s">
        <v>423</v>
      </c>
      <c r="C33" s="10" t="s">
        <v>364</v>
      </c>
      <c r="D33" s="109"/>
      <c r="E33" s="110">
        <v>745.9</v>
      </c>
      <c r="F33" s="111">
        <f>E33-E33*$G$2%</f>
        <v>745.9</v>
      </c>
      <c r="G33" s="111">
        <f>E33-(20*E33/100)</f>
        <v>596.72</v>
      </c>
      <c r="H33" s="118">
        <v>554</v>
      </c>
      <c r="I33" s="10"/>
      <c r="J33" s="111" t="str">
        <f t="shared" si="10"/>
        <v/>
      </c>
      <c r="K33" s="12">
        <v>1</v>
      </c>
      <c r="L33" s="131">
        <v>20</v>
      </c>
      <c r="M33" s="131"/>
      <c r="N33" s="12" t="s">
        <v>365</v>
      </c>
      <c r="O33" s="79" t="s">
        <v>366</v>
      </c>
      <c r="P33" s="113" t="s">
        <v>367</v>
      </c>
      <c r="Q33" s="114" t="s">
        <v>424</v>
      </c>
      <c r="R33" s="115">
        <v>4670042790335</v>
      </c>
      <c r="S33" s="132">
        <v>8</v>
      </c>
      <c r="T33" s="133">
        <v>0.0312</v>
      </c>
      <c r="U33" s="81">
        <f>S33/L33*D33</f>
        <v>0</v>
      </c>
      <c r="V33" s="82">
        <f>T33/L33*D33</f>
        <v>0</v>
      </c>
    </row>
    <row r="34" outlineLevel="1" spans="1:22">
      <c r="A34" s="100" t="s">
        <v>12</v>
      </c>
      <c r="B34" s="9"/>
      <c r="C34" s="10"/>
      <c r="D34" s="109"/>
      <c r="E34" s="110"/>
      <c r="F34" s="111"/>
      <c r="G34" s="111"/>
      <c r="H34" s="120"/>
      <c r="I34" s="10"/>
      <c r="J34" s="111" t="str">
        <f t="shared" si="10"/>
        <v/>
      </c>
      <c r="K34" s="12"/>
      <c r="L34" s="131"/>
      <c r="M34" s="131"/>
      <c r="N34" s="131"/>
      <c r="O34" s="132"/>
      <c r="P34" s="121"/>
      <c r="Q34" s="121"/>
      <c r="R34" s="131"/>
      <c r="S34" s="132"/>
      <c r="T34" s="133"/>
      <c r="U34" s="81"/>
      <c r="V34" s="82"/>
    </row>
    <row r="35" outlineLevel="1" spans="1:22">
      <c r="A35" s="130" t="s">
        <v>425</v>
      </c>
      <c r="B35" s="13" t="s">
        <v>426</v>
      </c>
      <c r="C35" s="10" t="s">
        <v>364</v>
      </c>
      <c r="D35" s="109"/>
      <c r="E35" s="110">
        <v>52.61</v>
      </c>
      <c r="F35" s="111">
        <f t="shared" ref="F35:F42" si="11">E35-E35*$G$2%</f>
        <v>52.61</v>
      </c>
      <c r="G35" s="111">
        <f t="shared" ref="G35:G42" si="12">E35-(20*E35/100)</f>
        <v>42.088</v>
      </c>
      <c r="H35" s="118">
        <v>4920</v>
      </c>
      <c r="I35" s="10"/>
      <c r="J35" s="111" t="str">
        <f t="shared" si="10"/>
        <v/>
      </c>
      <c r="K35" s="134">
        <v>18</v>
      </c>
      <c r="L35" s="135">
        <v>216</v>
      </c>
      <c r="M35" s="131"/>
      <c r="N35" s="12" t="s">
        <v>365</v>
      </c>
      <c r="O35" s="79" t="s">
        <v>366</v>
      </c>
      <c r="P35" s="113" t="s">
        <v>367</v>
      </c>
      <c r="Q35" s="114" t="s">
        <v>427</v>
      </c>
      <c r="R35" s="115" t="s">
        <v>428</v>
      </c>
      <c r="S35" s="132">
        <v>10</v>
      </c>
      <c r="T35" s="133">
        <v>0.179013375</v>
      </c>
      <c r="U35" s="81">
        <f t="shared" ref="U35:U42" si="13">S35/L35*D35</f>
        <v>0</v>
      </c>
      <c r="V35" s="82">
        <f t="shared" ref="V35:V42" si="14">T35/L35*D35</f>
        <v>0</v>
      </c>
    </row>
    <row r="36" outlineLevel="1" spans="1:22">
      <c r="A36" s="130" t="s">
        <v>429</v>
      </c>
      <c r="B36" s="13" t="s">
        <v>430</v>
      </c>
      <c r="C36" s="10" t="s">
        <v>364</v>
      </c>
      <c r="D36" s="109"/>
      <c r="E36" s="110">
        <v>52.61</v>
      </c>
      <c r="F36" s="111">
        <f t="shared" si="11"/>
        <v>52.61</v>
      </c>
      <c r="G36" s="111">
        <f t="shared" si="12"/>
        <v>42.088</v>
      </c>
      <c r="H36" s="120"/>
      <c r="I36" s="10"/>
      <c r="J36" s="111" t="str">
        <f t="shared" si="10"/>
        <v/>
      </c>
      <c r="K36" s="134">
        <v>18</v>
      </c>
      <c r="L36" s="135">
        <v>216</v>
      </c>
      <c r="M36" s="131"/>
      <c r="N36" s="12" t="s">
        <v>365</v>
      </c>
      <c r="O36" s="79" t="s">
        <v>366</v>
      </c>
      <c r="P36" s="113" t="s">
        <v>367</v>
      </c>
      <c r="Q36" s="114" t="s">
        <v>427</v>
      </c>
      <c r="R36" s="115">
        <v>4670042790366</v>
      </c>
      <c r="S36" s="132">
        <v>10</v>
      </c>
      <c r="T36" s="133">
        <v>0.179013375</v>
      </c>
      <c r="U36" s="81">
        <f t="shared" si="13"/>
        <v>0</v>
      </c>
      <c r="V36" s="82">
        <f t="shared" si="14"/>
        <v>0</v>
      </c>
    </row>
    <row r="37" outlineLevel="1" spans="1:22">
      <c r="A37" s="130" t="s">
        <v>431</v>
      </c>
      <c r="B37" s="13" t="s">
        <v>432</v>
      </c>
      <c r="C37" s="10" t="s">
        <v>364</v>
      </c>
      <c r="D37" s="109"/>
      <c r="E37" s="110">
        <v>52.61</v>
      </c>
      <c r="F37" s="111">
        <f t="shared" si="11"/>
        <v>52.61</v>
      </c>
      <c r="G37" s="111">
        <f t="shared" si="12"/>
        <v>42.088</v>
      </c>
      <c r="H37" s="118">
        <v>3</v>
      </c>
      <c r="I37" s="10"/>
      <c r="J37" s="111" t="str">
        <f t="shared" si="10"/>
        <v/>
      </c>
      <c r="K37" s="134">
        <v>60</v>
      </c>
      <c r="L37" s="135">
        <v>360</v>
      </c>
      <c r="M37" s="131"/>
      <c r="N37" s="12" t="s">
        <v>365</v>
      </c>
      <c r="O37" s="79" t="s">
        <v>366</v>
      </c>
      <c r="P37" s="113" t="s">
        <v>367</v>
      </c>
      <c r="Q37" s="114" t="s">
        <v>427</v>
      </c>
      <c r="R37" s="115">
        <v>4670042790373</v>
      </c>
      <c r="S37" s="132">
        <v>10</v>
      </c>
      <c r="T37" s="133">
        <v>0.179013375</v>
      </c>
      <c r="U37" s="81">
        <f t="shared" si="13"/>
        <v>0</v>
      </c>
      <c r="V37" s="82">
        <f t="shared" si="14"/>
        <v>0</v>
      </c>
    </row>
    <row r="38" outlineLevel="1" spans="1:22">
      <c r="A38" s="130" t="s">
        <v>433</v>
      </c>
      <c r="B38" s="13" t="s">
        <v>434</v>
      </c>
      <c r="C38" s="10" t="s">
        <v>364</v>
      </c>
      <c r="D38" s="109"/>
      <c r="E38" s="110">
        <v>52.61</v>
      </c>
      <c r="F38" s="111">
        <f t="shared" si="11"/>
        <v>52.61</v>
      </c>
      <c r="G38" s="111">
        <f t="shared" si="12"/>
        <v>42.088</v>
      </c>
      <c r="H38" s="118">
        <v>2681</v>
      </c>
      <c r="I38" s="10"/>
      <c r="J38" s="111" t="str">
        <f t="shared" si="10"/>
        <v/>
      </c>
      <c r="K38" s="134">
        <v>18</v>
      </c>
      <c r="L38" s="135">
        <v>216</v>
      </c>
      <c r="M38" s="131"/>
      <c r="N38" s="12" t="s">
        <v>365</v>
      </c>
      <c r="O38" s="79" t="s">
        <v>366</v>
      </c>
      <c r="P38" s="113" t="s">
        <v>367</v>
      </c>
      <c r="Q38" s="114" t="s">
        <v>427</v>
      </c>
      <c r="R38" s="115">
        <v>4670042790380</v>
      </c>
      <c r="S38" s="132">
        <v>10</v>
      </c>
      <c r="T38" s="133">
        <v>0.139232625</v>
      </c>
      <c r="U38" s="81">
        <f t="shared" si="13"/>
        <v>0</v>
      </c>
      <c r="V38" s="82">
        <f t="shared" si="14"/>
        <v>0</v>
      </c>
    </row>
    <row r="39" outlineLevel="1" spans="1:22">
      <c r="A39" s="130" t="s">
        <v>435</v>
      </c>
      <c r="B39" s="13" t="s">
        <v>436</v>
      </c>
      <c r="C39" s="10" t="s">
        <v>364</v>
      </c>
      <c r="D39" s="109"/>
      <c r="E39" s="110">
        <v>152.9</v>
      </c>
      <c r="F39" s="111">
        <f t="shared" si="11"/>
        <v>152.9</v>
      </c>
      <c r="G39" s="111">
        <f t="shared" si="12"/>
        <v>122.32</v>
      </c>
      <c r="H39" s="120"/>
      <c r="I39" s="10"/>
      <c r="J39" s="111" t="str">
        <f t="shared" si="10"/>
        <v/>
      </c>
      <c r="K39" s="134">
        <v>16</v>
      </c>
      <c r="L39" s="135">
        <v>96</v>
      </c>
      <c r="M39" s="131"/>
      <c r="N39" s="12" t="s">
        <v>365</v>
      </c>
      <c r="O39" s="79" t="s">
        <v>366</v>
      </c>
      <c r="P39" s="113" t="s">
        <v>367</v>
      </c>
      <c r="Q39" s="114" t="s">
        <v>427</v>
      </c>
      <c r="R39" s="115">
        <v>4670042790397</v>
      </c>
      <c r="S39" s="132">
        <v>13.6</v>
      </c>
      <c r="T39" s="133">
        <v>0.115005</v>
      </c>
      <c r="U39" s="81">
        <f t="shared" si="13"/>
        <v>0</v>
      </c>
      <c r="V39" s="82">
        <f t="shared" si="14"/>
        <v>0</v>
      </c>
    </row>
    <row r="40" outlineLevel="1" spans="1:22">
      <c r="A40" s="130" t="s">
        <v>437</v>
      </c>
      <c r="B40" s="13" t="s">
        <v>438</v>
      </c>
      <c r="C40" s="10" t="s">
        <v>364</v>
      </c>
      <c r="D40" s="109"/>
      <c r="E40" s="110">
        <v>386.94</v>
      </c>
      <c r="F40" s="111">
        <f t="shared" si="11"/>
        <v>386.94</v>
      </c>
      <c r="G40" s="111">
        <f t="shared" si="12"/>
        <v>309.552</v>
      </c>
      <c r="H40" s="118">
        <v>1</v>
      </c>
      <c r="I40" s="10"/>
      <c r="J40" s="111" t="str">
        <f t="shared" si="10"/>
        <v/>
      </c>
      <c r="K40" s="134">
        <v>2</v>
      </c>
      <c r="L40" s="135">
        <v>24</v>
      </c>
      <c r="M40" s="131"/>
      <c r="N40" s="12" t="s">
        <v>365</v>
      </c>
      <c r="O40" s="79" t="s">
        <v>366</v>
      </c>
      <c r="P40" s="113" t="s">
        <v>367</v>
      </c>
      <c r="Q40" s="114" t="s">
        <v>427</v>
      </c>
      <c r="R40" s="115">
        <v>4670042790403</v>
      </c>
      <c r="S40" s="132">
        <v>10</v>
      </c>
      <c r="T40" s="133">
        <v>0.05621175</v>
      </c>
      <c r="U40" s="81">
        <f t="shared" si="13"/>
        <v>0</v>
      </c>
      <c r="V40" s="82">
        <f t="shared" si="14"/>
        <v>0</v>
      </c>
    </row>
    <row r="41" outlineLevel="1" spans="1:22">
      <c r="A41" s="130" t="s">
        <v>439</v>
      </c>
      <c r="B41" s="13" t="s">
        <v>440</v>
      </c>
      <c r="C41" s="10" t="s">
        <v>364</v>
      </c>
      <c r="D41" s="109"/>
      <c r="E41" s="110">
        <v>386.94</v>
      </c>
      <c r="F41" s="111">
        <f t="shared" si="11"/>
        <v>386.94</v>
      </c>
      <c r="G41" s="111">
        <f t="shared" si="12"/>
        <v>309.552</v>
      </c>
      <c r="H41" s="118">
        <v>89</v>
      </c>
      <c r="I41" s="10"/>
      <c r="J41" s="111" t="str">
        <f t="shared" si="10"/>
        <v/>
      </c>
      <c r="K41" s="134">
        <v>8</v>
      </c>
      <c r="L41" s="135">
        <v>32</v>
      </c>
      <c r="M41" s="131"/>
      <c r="N41" s="12" t="s">
        <v>365</v>
      </c>
      <c r="O41" s="79" t="s">
        <v>366</v>
      </c>
      <c r="P41" s="113" t="s">
        <v>367</v>
      </c>
      <c r="Q41" s="114" t="s">
        <v>427</v>
      </c>
      <c r="R41" s="115">
        <v>4670042790410</v>
      </c>
      <c r="S41" s="132">
        <v>10</v>
      </c>
      <c r="T41" s="133">
        <v>0.05621175</v>
      </c>
      <c r="U41" s="81">
        <f t="shared" si="13"/>
        <v>0</v>
      </c>
      <c r="V41" s="82">
        <f t="shared" si="14"/>
        <v>0</v>
      </c>
    </row>
    <row r="42" outlineLevel="1" spans="1:22">
      <c r="A42" s="130" t="s">
        <v>441</v>
      </c>
      <c r="B42" s="13" t="s">
        <v>442</v>
      </c>
      <c r="C42" s="10" t="s">
        <v>364</v>
      </c>
      <c r="D42" s="109"/>
      <c r="E42" s="110">
        <v>386.94</v>
      </c>
      <c r="F42" s="111">
        <f t="shared" si="11"/>
        <v>386.94</v>
      </c>
      <c r="G42" s="111">
        <f t="shared" si="12"/>
        <v>309.552</v>
      </c>
      <c r="H42" s="118"/>
      <c r="I42" s="10"/>
      <c r="J42" s="111" t="str">
        <f t="shared" si="10"/>
        <v/>
      </c>
      <c r="K42" s="134">
        <v>2</v>
      </c>
      <c r="L42" s="135">
        <v>24</v>
      </c>
      <c r="M42" s="131"/>
      <c r="N42" s="12" t="s">
        <v>365</v>
      </c>
      <c r="O42" s="79" t="s">
        <v>366</v>
      </c>
      <c r="P42" s="113" t="s">
        <v>367</v>
      </c>
      <c r="Q42" s="114" t="s">
        <v>427</v>
      </c>
      <c r="R42" s="115">
        <v>4670042790427</v>
      </c>
      <c r="S42" s="132">
        <v>10</v>
      </c>
      <c r="T42" s="133">
        <v>0.0374745</v>
      </c>
      <c r="U42" s="81">
        <f t="shared" si="13"/>
        <v>0</v>
      </c>
      <c r="V42" s="82">
        <f t="shared" si="14"/>
        <v>0</v>
      </c>
    </row>
    <row r="43" customHeight="1" outlineLevel="1" spans="1:22">
      <c r="A43" s="100" t="s">
        <v>14</v>
      </c>
      <c r="B43" s="9"/>
      <c r="C43" s="15"/>
      <c r="D43" s="109"/>
      <c r="E43" s="110"/>
      <c r="F43" s="92"/>
      <c r="G43" s="111"/>
      <c r="H43" s="120"/>
      <c r="I43" s="10"/>
      <c r="J43" s="111" t="str">
        <f t="shared" si="10"/>
        <v/>
      </c>
      <c r="K43" s="123"/>
      <c r="L43" s="123"/>
      <c r="M43" s="123"/>
      <c r="N43" s="123"/>
      <c r="O43" s="124"/>
      <c r="P43" s="123"/>
      <c r="Q43" s="123"/>
      <c r="R43" s="123"/>
      <c r="S43" s="124"/>
      <c r="T43" s="125"/>
      <c r="U43" s="136"/>
      <c r="V43" s="137"/>
    </row>
    <row r="44" outlineLevel="1" spans="1:22">
      <c r="A44" s="138" t="s">
        <v>443</v>
      </c>
      <c r="B44" s="13" t="s">
        <v>444</v>
      </c>
      <c r="C44" s="10" t="s">
        <v>364</v>
      </c>
      <c r="D44" s="109"/>
      <c r="E44" s="110">
        <v>112.16</v>
      </c>
      <c r="F44" s="111">
        <f t="shared" ref="F44:F51" si="15">E44-E44*$G$2%</f>
        <v>112.16</v>
      </c>
      <c r="G44" s="111">
        <f t="shared" ref="G44:G51" si="16">E44-(20*E44/100)</f>
        <v>89.728</v>
      </c>
      <c r="H44" s="120"/>
      <c r="I44" s="10" t="s">
        <v>417</v>
      </c>
      <c r="J44" s="111" t="str">
        <f t="shared" si="10"/>
        <v/>
      </c>
      <c r="K44" s="120">
        <v>10</v>
      </c>
      <c r="L44" s="10">
        <v>400</v>
      </c>
      <c r="M44" s="10"/>
      <c r="N44" s="12" t="s">
        <v>365</v>
      </c>
      <c r="O44" s="126" t="s">
        <v>366</v>
      </c>
      <c r="P44" s="113" t="s">
        <v>367</v>
      </c>
      <c r="Q44" s="114" t="s">
        <v>421</v>
      </c>
      <c r="R44" s="115" t="s">
        <v>445</v>
      </c>
      <c r="S44" s="126">
        <v>8.9</v>
      </c>
      <c r="T44" s="127">
        <v>0.01485</v>
      </c>
      <c r="U44" s="81">
        <f t="shared" ref="U44:U51" si="17">S44/L44*D44</f>
        <v>0</v>
      </c>
      <c r="V44" s="82">
        <f t="shared" ref="V44:V51" si="18">T44/L44*D44</f>
        <v>0</v>
      </c>
    </row>
    <row r="45" outlineLevel="1" spans="1:22">
      <c r="A45" s="138" t="s">
        <v>446</v>
      </c>
      <c r="B45" s="13" t="s">
        <v>447</v>
      </c>
      <c r="C45" s="10" t="s">
        <v>364</v>
      </c>
      <c r="D45" s="109"/>
      <c r="E45" s="110">
        <v>135.33</v>
      </c>
      <c r="F45" s="111">
        <f t="shared" si="15"/>
        <v>135.33</v>
      </c>
      <c r="G45" s="111">
        <f t="shared" si="16"/>
        <v>108.264</v>
      </c>
      <c r="H45" s="139">
        <v>300</v>
      </c>
      <c r="I45" s="10" t="s">
        <v>417</v>
      </c>
      <c r="J45" s="111" t="str">
        <f t="shared" si="10"/>
        <v/>
      </c>
      <c r="K45" s="120">
        <v>10</v>
      </c>
      <c r="L45" s="10">
        <v>400</v>
      </c>
      <c r="M45" s="10"/>
      <c r="N45" s="12" t="s">
        <v>365</v>
      </c>
      <c r="O45" s="126" t="s">
        <v>366</v>
      </c>
      <c r="P45" s="113" t="s">
        <v>367</v>
      </c>
      <c r="Q45" s="114" t="s">
        <v>421</v>
      </c>
      <c r="R45" s="115" t="s">
        <v>448</v>
      </c>
      <c r="S45" s="126">
        <v>13.9</v>
      </c>
      <c r="T45" s="127">
        <v>0.01794</v>
      </c>
      <c r="U45" s="81">
        <f t="shared" si="17"/>
        <v>0</v>
      </c>
      <c r="V45" s="82">
        <f t="shared" si="18"/>
        <v>0</v>
      </c>
    </row>
    <row r="46" outlineLevel="1" spans="1:22">
      <c r="A46" s="130" t="s">
        <v>449</v>
      </c>
      <c r="B46" s="13" t="s">
        <v>450</v>
      </c>
      <c r="C46" s="10" t="s">
        <v>364</v>
      </c>
      <c r="D46" s="109"/>
      <c r="E46" s="110">
        <v>158.19</v>
      </c>
      <c r="F46" s="111">
        <f t="shared" si="15"/>
        <v>158.19</v>
      </c>
      <c r="G46" s="111">
        <f t="shared" si="16"/>
        <v>126.552</v>
      </c>
      <c r="H46" s="118">
        <v>1650</v>
      </c>
      <c r="I46" s="10"/>
      <c r="J46" s="111" t="str">
        <f t="shared" si="10"/>
        <v/>
      </c>
      <c r="K46" s="120">
        <v>10</v>
      </c>
      <c r="L46" s="10">
        <v>300</v>
      </c>
      <c r="M46" s="10"/>
      <c r="N46" s="12" t="s">
        <v>365</v>
      </c>
      <c r="O46" s="126" t="s">
        <v>366</v>
      </c>
      <c r="P46" s="113" t="s">
        <v>367</v>
      </c>
      <c r="Q46" s="114" t="s">
        <v>421</v>
      </c>
      <c r="R46" s="115" t="s">
        <v>451</v>
      </c>
      <c r="S46" s="126">
        <v>12</v>
      </c>
      <c r="T46" s="127">
        <v>0.01485</v>
      </c>
      <c r="U46" s="81">
        <f t="shared" si="17"/>
        <v>0</v>
      </c>
      <c r="V46" s="82">
        <f t="shared" si="18"/>
        <v>0</v>
      </c>
    </row>
    <row r="47" outlineLevel="1" spans="1:22">
      <c r="A47" s="130" t="s">
        <v>452</v>
      </c>
      <c r="B47" s="13" t="s">
        <v>453</v>
      </c>
      <c r="C47" s="10" t="s">
        <v>364</v>
      </c>
      <c r="D47" s="109"/>
      <c r="E47" s="110">
        <v>170.06</v>
      </c>
      <c r="F47" s="111">
        <f t="shared" si="15"/>
        <v>170.06</v>
      </c>
      <c r="G47" s="111">
        <f t="shared" si="16"/>
        <v>136.048</v>
      </c>
      <c r="H47" s="118">
        <v>520</v>
      </c>
      <c r="I47" s="10"/>
      <c r="J47" s="111" t="str">
        <f t="shared" si="10"/>
        <v/>
      </c>
      <c r="K47" s="120">
        <v>10</v>
      </c>
      <c r="L47" s="10">
        <v>300</v>
      </c>
      <c r="M47" s="10"/>
      <c r="N47" s="12" t="s">
        <v>365</v>
      </c>
      <c r="O47" s="126" t="s">
        <v>366</v>
      </c>
      <c r="P47" s="113" t="s">
        <v>367</v>
      </c>
      <c r="Q47" s="114" t="s">
        <v>421</v>
      </c>
      <c r="R47" s="115" t="s">
        <v>454</v>
      </c>
      <c r="S47" s="126">
        <v>14.1</v>
      </c>
      <c r="T47" s="127">
        <v>0.01794</v>
      </c>
      <c r="U47" s="81">
        <f t="shared" si="17"/>
        <v>0</v>
      </c>
      <c r="V47" s="82">
        <f t="shared" si="18"/>
        <v>0</v>
      </c>
    </row>
    <row r="48" outlineLevel="1" spans="1:22">
      <c r="A48" s="130" t="s">
        <v>455</v>
      </c>
      <c r="B48" s="13" t="s">
        <v>456</v>
      </c>
      <c r="C48" s="10" t="s">
        <v>364</v>
      </c>
      <c r="D48" s="109"/>
      <c r="E48" s="110">
        <v>112.16</v>
      </c>
      <c r="F48" s="111">
        <f t="shared" si="15"/>
        <v>112.16</v>
      </c>
      <c r="G48" s="111">
        <f t="shared" si="16"/>
        <v>89.728</v>
      </c>
      <c r="H48" s="139">
        <v>440</v>
      </c>
      <c r="I48" s="10"/>
      <c r="J48" s="111" t="str">
        <f t="shared" si="10"/>
        <v/>
      </c>
      <c r="K48" s="120">
        <v>10</v>
      </c>
      <c r="L48" s="10">
        <v>400</v>
      </c>
      <c r="M48" s="10"/>
      <c r="N48" s="12" t="s">
        <v>365</v>
      </c>
      <c r="O48" s="126" t="s">
        <v>366</v>
      </c>
      <c r="P48" s="113" t="s">
        <v>367</v>
      </c>
      <c r="Q48" s="114" t="s">
        <v>421</v>
      </c>
      <c r="R48" s="115">
        <v>4630076440361</v>
      </c>
      <c r="S48" s="126">
        <v>8.9</v>
      </c>
      <c r="T48" s="127">
        <v>0.01485</v>
      </c>
      <c r="U48" s="81">
        <f t="shared" si="17"/>
        <v>0</v>
      </c>
      <c r="V48" s="82">
        <f t="shared" si="18"/>
        <v>0</v>
      </c>
    </row>
    <row r="49" outlineLevel="1" spans="1:22">
      <c r="A49" s="138" t="s">
        <v>457</v>
      </c>
      <c r="B49" s="13" t="s">
        <v>458</v>
      </c>
      <c r="C49" s="10" t="s">
        <v>364</v>
      </c>
      <c r="D49" s="109"/>
      <c r="E49" s="110">
        <v>135.33</v>
      </c>
      <c r="F49" s="111">
        <f t="shared" si="15"/>
        <v>135.33</v>
      </c>
      <c r="G49" s="111">
        <f t="shared" si="16"/>
        <v>108.264</v>
      </c>
      <c r="H49" s="116">
        <v>300</v>
      </c>
      <c r="I49" s="10" t="s">
        <v>417</v>
      </c>
      <c r="J49" s="111" t="str">
        <f t="shared" si="10"/>
        <v/>
      </c>
      <c r="K49" s="120">
        <v>10</v>
      </c>
      <c r="L49" s="10">
        <v>400</v>
      </c>
      <c r="M49" s="10"/>
      <c r="N49" s="12" t="s">
        <v>365</v>
      </c>
      <c r="O49" s="126" t="s">
        <v>366</v>
      </c>
      <c r="P49" s="113" t="s">
        <v>367</v>
      </c>
      <c r="Q49" s="114" t="s">
        <v>421</v>
      </c>
      <c r="R49" s="115">
        <v>4630076440378</v>
      </c>
      <c r="S49" s="126">
        <v>13.9</v>
      </c>
      <c r="T49" s="127">
        <v>0.01794</v>
      </c>
      <c r="U49" s="81">
        <f t="shared" si="17"/>
        <v>0</v>
      </c>
      <c r="V49" s="82">
        <f t="shared" si="18"/>
        <v>0</v>
      </c>
    </row>
    <row r="50" outlineLevel="1" spans="1:22">
      <c r="A50" s="130" t="s">
        <v>459</v>
      </c>
      <c r="B50" s="13" t="s">
        <v>460</v>
      </c>
      <c r="C50" s="10" t="s">
        <v>364</v>
      </c>
      <c r="D50" s="109"/>
      <c r="E50" s="110">
        <v>158.19</v>
      </c>
      <c r="F50" s="111">
        <f t="shared" si="15"/>
        <v>158.19</v>
      </c>
      <c r="G50" s="111">
        <f t="shared" si="16"/>
        <v>126.552</v>
      </c>
      <c r="H50" s="118">
        <v>1430</v>
      </c>
      <c r="I50" s="10"/>
      <c r="J50" s="111" t="str">
        <f t="shared" si="10"/>
        <v/>
      </c>
      <c r="K50" s="120">
        <v>10</v>
      </c>
      <c r="L50" s="10">
        <v>300</v>
      </c>
      <c r="M50" s="10"/>
      <c r="N50" s="12" t="s">
        <v>365</v>
      </c>
      <c r="O50" s="126" t="s">
        <v>366</v>
      </c>
      <c r="P50" s="113" t="s">
        <v>367</v>
      </c>
      <c r="Q50" s="114" t="s">
        <v>421</v>
      </c>
      <c r="R50" s="115">
        <v>4630076440385</v>
      </c>
      <c r="S50" s="126">
        <v>12</v>
      </c>
      <c r="T50" s="127">
        <v>0.01485</v>
      </c>
      <c r="U50" s="81">
        <f t="shared" si="17"/>
        <v>0</v>
      </c>
      <c r="V50" s="82">
        <f t="shared" si="18"/>
        <v>0</v>
      </c>
    </row>
    <row r="51" outlineLevel="1" spans="1:22">
      <c r="A51" s="130" t="s">
        <v>461</v>
      </c>
      <c r="B51" s="13" t="s">
        <v>462</v>
      </c>
      <c r="C51" s="10" t="s">
        <v>364</v>
      </c>
      <c r="D51" s="109"/>
      <c r="E51" s="110">
        <v>170.06</v>
      </c>
      <c r="F51" s="111">
        <f t="shared" si="15"/>
        <v>170.06</v>
      </c>
      <c r="G51" s="111">
        <f t="shared" si="16"/>
        <v>136.048</v>
      </c>
      <c r="H51" s="118">
        <v>640</v>
      </c>
      <c r="I51" s="10"/>
      <c r="J51" s="111" t="str">
        <f t="shared" si="10"/>
        <v/>
      </c>
      <c r="K51" s="120">
        <v>10</v>
      </c>
      <c r="L51" s="10">
        <v>300</v>
      </c>
      <c r="M51" s="10"/>
      <c r="N51" s="12" t="s">
        <v>365</v>
      </c>
      <c r="O51" s="126" t="s">
        <v>366</v>
      </c>
      <c r="P51" s="113" t="s">
        <v>367</v>
      </c>
      <c r="Q51" s="114" t="s">
        <v>421</v>
      </c>
      <c r="R51" s="115">
        <v>4630076440392</v>
      </c>
      <c r="S51" s="126">
        <v>14.1</v>
      </c>
      <c r="T51" s="127">
        <v>0.01794</v>
      </c>
      <c r="U51" s="81">
        <f t="shared" si="17"/>
        <v>0</v>
      </c>
      <c r="V51" s="82">
        <f t="shared" si="18"/>
        <v>0</v>
      </c>
    </row>
    <row r="52" customHeight="1" outlineLevel="1" spans="1:22">
      <c r="A52" s="100" t="s">
        <v>15</v>
      </c>
      <c r="B52" s="9"/>
      <c r="C52" s="15"/>
      <c r="D52" s="109"/>
      <c r="E52" s="110"/>
      <c r="F52" s="92"/>
      <c r="G52" s="111"/>
      <c r="H52" s="120"/>
      <c r="I52" s="10"/>
      <c r="J52" s="111" t="str">
        <f t="shared" si="10"/>
        <v/>
      </c>
      <c r="K52" s="123"/>
      <c r="L52" s="123"/>
      <c r="M52" s="123"/>
      <c r="N52" s="123"/>
      <c r="O52" s="124"/>
      <c r="P52" s="123"/>
      <c r="Q52" s="123"/>
      <c r="R52" s="123"/>
      <c r="S52" s="124"/>
      <c r="T52" s="125"/>
      <c r="U52" s="136"/>
      <c r="V52" s="137"/>
    </row>
    <row r="53" outlineLevel="1" spans="1:22">
      <c r="A53" s="130" t="s">
        <v>463</v>
      </c>
      <c r="B53" s="13" t="s">
        <v>464</v>
      </c>
      <c r="C53" s="10" t="s">
        <v>364</v>
      </c>
      <c r="D53" s="109"/>
      <c r="E53" s="110">
        <v>70.08</v>
      </c>
      <c r="F53" s="111">
        <f t="shared" ref="F53:F63" si="19">E53-E53*$G$2%</f>
        <v>70.08</v>
      </c>
      <c r="G53" s="111">
        <f t="shared" ref="G53:G63" si="20">E53-(20*E53/100)</f>
        <v>56.064</v>
      </c>
      <c r="H53" s="116">
        <v>3710</v>
      </c>
      <c r="I53" s="10"/>
      <c r="J53" s="111" t="str">
        <f t="shared" si="10"/>
        <v/>
      </c>
      <c r="K53" s="12">
        <v>10</v>
      </c>
      <c r="L53" s="10">
        <v>300</v>
      </c>
      <c r="M53" s="10"/>
      <c r="N53" s="12" t="s">
        <v>365</v>
      </c>
      <c r="O53" s="126" t="s">
        <v>366</v>
      </c>
      <c r="P53" s="113" t="s">
        <v>367</v>
      </c>
      <c r="Q53" s="114" t="s">
        <v>421</v>
      </c>
      <c r="R53" s="115" t="s">
        <v>465</v>
      </c>
      <c r="S53" s="126">
        <v>8</v>
      </c>
      <c r="T53" s="127">
        <v>0.022120875</v>
      </c>
      <c r="U53" s="81">
        <f t="shared" ref="U53:U63" si="21">S53/L53*D53</f>
        <v>0</v>
      </c>
      <c r="V53" s="82">
        <f t="shared" ref="V53:V63" si="22">T53/L53*D53</f>
        <v>0</v>
      </c>
    </row>
    <row r="54" s="25" customFormat="1" outlineLevel="1" spans="1:22">
      <c r="A54" s="130" t="s">
        <v>466</v>
      </c>
      <c r="B54" s="13" t="s">
        <v>467</v>
      </c>
      <c r="C54" s="10" t="s">
        <v>364</v>
      </c>
      <c r="D54" s="109"/>
      <c r="E54" s="110">
        <v>83.05</v>
      </c>
      <c r="F54" s="111">
        <f t="shared" si="19"/>
        <v>83.05</v>
      </c>
      <c r="G54" s="111">
        <f t="shared" si="20"/>
        <v>66.44</v>
      </c>
      <c r="H54" s="118">
        <v>784</v>
      </c>
      <c r="I54" s="10"/>
      <c r="J54" s="111" t="str">
        <f t="shared" si="10"/>
        <v/>
      </c>
      <c r="K54" s="12">
        <v>10</v>
      </c>
      <c r="L54" s="10">
        <v>300</v>
      </c>
      <c r="M54" s="10"/>
      <c r="N54" s="12" t="s">
        <v>365</v>
      </c>
      <c r="O54" s="126" t="s">
        <v>366</v>
      </c>
      <c r="P54" s="113" t="s">
        <v>367</v>
      </c>
      <c r="Q54" s="114" t="s">
        <v>421</v>
      </c>
      <c r="R54" s="115" t="s">
        <v>468</v>
      </c>
      <c r="S54" s="126">
        <v>10.5</v>
      </c>
      <c r="T54" s="127">
        <v>0.022120875</v>
      </c>
      <c r="U54" s="81">
        <f t="shared" si="21"/>
        <v>0</v>
      </c>
      <c r="V54" s="82">
        <f t="shared" si="22"/>
        <v>0</v>
      </c>
    </row>
    <row r="55" s="26" customFormat="1" outlineLevel="1" spans="1:22">
      <c r="A55" s="130" t="s">
        <v>469</v>
      </c>
      <c r="B55" s="13" t="s">
        <v>470</v>
      </c>
      <c r="C55" s="10" t="s">
        <v>364</v>
      </c>
      <c r="D55" s="109"/>
      <c r="E55" s="110">
        <v>96.17</v>
      </c>
      <c r="F55" s="111">
        <f t="shared" si="19"/>
        <v>96.17</v>
      </c>
      <c r="G55" s="111">
        <f t="shared" si="20"/>
        <v>76.936</v>
      </c>
      <c r="H55" s="118">
        <v>681</v>
      </c>
      <c r="I55" s="10"/>
      <c r="J55" s="111" t="str">
        <f t="shared" si="10"/>
        <v/>
      </c>
      <c r="K55" s="12">
        <v>10</v>
      </c>
      <c r="L55" s="10">
        <v>300</v>
      </c>
      <c r="M55" s="10"/>
      <c r="N55" s="12" t="s">
        <v>365</v>
      </c>
      <c r="O55" s="126" t="s">
        <v>366</v>
      </c>
      <c r="P55" s="113" t="s">
        <v>367</v>
      </c>
      <c r="Q55" s="114" t="s">
        <v>421</v>
      </c>
      <c r="R55" s="115" t="s">
        <v>471</v>
      </c>
      <c r="S55" s="126">
        <v>10.5</v>
      </c>
      <c r="T55" s="127">
        <v>0.022120875</v>
      </c>
      <c r="U55" s="81">
        <f t="shared" si="21"/>
        <v>0</v>
      </c>
      <c r="V55" s="82">
        <f t="shared" si="22"/>
        <v>0</v>
      </c>
    </row>
    <row r="56" s="25" customFormat="1" outlineLevel="1" spans="1:22">
      <c r="A56" s="130" t="s">
        <v>472</v>
      </c>
      <c r="B56" s="13" t="s">
        <v>473</v>
      </c>
      <c r="C56" s="10" t="s">
        <v>364</v>
      </c>
      <c r="D56" s="109"/>
      <c r="E56" s="110">
        <v>110.06</v>
      </c>
      <c r="F56" s="111">
        <f t="shared" si="19"/>
        <v>110.06</v>
      </c>
      <c r="G56" s="111">
        <f t="shared" si="20"/>
        <v>88.048</v>
      </c>
      <c r="H56" s="116">
        <v>100</v>
      </c>
      <c r="I56" s="10"/>
      <c r="J56" s="111" t="str">
        <f t="shared" si="10"/>
        <v/>
      </c>
      <c r="K56" s="12">
        <v>10</v>
      </c>
      <c r="L56" s="10">
        <v>300</v>
      </c>
      <c r="M56" s="10"/>
      <c r="N56" s="12" t="s">
        <v>365</v>
      </c>
      <c r="O56" s="126" t="s">
        <v>366</v>
      </c>
      <c r="P56" s="113" t="s">
        <v>367</v>
      </c>
      <c r="Q56" s="114" t="s">
        <v>421</v>
      </c>
      <c r="R56" s="115" t="s">
        <v>474</v>
      </c>
      <c r="S56" s="126">
        <v>12</v>
      </c>
      <c r="T56" s="127">
        <v>0.022120875</v>
      </c>
      <c r="U56" s="81">
        <f t="shared" si="21"/>
        <v>0</v>
      </c>
      <c r="V56" s="82">
        <f t="shared" si="22"/>
        <v>0</v>
      </c>
    </row>
    <row r="57" outlineLevel="1" spans="1:22">
      <c r="A57" s="130" t="s">
        <v>475</v>
      </c>
      <c r="B57" s="13" t="s">
        <v>476</v>
      </c>
      <c r="C57" s="10" t="s">
        <v>364</v>
      </c>
      <c r="D57" s="109"/>
      <c r="E57" s="110">
        <v>125.38</v>
      </c>
      <c r="F57" s="111">
        <f t="shared" si="19"/>
        <v>125.38</v>
      </c>
      <c r="G57" s="111">
        <f t="shared" si="20"/>
        <v>100.304</v>
      </c>
      <c r="H57" s="139">
        <v>440</v>
      </c>
      <c r="I57" s="10"/>
      <c r="J57" s="111" t="str">
        <f t="shared" si="10"/>
        <v/>
      </c>
      <c r="K57" s="12">
        <v>10</v>
      </c>
      <c r="L57" s="10">
        <v>300</v>
      </c>
      <c r="M57" s="10"/>
      <c r="N57" s="12" t="s">
        <v>365</v>
      </c>
      <c r="O57" s="126" t="s">
        <v>366</v>
      </c>
      <c r="P57" s="113" t="s">
        <v>367</v>
      </c>
      <c r="Q57" s="114" t="s">
        <v>421</v>
      </c>
      <c r="R57" s="115" t="s">
        <v>477</v>
      </c>
      <c r="S57" s="126">
        <v>14</v>
      </c>
      <c r="T57" s="127">
        <v>0.022120875</v>
      </c>
      <c r="U57" s="81">
        <f t="shared" si="21"/>
        <v>0</v>
      </c>
      <c r="V57" s="82">
        <f t="shared" si="22"/>
        <v>0</v>
      </c>
    </row>
    <row r="58" s="25" customFormat="1" outlineLevel="1" spans="1:22">
      <c r="A58" s="138" t="s">
        <v>478</v>
      </c>
      <c r="B58" s="13" t="s">
        <v>479</v>
      </c>
      <c r="C58" s="10" t="s">
        <v>364</v>
      </c>
      <c r="D58" s="109"/>
      <c r="E58" s="110">
        <v>152.64</v>
      </c>
      <c r="F58" s="111">
        <f t="shared" si="19"/>
        <v>152.64</v>
      </c>
      <c r="G58" s="111">
        <f t="shared" si="20"/>
        <v>122.112</v>
      </c>
      <c r="H58" s="118"/>
      <c r="I58" s="10" t="s">
        <v>417</v>
      </c>
      <c r="J58" s="111" t="str">
        <f t="shared" si="10"/>
        <v/>
      </c>
      <c r="K58" s="12">
        <v>10</v>
      </c>
      <c r="L58" s="10">
        <v>300</v>
      </c>
      <c r="M58" s="10"/>
      <c r="N58" s="12" t="s">
        <v>365</v>
      </c>
      <c r="O58" s="126" t="s">
        <v>366</v>
      </c>
      <c r="P58" s="113" t="s">
        <v>367</v>
      </c>
      <c r="Q58" s="114" t="s">
        <v>421</v>
      </c>
      <c r="R58" s="115" t="s">
        <v>480</v>
      </c>
      <c r="S58" s="126">
        <v>16.5</v>
      </c>
      <c r="T58" s="127">
        <v>0.033870375</v>
      </c>
      <c r="U58" s="81">
        <f t="shared" si="21"/>
        <v>0</v>
      </c>
      <c r="V58" s="82">
        <f t="shared" si="22"/>
        <v>0</v>
      </c>
    </row>
    <row r="59" s="27" customFormat="1" outlineLevel="1" spans="1:22">
      <c r="A59" s="130" t="s">
        <v>481</v>
      </c>
      <c r="B59" s="13" t="s">
        <v>482</v>
      </c>
      <c r="C59" s="10" t="s">
        <v>364</v>
      </c>
      <c r="D59" s="109"/>
      <c r="E59" s="110">
        <v>195.05</v>
      </c>
      <c r="F59" s="111">
        <f t="shared" si="19"/>
        <v>195.05</v>
      </c>
      <c r="G59" s="111">
        <f t="shared" si="20"/>
        <v>156.04</v>
      </c>
      <c r="H59" s="118">
        <v>640</v>
      </c>
      <c r="I59" s="10"/>
      <c r="J59" s="111" t="str">
        <f t="shared" si="10"/>
        <v/>
      </c>
      <c r="K59" s="12">
        <v>10</v>
      </c>
      <c r="L59" s="10">
        <v>300</v>
      </c>
      <c r="M59" s="10"/>
      <c r="N59" s="12" t="s">
        <v>365</v>
      </c>
      <c r="O59" s="126" t="s">
        <v>366</v>
      </c>
      <c r="P59" s="113" t="s">
        <v>367</v>
      </c>
      <c r="Q59" s="114" t="s">
        <v>421</v>
      </c>
      <c r="R59" s="115" t="s">
        <v>483</v>
      </c>
      <c r="S59" s="126">
        <v>16.5</v>
      </c>
      <c r="T59" s="127">
        <v>0.033870375</v>
      </c>
      <c r="U59" s="81">
        <f t="shared" si="21"/>
        <v>0</v>
      </c>
      <c r="V59" s="82">
        <f t="shared" si="22"/>
        <v>0</v>
      </c>
    </row>
    <row r="60" outlineLevel="1" spans="1:22">
      <c r="A60" s="138" t="s">
        <v>484</v>
      </c>
      <c r="B60" s="13" t="s">
        <v>485</v>
      </c>
      <c r="C60" s="10" t="s">
        <v>364</v>
      </c>
      <c r="D60" s="109"/>
      <c r="E60" s="110">
        <v>83.05</v>
      </c>
      <c r="F60" s="111">
        <f t="shared" si="19"/>
        <v>83.05</v>
      </c>
      <c r="G60" s="111">
        <f t="shared" si="20"/>
        <v>66.44</v>
      </c>
      <c r="H60" s="116"/>
      <c r="I60" s="10" t="s">
        <v>417</v>
      </c>
      <c r="J60" s="111" t="str">
        <f t="shared" si="10"/>
        <v/>
      </c>
      <c r="K60" s="12">
        <v>10</v>
      </c>
      <c r="L60" s="10">
        <v>300</v>
      </c>
      <c r="M60" s="10"/>
      <c r="N60" s="12" t="s">
        <v>365</v>
      </c>
      <c r="O60" s="126" t="s">
        <v>366</v>
      </c>
      <c r="P60" s="113" t="s">
        <v>367</v>
      </c>
      <c r="Q60" s="114" t="s">
        <v>421</v>
      </c>
      <c r="R60" s="115">
        <v>4670042791110</v>
      </c>
      <c r="S60" s="126">
        <v>8</v>
      </c>
      <c r="T60" s="127">
        <v>0.022120875</v>
      </c>
      <c r="U60" s="81">
        <f t="shared" si="21"/>
        <v>0</v>
      </c>
      <c r="V60" s="82">
        <f t="shared" si="22"/>
        <v>0</v>
      </c>
    </row>
    <row r="61" outlineLevel="1" spans="1:22">
      <c r="A61" s="138" t="s">
        <v>486</v>
      </c>
      <c r="B61" s="13" t="s">
        <v>487</v>
      </c>
      <c r="C61" s="10" t="s">
        <v>364</v>
      </c>
      <c r="D61" s="109"/>
      <c r="E61" s="110">
        <v>96.17</v>
      </c>
      <c r="F61" s="111">
        <f t="shared" si="19"/>
        <v>96.17</v>
      </c>
      <c r="G61" s="111">
        <f t="shared" si="20"/>
        <v>76.936</v>
      </c>
      <c r="H61" s="118"/>
      <c r="I61" s="10" t="s">
        <v>417</v>
      </c>
      <c r="J61" s="111" t="str">
        <f t="shared" si="10"/>
        <v/>
      </c>
      <c r="K61" s="12">
        <v>10</v>
      </c>
      <c r="L61" s="10">
        <v>300</v>
      </c>
      <c r="M61" s="10"/>
      <c r="N61" s="12" t="s">
        <v>365</v>
      </c>
      <c r="O61" s="126" t="s">
        <v>366</v>
      </c>
      <c r="P61" s="113" t="s">
        <v>367</v>
      </c>
      <c r="Q61" s="114" t="s">
        <v>421</v>
      </c>
      <c r="R61" s="115">
        <v>4670042791127</v>
      </c>
      <c r="S61" s="126">
        <v>14</v>
      </c>
      <c r="T61" s="127">
        <v>0.0316</v>
      </c>
      <c r="U61" s="81">
        <f t="shared" si="21"/>
        <v>0</v>
      </c>
      <c r="V61" s="82">
        <f t="shared" si="22"/>
        <v>0</v>
      </c>
    </row>
    <row r="62" outlineLevel="1" spans="1:22">
      <c r="A62" s="138" t="s">
        <v>488</v>
      </c>
      <c r="B62" s="13" t="s">
        <v>489</v>
      </c>
      <c r="C62" s="10" t="s">
        <v>364</v>
      </c>
      <c r="D62" s="109"/>
      <c r="E62" s="110">
        <v>152.64</v>
      </c>
      <c r="F62" s="111">
        <f t="shared" si="19"/>
        <v>152.64</v>
      </c>
      <c r="G62" s="111">
        <f t="shared" si="20"/>
        <v>122.112</v>
      </c>
      <c r="H62" s="116"/>
      <c r="I62" s="10" t="s">
        <v>417</v>
      </c>
      <c r="J62" s="111" t="str">
        <f t="shared" si="10"/>
        <v/>
      </c>
      <c r="K62" s="12">
        <v>10</v>
      </c>
      <c r="L62" s="10">
        <v>300</v>
      </c>
      <c r="M62" s="10"/>
      <c r="N62" s="12" t="s">
        <v>365</v>
      </c>
      <c r="O62" s="126" t="s">
        <v>366</v>
      </c>
      <c r="P62" s="113" t="s">
        <v>367</v>
      </c>
      <c r="Q62" s="114" t="s">
        <v>421</v>
      </c>
      <c r="R62" s="115">
        <v>4670042791134</v>
      </c>
      <c r="S62" s="126">
        <v>14</v>
      </c>
      <c r="T62" s="127">
        <v>0.022120875</v>
      </c>
      <c r="U62" s="81">
        <f t="shared" si="21"/>
        <v>0</v>
      </c>
      <c r="V62" s="82">
        <f t="shared" si="22"/>
        <v>0</v>
      </c>
    </row>
    <row r="63" outlineLevel="1" spans="1:22">
      <c r="A63" s="130" t="s">
        <v>490</v>
      </c>
      <c r="B63" s="13" t="s">
        <v>491</v>
      </c>
      <c r="C63" s="10" t="s">
        <v>364</v>
      </c>
      <c r="D63" s="109"/>
      <c r="E63" s="110">
        <v>195.05</v>
      </c>
      <c r="F63" s="111">
        <f t="shared" si="19"/>
        <v>195.05</v>
      </c>
      <c r="G63" s="111">
        <f t="shared" si="20"/>
        <v>156.04</v>
      </c>
      <c r="H63" s="139">
        <v>170</v>
      </c>
      <c r="I63" s="10"/>
      <c r="J63" s="111" t="str">
        <f t="shared" si="10"/>
        <v/>
      </c>
      <c r="K63" s="12">
        <v>10</v>
      </c>
      <c r="L63" s="10">
        <v>300</v>
      </c>
      <c r="M63" s="10"/>
      <c r="N63" s="12" t="s">
        <v>365</v>
      </c>
      <c r="O63" s="126" t="s">
        <v>366</v>
      </c>
      <c r="P63" s="113" t="s">
        <v>367</v>
      </c>
      <c r="Q63" s="114" t="s">
        <v>421</v>
      </c>
      <c r="R63" s="115">
        <v>4670042791141</v>
      </c>
      <c r="S63" s="126">
        <v>16.5</v>
      </c>
      <c r="T63" s="127">
        <v>0.033870375</v>
      </c>
      <c r="U63" s="81">
        <f t="shared" si="21"/>
        <v>0</v>
      </c>
      <c r="V63" s="82">
        <f t="shared" si="22"/>
        <v>0</v>
      </c>
    </row>
    <row r="64" outlineLevel="1" spans="1:22">
      <c r="A64" s="100" t="s">
        <v>16</v>
      </c>
      <c r="B64" s="9"/>
      <c r="C64" s="10"/>
      <c r="D64" s="109"/>
      <c r="E64" s="110"/>
      <c r="F64" s="111"/>
      <c r="G64" s="111"/>
      <c r="H64" s="120"/>
      <c r="I64" s="10"/>
      <c r="J64" s="111" t="str">
        <f t="shared" si="10"/>
        <v/>
      </c>
      <c r="K64" s="12"/>
      <c r="L64" s="10"/>
      <c r="M64" s="10"/>
      <c r="N64" s="10"/>
      <c r="O64" s="126"/>
      <c r="P64" s="140"/>
      <c r="Q64" s="140"/>
      <c r="R64" s="115"/>
      <c r="S64" s="126"/>
      <c r="T64" s="127"/>
      <c r="U64" s="81"/>
      <c r="V64" s="82"/>
    </row>
    <row r="65" outlineLevel="1" spans="1:22">
      <c r="A65" s="130" t="s">
        <v>492</v>
      </c>
      <c r="B65" s="13" t="s">
        <v>493</v>
      </c>
      <c r="C65" s="10" t="s">
        <v>364</v>
      </c>
      <c r="D65" s="109"/>
      <c r="E65" s="110">
        <v>140.4</v>
      </c>
      <c r="F65" s="111">
        <f t="shared" ref="F65:F77" si="23">E65-E65*$G$2%</f>
        <v>140.4</v>
      </c>
      <c r="G65" s="111">
        <f t="shared" ref="G65:G77" si="24">E65-(20*E65/100)</f>
        <v>112.32</v>
      </c>
      <c r="H65" s="118">
        <v>500</v>
      </c>
      <c r="I65" s="10"/>
      <c r="J65" s="111" t="str">
        <f t="shared" si="10"/>
        <v/>
      </c>
      <c r="K65" s="12">
        <v>10</v>
      </c>
      <c r="L65" s="10">
        <v>300</v>
      </c>
      <c r="M65" s="10"/>
      <c r="N65" s="12" t="s">
        <v>365</v>
      </c>
      <c r="O65" s="126" t="s">
        <v>366</v>
      </c>
      <c r="P65" s="113" t="s">
        <v>367</v>
      </c>
      <c r="Q65" s="114" t="s">
        <v>421</v>
      </c>
      <c r="R65" s="115">
        <v>4630076449951</v>
      </c>
      <c r="S65" s="126">
        <v>12.3</v>
      </c>
      <c r="T65" s="127">
        <v>0.022120875</v>
      </c>
      <c r="U65" s="81">
        <f t="shared" ref="U65:U77" si="25">S65/L65*D65</f>
        <v>0</v>
      </c>
      <c r="V65" s="82">
        <f t="shared" ref="V65:V77" si="26">T65/L65*D65</f>
        <v>0</v>
      </c>
    </row>
    <row r="66" outlineLevel="1" spans="1:22">
      <c r="A66" s="130" t="s">
        <v>494</v>
      </c>
      <c r="B66" s="13" t="s">
        <v>495</v>
      </c>
      <c r="C66" s="10" t="s">
        <v>364</v>
      </c>
      <c r="D66" s="109"/>
      <c r="E66" s="110">
        <v>172.82</v>
      </c>
      <c r="F66" s="111">
        <f t="shared" si="23"/>
        <v>172.82</v>
      </c>
      <c r="G66" s="111">
        <f t="shared" si="24"/>
        <v>138.256</v>
      </c>
      <c r="H66" s="112">
        <v>510</v>
      </c>
      <c r="I66" s="10"/>
      <c r="J66" s="111" t="str">
        <f t="shared" si="10"/>
        <v/>
      </c>
      <c r="K66" s="12">
        <v>10</v>
      </c>
      <c r="L66" s="10">
        <v>300</v>
      </c>
      <c r="M66" s="10"/>
      <c r="N66" s="12" t="s">
        <v>365</v>
      </c>
      <c r="O66" s="126" t="s">
        <v>366</v>
      </c>
      <c r="P66" s="113" t="s">
        <v>367</v>
      </c>
      <c r="Q66" s="114" t="s">
        <v>421</v>
      </c>
      <c r="R66" s="115" t="s">
        <v>496</v>
      </c>
      <c r="S66" s="126">
        <v>22.2</v>
      </c>
      <c r="T66" s="127">
        <v>0.021756</v>
      </c>
      <c r="U66" s="81">
        <f t="shared" si="25"/>
        <v>0</v>
      </c>
      <c r="V66" s="82">
        <f t="shared" si="26"/>
        <v>0</v>
      </c>
    </row>
    <row r="67" outlineLevel="1" spans="1:22">
      <c r="A67" s="138" t="s">
        <v>497</v>
      </c>
      <c r="B67" s="13" t="s">
        <v>498</v>
      </c>
      <c r="C67" s="10" t="s">
        <v>364</v>
      </c>
      <c r="D67" s="109"/>
      <c r="E67" s="110">
        <v>194.85</v>
      </c>
      <c r="F67" s="111">
        <f t="shared" si="23"/>
        <v>194.85</v>
      </c>
      <c r="G67" s="111">
        <f t="shared" si="24"/>
        <v>155.88</v>
      </c>
      <c r="H67" s="118"/>
      <c r="I67" s="10" t="s">
        <v>417</v>
      </c>
      <c r="J67" s="111" t="str">
        <f t="shared" si="10"/>
        <v/>
      </c>
      <c r="K67" s="12">
        <v>10</v>
      </c>
      <c r="L67" s="10">
        <v>300</v>
      </c>
      <c r="M67" s="10"/>
      <c r="N67" s="12" t="s">
        <v>365</v>
      </c>
      <c r="O67" s="126" t="s">
        <v>366</v>
      </c>
      <c r="P67" s="113" t="s">
        <v>367</v>
      </c>
      <c r="Q67" s="114" t="s">
        <v>421</v>
      </c>
      <c r="R67" s="115" t="s">
        <v>499</v>
      </c>
      <c r="S67" s="126">
        <v>27.2</v>
      </c>
      <c r="T67" s="127">
        <v>0.021756</v>
      </c>
      <c r="U67" s="81">
        <f t="shared" si="25"/>
        <v>0</v>
      </c>
      <c r="V67" s="82">
        <f t="shared" si="26"/>
        <v>0</v>
      </c>
    </row>
    <row r="68" outlineLevel="1" spans="1:22">
      <c r="A68" s="130" t="s">
        <v>500</v>
      </c>
      <c r="B68" s="13" t="s">
        <v>501</v>
      </c>
      <c r="C68" s="10" t="s">
        <v>364</v>
      </c>
      <c r="D68" s="109"/>
      <c r="E68" s="110">
        <v>237.09</v>
      </c>
      <c r="F68" s="111">
        <f t="shared" si="23"/>
        <v>237.09</v>
      </c>
      <c r="G68" s="111">
        <f t="shared" si="24"/>
        <v>189.672</v>
      </c>
      <c r="H68" s="112">
        <v>500</v>
      </c>
      <c r="I68" s="10"/>
      <c r="J68" s="111" t="str">
        <f t="shared" si="10"/>
        <v/>
      </c>
      <c r="K68" s="12">
        <v>10</v>
      </c>
      <c r="L68" s="10">
        <v>300</v>
      </c>
      <c r="M68" s="10"/>
      <c r="N68" s="12" t="s">
        <v>365</v>
      </c>
      <c r="O68" s="126" t="s">
        <v>366</v>
      </c>
      <c r="P68" s="113" t="s">
        <v>367</v>
      </c>
      <c r="Q68" s="114" t="s">
        <v>421</v>
      </c>
      <c r="R68" s="115" t="s">
        <v>502</v>
      </c>
      <c r="S68" s="126">
        <v>33.2</v>
      </c>
      <c r="T68" s="127">
        <v>0.03024</v>
      </c>
      <c r="U68" s="81">
        <f t="shared" si="25"/>
        <v>0</v>
      </c>
      <c r="V68" s="82">
        <f t="shared" si="26"/>
        <v>0</v>
      </c>
    </row>
    <row r="69" outlineLevel="1" spans="1:22">
      <c r="A69" s="138" t="s">
        <v>503</v>
      </c>
      <c r="B69" s="13" t="s">
        <v>504</v>
      </c>
      <c r="C69" s="10" t="s">
        <v>364</v>
      </c>
      <c r="D69" s="109"/>
      <c r="E69" s="110">
        <v>284.64</v>
      </c>
      <c r="F69" s="111">
        <f t="shared" si="23"/>
        <v>284.64</v>
      </c>
      <c r="G69" s="111">
        <f t="shared" si="24"/>
        <v>227.712</v>
      </c>
      <c r="H69" s="112"/>
      <c r="I69" s="10" t="s">
        <v>417</v>
      </c>
      <c r="J69" s="111" t="str">
        <f t="shared" ref="J69:J132" si="27">IF(D69="","",IF(F69="","",ROUND(D69*F69,2)))</f>
        <v/>
      </c>
      <c r="K69" s="12">
        <v>10</v>
      </c>
      <c r="L69" s="10">
        <v>300</v>
      </c>
      <c r="M69" s="10"/>
      <c r="N69" s="12" t="s">
        <v>365</v>
      </c>
      <c r="O69" s="126" t="s">
        <v>366</v>
      </c>
      <c r="P69" s="113" t="s">
        <v>367</v>
      </c>
      <c r="Q69" s="114" t="s">
        <v>421</v>
      </c>
      <c r="R69" s="115" t="s">
        <v>505</v>
      </c>
      <c r="S69" s="126">
        <v>37.2</v>
      </c>
      <c r="T69" s="127">
        <v>0.03024</v>
      </c>
      <c r="U69" s="81">
        <f t="shared" si="25"/>
        <v>0</v>
      </c>
      <c r="V69" s="82">
        <f t="shared" si="26"/>
        <v>0</v>
      </c>
    </row>
    <row r="70" outlineLevel="1" spans="1:22">
      <c r="A70" s="138" t="s">
        <v>506</v>
      </c>
      <c r="B70" s="13" t="s">
        <v>507</v>
      </c>
      <c r="C70" s="10" t="s">
        <v>364</v>
      </c>
      <c r="D70" s="109"/>
      <c r="E70" s="110">
        <v>292.1</v>
      </c>
      <c r="F70" s="111">
        <f t="shared" si="23"/>
        <v>292.1</v>
      </c>
      <c r="G70" s="111">
        <f t="shared" si="24"/>
        <v>233.68</v>
      </c>
      <c r="H70" s="118"/>
      <c r="I70" s="10" t="s">
        <v>417</v>
      </c>
      <c r="J70" s="111" t="str">
        <f t="shared" si="27"/>
        <v/>
      </c>
      <c r="K70" s="12">
        <v>10</v>
      </c>
      <c r="L70" s="10">
        <v>300</v>
      </c>
      <c r="M70" s="10"/>
      <c r="N70" s="12" t="s">
        <v>365</v>
      </c>
      <c r="O70" s="126" t="s">
        <v>366</v>
      </c>
      <c r="P70" s="113" t="s">
        <v>367</v>
      </c>
      <c r="Q70" s="114" t="s">
        <v>421</v>
      </c>
      <c r="R70" s="115">
        <v>4630076449968</v>
      </c>
      <c r="S70" s="126">
        <v>31.5</v>
      </c>
      <c r="T70" s="127">
        <v>0.033</v>
      </c>
      <c r="U70" s="81">
        <f t="shared" si="25"/>
        <v>0</v>
      </c>
      <c r="V70" s="82">
        <f t="shared" si="26"/>
        <v>0</v>
      </c>
    </row>
    <row r="71" outlineLevel="1" spans="1:22">
      <c r="A71" s="130" t="s">
        <v>508</v>
      </c>
      <c r="B71" s="13" t="s">
        <v>509</v>
      </c>
      <c r="C71" s="10" t="s">
        <v>364</v>
      </c>
      <c r="D71" s="109"/>
      <c r="E71" s="110">
        <v>140.4</v>
      </c>
      <c r="F71" s="111">
        <f t="shared" si="23"/>
        <v>140.4</v>
      </c>
      <c r="G71" s="111">
        <f t="shared" si="24"/>
        <v>112.32</v>
      </c>
      <c r="H71" s="118">
        <v>330</v>
      </c>
      <c r="I71" s="10"/>
      <c r="J71" s="111" t="str">
        <f t="shared" si="27"/>
        <v/>
      </c>
      <c r="K71" s="12">
        <v>10</v>
      </c>
      <c r="L71" s="10">
        <v>300</v>
      </c>
      <c r="M71" s="10"/>
      <c r="N71" s="12" t="s">
        <v>365</v>
      </c>
      <c r="O71" s="126" t="s">
        <v>366</v>
      </c>
      <c r="P71" s="113" t="s">
        <v>367</v>
      </c>
      <c r="Q71" s="114" t="s">
        <v>421</v>
      </c>
      <c r="R71" s="249" t="s">
        <v>510</v>
      </c>
      <c r="S71" s="126">
        <v>12.3</v>
      </c>
      <c r="T71" s="127">
        <v>0.022120875</v>
      </c>
      <c r="U71" s="81">
        <f t="shared" si="25"/>
        <v>0</v>
      </c>
      <c r="V71" s="82">
        <f t="shared" si="26"/>
        <v>0</v>
      </c>
    </row>
    <row r="72" outlineLevel="1" spans="1:22">
      <c r="A72" s="130" t="s">
        <v>511</v>
      </c>
      <c r="B72" s="13" t="s">
        <v>512</v>
      </c>
      <c r="C72" s="10" t="s">
        <v>364</v>
      </c>
      <c r="D72" s="109"/>
      <c r="E72" s="110">
        <v>172.82</v>
      </c>
      <c r="F72" s="111">
        <f t="shared" si="23"/>
        <v>172.82</v>
      </c>
      <c r="G72" s="111">
        <f t="shared" si="24"/>
        <v>138.256</v>
      </c>
      <c r="H72" s="112">
        <v>510</v>
      </c>
      <c r="I72" s="10"/>
      <c r="J72" s="111" t="str">
        <f t="shared" si="27"/>
        <v/>
      </c>
      <c r="K72" s="12">
        <v>10</v>
      </c>
      <c r="L72" s="10">
        <v>300</v>
      </c>
      <c r="M72" s="10"/>
      <c r="N72" s="12" t="s">
        <v>365</v>
      </c>
      <c r="O72" s="126" t="s">
        <v>366</v>
      </c>
      <c r="P72" s="113" t="s">
        <v>367</v>
      </c>
      <c r="Q72" s="114" t="s">
        <v>421</v>
      </c>
      <c r="R72" s="115" t="s">
        <v>513</v>
      </c>
      <c r="S72" s="126">
        <v>22.2</v>
      </c>
      <c r="T72" s="127">
        <v>0.021756</v>
      </c>
      <c r="U72" s="81">
        <f t="shared" si="25"/>
        <v>0</v>
      </c>
      <c r="V72" s="82">
        <f t="shared" si="26"/>
        <v>0</v>
      </c>
    </row>
    <row r="73" outlineLevel="1" spans="1:22">
      <c r="A73" s="130" t="s">
        <v>514</v>
      </c>
      <c r="B73" s="13" t="s">
        <v>515</v>
      </c>
      <c r="C73" s="10" t="s">
        <v>364</v>
      </c>
      <c r="D73" s="109"/>
      <c r="E73" s="110">
        <v>194.85</v>
      </c>
      <c r="F73" s="111">
        <f t="shared" si="23"/>
        <v>194.85</v>
      </c>
      <c r="G73" s="111">
        <f t="shared" si="24"/>
        <v>155.88</v>
      </c>
      <c r="H73" s="118"/>
      <c r="I73" s="10"/>
      <c r="J73" s="111" t="str">
        <f t="shared" si="27"/>
        <v/>
      </c>
      <c r="K73" s="12">
        <v>10</v>
      </c>
      <c r="L73" s="10">
        <v>300</v>
      </c>
      <c r="M73" s="10"/>
      <c r="N73" s="12" t="s">
        <v>365</v>
      </c>
      <c r="O73" s="126" t="s">
        <v>366</v>
      </c>
      <c r="P73" s="113" t="s">
        <v>367</v>
      </c>
      <c r="Q73" s="114" t="s">
        <v>421</v>
      </c>
      <c r="R73" s="115" t="s">
        <v>516</v>
      </c>
      <c r="S73" s="126">
        <v>27.2</v>
      </c>
      <c r="T73" s="127">
        <v>0.021756</v>
      </c>
      <c r="U73" s="81">
        <f t="shared" si="25"/>
        <v>0</v>
      </c>
      <c r="V73" s="82">
        <f t="shared" si="26"/>
        <v>0</v>
      </c>
    </row>
    <row r="74" outlineLevel="1" spans="1:22">
      <c r="A74" s="138" t="s">
        <v>517</v>
      </c>
      <c r="B74" s="13" t="s">
        <v>518</v>
      </c>
      <c r="C74" s="10" t="s">
        <v>364</v>
      </c>
      <c r="D74" s="109"/>
      <c r="E74" s="110">
        <v>237.09</v>
      </c>
      <c r="F74" s="111">
        <f t="shared" si="23"/>
        <v>237.09</v>
      </c>
      <c r="G74" s="111">
        <f t="shared" si="24"/>
        <v>189.672</v>
      </c>
      <c r="H74" s="120"/>
      <c r="I74" s="10" t="s">
        <v>417</v>
      </c>
      <c r="J74" s="111" t="str">
        <f t="shared" si="27"/>
        <v/>
      </c>
      <c r="K74" s="12">
        <v>10</v>
      </c>
      <c r="L74" s="10">
        <v>300</v>
      </c>
      <c r="M74" s="10"/>
      <c r="N74" s="12" t="s">
        <v>365</v>
      </c>
      <c r="O74" s="126" t="s">
        <v>366</v>
      </c>
      <c r="P74" s="113" t="s">
        <v>367</v>
      </c>
      <c r="Q74" s="114" t="s">
        <v>421</v>
      </c>
      <c r="R74" s="115" t="s">
        <v>519</v>
      </c>
      <c r="S74" s="126">
        <v>33.2</v>
      </c>
      <c r="T74" s="127">
        <v>0.03024</v>
      </c>
      <c r="U74" s="81">
        <f t="shared" si="25"/>
        <v>0</v>
      </c>
      <c r="V74" s="82">
        <f t="shared" si="26"/>
        <v>0</v>
      </c>
    </row>
    <row r="75" outlineLevel="1" spans="1:22">
      <c r="A75" s="130" t="s">
        <v>520</v>
      </c>
      <c r="B75" s="13" t="s">
        <v>521</v>
      </c>
      <c r="C75" s="10" t="s">
        <v>364</v>
      </c>
      <c r="D75" s="109"/>
      <c r="E75" s="110">
        <v>284.64</v>
      </c>
      <c r="F75" s="111">
        <f t="shared" si="23"/>
        <v>284.64</v>
      </c>
      <c r="G75" s="111">
        <f t="shared" si="24"/>
        <v>227.712</v>
      </c>
      <c r="H75" s="116"/>
      <c r="I75" s="10"/>
      <c r="J75" s="111" t="str">
        <f t="shared" si="27"/>
        <v/>
      </c>
      <c r="K75" s="12">
        <v>10</v>
      </c>
      <c r="L75" s="10">
        <v>300</v>
      </c>
      <c r="M75" s="10"/>
      <c r="N75" s="12" t="s">
        <v>365</v>
      </c>
      <c r="O75" s="126" t="s">
        <v>366</v>
      </c>
      <c r="P75" s="113" t="s">
        <v>367</v>
      </c>
      <c r="Q75" s="114" t="s">
        <v>421</v>
      </c>
      <c r="R75" s="115" t="s">
        <v>522</v>
      </c>
      <c r="S75" s="126">
        <v>37.2</v>
      </c>
      <c r="T75" s="127">
        <v>0.03024</v>
      </c>
      <c r="U75" s="81">
        <f t="shared" si="25"/>
        <v>0</v>
      </c>
      <c r="V75" s="82">
        <f t="shared" si="26"/>
        <v>0</v>
      </c>
    </row>
    <row r="76" outlineLevel="1" spans="1:22">
      <c r="A76" s="138" t="s">
        <v>523</v>
      </c>
      <c r="B76" s="13" t="s">
        <v>524</v>
      </c>
      <c r="C76" s="10" t="s">
        <v>364</v>
      </c>
      <c r="D76" s="109"/>
      <c r="E76" s="110">
        <v>292.1</v>
      </c>
      <c r="F76" s="111">
        <f t="shared" si="23"/>
        <v>292.1</v>
      </c>
      <c r="G76" s="111">
        <f t="shared" si="24"/>
        <v>233.68</v>
      </c>
      <c r="H76" s="118"/>
      <c r="I76" s="10" t="s">
        <v>417</v>
      </c>
      <c r="J76" s="111" t="str">
        <f t="shared" si="27"/>
        <v/>
      </c>
      <c r="K76" s="12">
        <v>10</v>
      </c>
      <c r="L76" s="10">
        <v>300</v>
      </c>
      <c r="M76" s="10"/>
      <c r="N76" s="12" t="s">
        <v>365</v>
      </c>
      <c r="O76" s="126" t="s">
        <v>366</v>
      </c>
      <c r="P76" s="113" t="s">
        <v>367</v>
      </c>
      <c r="Q76" s="114" t="s">
        <v>421</v>
      </c>
      <c r="R76" s="115" t="s">
        <v>525</v>
      </c>
      <c r="S76" s="126">
        <v>30</v>
      </c>
      <c r="T76" s="127">
        <v>0.0302</v>
      </c>
      <c r="U76" s="81">
        <f t="shared" si="25"/>
        <v>0</v>
      </c>
      <c r="V76" s="82">
        <f t="shared" si="26"/>
        <v>0</v>
      </c>
    </row>
    <row r="77" outlineLevel="1" spans="1:22">
      <c r="A77" s="130" t="s">
        <v>526</v>
      </c>
      <c r="B77" s="13" t="s">
        <v>527</v>
      </c>
      <c r="C77" s="10" t="s">
        <v>364</v>
      </c>
      <c r="D77" s="109"/>
      <c r="E77" s="110">
        <v>370.02</v>
      </c>
      <c r="F77" s="111">
        <f t="shared" si="23"/>
        <v>370.02</v>
      </c>
      <c r="G77" s="111">
        <f t="shared" si="24"/>
        <v>296.016</v>
      </c>
      <c r="H77" s="112">
        <v>40</v>
      </c>
      <c r="I77" s="10"/>
      <c r="J77" s="111" t="str">
        <f t="shared" si="27"/>
        <v/>
      </c>
      <c r="K77" s="12">
        <v>10</v>
      </c>
      <c r="L77" s="10">
        <v>300</v>
      </c>
      <c r="M77" s="10"/>
      <c r="N77" s="12" t="s">
        <v>365</v>
      </c>
      <c r="O77" s="126" t="s">
        <v>366</v>
      </c>
      <c r="P77" s="113" t="s">
        <v>367</v>
      </c>
      <c r="Q77" s="114" t="s">
        <v>421</v>
      </c>
      <c r="R77" s="115" t="s">
        <v>528</v>
      </c>
      <c r="S77" s="126">
        <v>33.6</v>
      </c>
      <c r="T77" s="127">
        <v>0.04024475</v>
      </c>
      <c r="U77" s="81">
        <f t="shared" si="25"/>
        <v>0</v>
      </c>
      <c r="V77" s="82">
        <f t="shared" si="26"/>
        <v>0</v>
      </c>
    </row>
    <row r="78" outlineLevel="1" spans="1:22">
      <c r="A78" s="100" t="s">
        <v>529</v>
      </c>
      <c r="B78" s="9"/>
      <c r="C78" s="15"/>
      <c r="D78" s="109"/>
      <c r="E78" s="110"/>
      <c r="F78" s="92"/>
      <c r="G78" s="111"/>
      <c r="H78" s="120"/>
      <c r="I78" s="10"/>
      <c r="J78" s="111" t="str">
        <f t="shared" si="27"/>
        <v/>
      </c>
      <c r="K78" s="15"/>
      <c r="L78" s="15"/>
      <c r="M78" s="15"/>
      <c r="N78" s="15"/>
      <c r="O78" s="104"/>
      <c r="P78" s="15"/>
      <c r="Q78" s="15"/>
      <c r="R78" s="15"/>
      <c r="S78" s="104"/>
      <c r="T78" s="105"/>
      <c r="U78" s="106"/>
      <c r="V78" s="107"/>
    </row>
    <row r="79" outlineLevel="1" spans="1:22">
      <c r="A79" s="138" t="s">
        <v>530</v>
      </c>
      <c r="B79" s="13" t="s">
        <v>531</v>
      </c>
      <c r="C79" s="10" t="s">
        <v>364</v>
      </c>
      <c r="D79" s="109"/>
      <c r="E79" s="110">
        <v>81.05</v>
      </c>
      <c r="F79" s="111">
        <f t="shared" ref="F79:F88" si="28">E79-E79*$G$2%</f>
        <v>81.05</v>
      </c>
      <c r="G79" s="111">
        <f t="shared" ref="G79:G88" si="29">E79-(20*E79/100)</f>
        <v>64.84</v>
      </c>
      <c r="H79" s="116"/>
      <c r="I79" s="10" t="s">
        <v>417</v>
      </c>
      <c r="J79" s="111" t="str">
        <f t="shared" si="27"/>
        <v/>
      </c>
      <c r="K79" s="12">
        <v>25</v>
      </c>
      <c r="L79" s="10">
        <v>500</v>
      </c>
      <c r="M79" s="10"/>
      <c r="N79" s="12" t="s">
        <v>365</v>
      </c>
      <c r="O79" s="126" t="s">
        <v>366</v>
      </c>
      <c r="P79" s="113" t="s">
        <v>367</v>
      </c>
      <c r="Q79" s="114" t="s">
        <v>421</v>
      </c>
      <c r="R79" s="115">
        <v>4670042791196</v>
      </c>
      <c r="S79" s="126">
        <v>12.5</v>
      </c>
      <c r="T79" s="127">
        <v>0.0190125</v>
      </c>
      <c r="U79" s="81">
        <f t="shared" ref="U79:U88" si="30">S79/L79*D79</f>
        <v>0</v>
      </c>
      <c r="V79" s="82">
        <f t="shared" ref="V79:V88" si="31">T79/L79*D79</f>
        <v>0</v>
      </c>
    </row>
    <row r="80" outlineLevel="1" spans="1:22">
      <c r="A80" s="138" t="s">
        <v>532</v>
      </c>
      <c r="B80" s="13" t="s">
        <v>533</v>
      </c>
      <c r="C80" s="10" t="s">
        <v>364</v>
      </c>
      <c r="D80" s="109"/>
      <c r="E80" s="110">
        <v>93.23</v>
      </c>
      <c r="F80" s="111">
        <f t="shared" si="28"/>
        <v>93.23</v>
      </c>
      <c r="G80" s="111">
        <f t="shared" si="29"/>
        <v>74.584</v>
      </c>
      <c r="H80" s="118"/>
      <c r="I80" s="10" t="s">
        <v>417</v>
      </c>
      <c r="J80" s="111" t="str">
        <f t="shared" si="27"/>
        <v/>
      </c>
      <c r="K80" s="12">
        <v>25</v>
      </c>
      <c r="L80" s="10">
        <v>500</v>
      </c>
      <c r="M80" s="10"/>
      <c r="N80" s="12" t="s">
        <v>365</v>
      </c>
      <c r="O80" s="126" t="s">
        <v>366</v>
      </c>
      <c r="P80" s="113" t="s">
        <v>367</v>
      </c>
      <c r="Q80" s="114" t="s">
        <v>421</v>
      </c>
      <c r="R80" s="115">
        <v>4670042791202</v>
      </c>
      <c r="S80" s="126">
        <v>14</v>
      </c>
      <c r="T80" s="127">
        <v>0.0190125</v>
      </c>
      <c r="U80" s="81">
        <f t="shared" si="30"/>
        <v>0</v>
      </c>
      <c r="V80" s="82">
        <f t="shared" si="31"/>
        <v>0</v>
      </c>
    </row>
    <row r="81" outlineLevel="1" spans="1:22">
      <c r="A81" s="130" t="s">
        <v>534</v>
      </c>
      <c r="B81" s="13" t="s">
        <v>535</v>
      </c>
      <c r="C81" s="10" t="s">
        <v>364</v>
      </c>
      <c r="D81" s="109"/>
      <c r="E81" s="110">
        <v>98.61</v>
      </c>
      <c r="F81" s="111">
        <f t="shared" si="28"/>
        <v>98.61</v>
      </c>
      <c r="G81" s="111">
        <f t="shared" si="29"/>
        <v>78.888</v>
      </c>
      <c r="H81" s="139">
        <v>375</v>
      </c>
      <c r="I81" s="10"/>
      <c r="J81" s="111" t="str">
        <f t="shared" si="27"/>
        <v/>
      </c>
      <c r="K81" s="12">
        <v>25</v>
      </c>
      <c r="L81" s="10">
        <v>500</v>
      </c>
      <c r="M81" s="10"/>
      <c r="N81" s="12" t="s">
        <v>365</v>
      </c>
      <c r="O81" s="126" t="s">
        <v>366</v>
      </c>
      <c r="P81" s="113" t="s">
        <v>367</v>
      </c>
      <c r="Q81" s="114" t="s">
        <v>421</v>
      </c>
      <c r="R81" s="115">
        <v>4670042791219</v>
      </c>
      <c r="S81" s="126">
        <v>17.5</v>
      </c>
      <c r="T81" s="127">
        <v>0.0190125</v>
      </c>
      <c r="U81" s="81">
        <f t="shared" si="30"/>
        <v>0</v>
      </c>
      <c r="V81" s="82">
        <f t="shared" si="31"/>
        <v>0</v>
      </c>
    </row>
    <row r="82" outlineLevel="1" spans="1:22">
      <c r="A82" s="130" t="s">
        <v>536</v>
      </c>
      <c r="B82" s="13" t="s">
        <v>537</v>
      </c>
      <c r="C82" s="10" t="s">
        <v>364</v>
      </c>
      <c r="D82" s="109"/>
      <c r="E82" s="110">
        <v>112.58</v>
      </c>
      <c r="F82" s="111">
        <f t="shared" si="28"/>
        <v>112.58</v>
      </c>
      <c r="G82" s="111">
        <f t="shared" si="29"/>
        <v>90.064</v>
      </c>
      <c r="H82" s="139">
        <v>125</v>
      </c>
      <c r="I82" s="10"/>
      <c r="J82" s="111" t="str">
        <f t="shared" si="27"/>
        <v/>
      </c>
      <c r="K82" s="12">
        <v>25</v>
      </c>
      <c r="L82" s="10">
        <v>500</v>
      </c>
      <c r="M82" s="10"/>
      <c r="N82" s="12" t="s">
        <v>365</v>
      </c>
      <c r="O82" s="126" t="s">
        <v>366</v>
      </c>
      <c r="P82" s="113" t="s">
        <v>367</v>
      </c>
      <c r="Q82" s="114" t="s">
        <v>421</v>
      </c>
      <c r="R82" s="115">
        <v>4670042791226</v>
      </c>
      <c r="S82" s="126">
        <v>19</v>
      </c>
      <c r="T82" s="127">
        <v>0.0277875</v>
      </c>
      <c r="U82" s="81">
        <f t="shared" si="30"/>
        <v>0</v>
      </c>
      <c r="V82" s="82">
        <f t="shared" si="31"/>
        <v>0</v>
      </c>
    </row>
    <row r="83" outlineLevel="1" spans="1:22">
      <c r="A83" s="130" t="s">
        <v>538</v>
      </c>
      <c r="B83" s="13" t="s">
        <v>539</v>
      </c>
      <c r="C83" s="10" t="s">
        <v>364</v>
      </c>
      <c r="D83" s="109"/>
      <c r="E83" s="110">
        <v>140.15</v>
      </c>
      <c r="F83" s="111">
        <f t="shared" si="28"/>
        <v>140.15</v>
      </c>
      <c r="G83" s="111">
        <f t="shared" si="29"/>
        <v>112.12</v>
      </c>
      <c r="H83" s="118">
        <v>375</v>
      </c>
      <c r="I83" s="10"/>
      <c r="J83" s="111" t="str">
        <f t="shared" si="27"/>
        <v/>
      </c>
      <c r="K83" s="12">
        <v>25</v>
      </c>
      <c r="L83" s="10">
        <v>500</v>
      </c>
      <c r="M83" s="10"/>
      <c r="N83" s="12" t="s">
        <v>365</v>
      </c>
      <c r="O83" s="126" t="s">
        <v>366</v>
      </c>
      <c r="P83" s="113" t="s">
        <v>367</v>
      </c>
      <c r="Q83" s="114" t="s">
        <v>421</v>
      </c>
      <c r="R83" s="115">
        <v>4670042791233</v>
      </c>
      <c r="S83" s="126">
        <v>11.5</v>
      </c>
      <c r="T83" s="127">
        <v>0.0190125</v>
      </c>
      <c r="U83" s="81">
        <f t="shared" si="30"/>
        <v>0</v>
      </c>
      <c r="V83" s="82">
        <f t="shared" si="31"/>
        <v>0</v>
      </c>
    </row>
    <row r="84" outlineLevel="1" spans="1:22">
      <c r="A84" s="138" t="s">
        <v>540</v>
      </c>
      <c r="B84" s="13" t="s">
        <v>541</v>
      </c>
      <c r="C84" s="10" t="s">
        <v>364</v>
      </c>
      <c r="D84" s="109"/>
      <c r="E84" s="110">
        <v>81.05</v>
      </c>
      <c r="F84" s="111">
        <f t="shared" si="28"/>
        <v>81.05</v>
      </c>
      <c r="G84" s="111">
        <f t="shared" si="29"/>
        <v>64.84</v>
      </c>
      <c r="H84" s="118">
        <v>100</v>
      </c>
      <c r="I84" s="10" t="s">
        <v>417</v>
      </c>
      <c r="J84" s="111" t="str">
        <f t="shared" si="27"/>
        <v/>
      </c>
      <c r="K84" s="12">
        <v>25</v>
      </c>
      <c r="L84" s="10">
        <v>500</v>
      </c>
      <c r="M84" s="10"/>
      <c r="N84" s="12" t="s">
        <v>365</v>
      </c>
      <c r="O84" s="126" t="s">
        <v>366</v>
      </c>
      <c r="P84" s="113" t="s">
        <v>367</v>
      </c>
      <c r="Q84" s="114" t="s">
        <v>421</v>
      </c>
      <c r="R84" s="115">
        <v>4630076449975</v>
      </c>
      <c r="S84" s="126">
        <v>12</v>
      </c>
      <c r="T84" s="127">
        <v>0.0215475</v>
      </c>
      <c r="U84" s="81">
        <f t="shared" si="30"/>
        <v>0</v>
      </c>
      <c r="V84" s="82">
        <f t="shared" si="31"/>
        <v>0</v>
      </c>
    </row>
    <row r="85" outlineLevel="1" spans="1:22">
      <c r="A85" s="130" t="s">
        <v>542</v>
      </c>
      <c r="B85" s="13" t="s">
        <v>543</v>
      </c>
      <c r="C85" s="10" t="s">
        <v>364</v>
      </c>
      <c r="D85" s="109"/>
      <c r="E85" s="110">
        <v>93.23</v>
      </c>
      <c r="F85" s="111">
        <f t="shared" si="28"/>
        <v>93.23</v>
      </c>
      <c r="G85" s="111">
        <f t="shared" si="29"/>
        <v>74.584</v>
      </c>
      <c r="H85" s="118">
        <v>625</v>
      </c>
      <c r="I85" s="10"/>
      <c r="J85" s="111" t="str">
        <f t="shared" si="27"/>
        <v/>
      </c>
      <c r="K85" s="12">
        <v>25</v>
      </c>
      <c r="L85" s="10">
        <v>500</v>
      </c>
      <c r="M85" s="10"/>
      <c r="N85" s="12" t="s">
        <v>365</v>
      </c>
      <c r="O85" s="126" t="s">
        <v>366</v>
      </c>
      <c r="P85" s="113" t="s">
        <v>367</v>
      </c>
      <c r="Q85" s="114" t="s">
        <v>421</v>
      </c>
      <c r="R85" s="115">
        <v>4630076449982</v>
      </c>
      <c r="S85" s="126">
        <v>13.5</v>
      </c>
      <c r="T85" s="127">
        <v>0.0215475</v>
      </c>
      <c r="U85" s="81">
        <f t="shared" si="30"/>
        <v>0</v>
      </c>
      <c r="V85" s="82">
        <f t="shared" si="31"/>
        <v>0</v>
      </c>
    </row>
    <row r="86" outlineLevel="1" spans="1:22">
      <c r="A86" s="130" t="s">
        <v>544</v>
      </c>
      <c r="B86" s="13" t="s">
        <v>545</v>
      </c>
      <c r="C86" s="10" t="s">
        <v>364</v>
      </c>
      <c r="D86" s="109"/>
      <c r="E86" s="110">
        <v>98.61</v>
      </c>
      <c r="F86" s="111">
        <f t="shared" si="28"/>
        <v>98.61</v>
      </c>
      <c r="G86" s="111">
        <f t="shared" si="29"/>
        <v>78.888</v>
      </c>
      <c r="H86" s="118">
        <v>875</v>
      </c>
      <c r="I86" s="10"/>
      <c r="J86" s="111" t="str">
        <f t="shared" si="27"/>
        <v/>
      </c>
      <c r="K86" s="12">
        <v>25</v>
      </c>
      <c r="L86" s="10">
        <v>500</v>
      </c>
      <c r="M86" s="10"/>
      <c r="N86" s="12" t="s">
        <v>365</v>
      </c>
      <c r="O86" s="126" t="s">
        <v>366</v>
      </c>
      <c r="P86" s="113" t="s">
        <v>367</v>
      </c>
      <c r="Q86" s="114" t="s">
        <v>421</v>
      </c>
      <c r="R86" s="115">
        <v>4630076449999</v>
      </c>
      <c r="S86" s="126">
        <v>17.2</v>
      </c>
      <c r="T86" s="127">
        <v>0.0277875</v>
      </c>
      <c r="U86" s="81">
        <f t="shared" si="30"/>
        <v>0</v>
      </c>
      <c r="V86" s="82">
        <f t="shared" si="31"/>
        <v>0</v>
      </c>
    </row>
    <row r="87" outlineLevel="1" spans="1:22">
      <c r="A87" s="130" t="s">
        <v>546</v>
      </c>
      <c r="B87" s="13" t="s">
        <v>547</v>
      </c>
      <c r="C87" s="10" t="s">
        <v>364</v>
      </c>
      <c r="D87" s="109"/>
      <c r="E87" s="110">
        <v>112.58</v>
      </c>
      <c r="F87" s="111">
        <f t="shared" si="28"/>
        <v>112.58</v>
      </c>
      <c r="G87" s="111">
        <f t="shared" si="29"/>
        <v>90.064</v>
      </c>
      <c r="H87" s="118">
        <v>820</v>
      </c>
      <c r="I87" s="10"/>
      <c r="J87" s="111" t="str">
        <f t="shared" si="27"/>
        <v/>
      </c>
      <c r="K87" s="12">
        <v>25</v>
      </c>
      <c r="L87" s="10">
        <v>500</v>
      </c>
      <c r="M87" s="10"/>
      <c r="N87" s="12" t="s">
        <v>365</v>
      </c>
      <c r="O87" s="126" t="s">
        <v>366</v>
      </c>
      <c r="P87" s="113" t="s">
        <v>367</v>
      </c>
      <c r="Q87" s="114" t="s">
        <v>421</v>
      </c>
      <c r="R87" s="115">
        <v>4620105820066</v>
      </c>
      <c r="S87" s="126">
        <v>19.5</v>
      </c>
      <c r="T87" s="127">
        <v>0.0277875</v>
      </c>
      <c r="U87" s="81">
        <f t="shared" si="30"/>
        <v>0</v>
      </c>
      <c r="V87" s="82">
        <f t="shared" si="31"/>
        <v>0</v>
      </c>
    </row>
    <row r="88" outlineLevel="1" spans="1:22">
      <c r="A88" s="130" t="s">
        <v>548</v>
      </c>
      <c r="B88" s="13" t="s">
        <v>549</v>
      </c>
      <c r="C88" s="10" t="s">
        <v>364</v>
      </c>
      <c r="D88" s="109"/>
      <c r="E88" s="110">
        <v>140.15</v>
      </c>
      <c r="F88" s="111">
        <f t="shared" si="28"/>
        <v>140.15</v>
      </c>
      <c r="G88" s="111">
        <f t="shared" si="29"/>
        <v>112.12</v>
      </c>
      <c r="H88" s="118">
        <v>450</v>
      </c>
      <c r="I88" s="10"/>
      <c r="J88" s="111" t="str">
        <f t="shared" si="27"/>
        <v/>
      </c>
      <c r="K88" s="12">
        <v>25</v>
      </c>
      <c r="L88" s="10">
        <v>500</v>
      </c>
      <c r="M88" s="10"/>
      <c r="N88" s="12" t="s">
        <v>365</v>
      </c>
      <c r="O88" s="126" t="s">
        <v>366</v>
      </c>
      <c r="P88" s="113" t="s">
        <v>367</v>
      </c>
      <c r="Q88" s="114" t="s">
        <v>421</v>
      </c>
      <c r="R88" s="115">
        <v>4620105820073</v>
      </c>
      <c r="S88" s="126">
        <v>23</v>
      </c>
      <c r="T88" s="127">
        <v>0.0339</v>
      </c>
      <c r="U88" s="81">
        <f t="shared" si="30"/>
        <v>0</v>
      </c>
      <c r="V88" s="82">
        <f t="shared" si="31"/>
        <v>0</v>
      </c>
    </row>
    <row r="89" outlineLevel="1" spans="1:22">
      <c r="A89" s="100" t="s">
        <v>18</v>
      </c>
      <c r="B89" s="9"/>
      <c r="C89" s="15"/>
      <c r="D89" s="109"/>
      <c r="E89" s="110"/>
      <c r="F89" s="92"/>
      <c r="G89" s="111"/>
      <c r="H89" s="120"/>
      <c r="I89" s="10"/>
      <c r="J89" s="111" t="str">
        <f t="shared" si="27"/>
        <v/>
      </c>
      <c r="K89" s="15"/>
      <c r="L89" s="15"/>
      <c r="M89" s="15"/>
      <c r="N89" s="15"/>
      <c r="O89" s="104"/>
      <c r="P89" s="15"/>
      <c r="Q89" s="15"/>
      <c r="R89" s="15"/>
      <c r="S89" s="104"/>
      <c r="T89" s="105"/>
      <c r="U89" s="106"/>
      <c r="V89" s="107"/>
    </row>
    <row r="90" outlineLevel="1" spans="1:22">
      <c r="A90" s="138" t="s">
        <v>550</v>
      </c>
      <c r="B90" s="13" t="s">
        <v>551</v>
      </c>
      <c r="C90" s="10" t="s">
        <v>364</v>
      </c>
      <c r="D90" s="109"/>
      <c r="E90" s="110">
        <v>162.2</v>
      </c>
      <c r="F90" s="111">
        <f t="shared" ref="F90:F95" si="32">E90-E90*$G$2%</f>
        <v>162.2</v>
      </c>
      <c r="G90" s="111">
        <f t="shared" ref="G90:G95" si="33">E90-(20*E90/100)</f>
        <v>129.76</v>
      </c>
      <c r="H90" s="120"/>
      <c r="I90" s="10" t="s">
        <v>417</v>
      </c>
      <c r="J90" s="111" t="str">
        <f t="shared" si="27"/>
        <v/>
      </c>
      <c r="K90" s="12">
        <v>10</v>
      </c>
      <c r="L90" s="12">
        <v>300</v>
      </c>
      <c r="M90" s="12"/>
      <c r="N90" s="12" t="s">
        <v>365</v>
      </c>
      <c r="O90" s="126" t="s">
        <v>366</v>
      </c>
      <c r="P90" s="113" t="s">
        <v>367</v>
      </c>
      <c r="Q90" s="114" t="s">
        <v>421</v>
      </c>
      <c r="R90" s="115">
        <v>4670042791356</v>
      </c>
      <c r="S90" s="79">
        <v>20.7</v>
      </c>
      <c r="T90" s="80">
        <v>0.021384</v>
      </c>
      <c r="U90" s="81">
        <f t="shared" ref="U90:U95" si="34">S90/L90*D90</f>
        <v>0</v>
      </c>
      <c r="V90" s="82">
        <f t="shared" ref="V90:V95" si="35">T90/L90*D90</f>
        <v>0</v>
      </c>
    </row>
    <row r="91" outlineLevel="1" spans="1:22">
      <c r="A91" s="130" t="s">
        <v>552</v>
      </c>
      <c r="B91" s="13" t="s">
        <v>553</v>
      </c>
      <c r="C91" s="10" t="s">
        <v>364</v>
      </c>
      <c r="D91" s="109"/>
      <c r="E91" s="110">
        <v>170.18</v>
      </c>
      <c r="F91" s="111">
        <f t="shared" si="32"/>
        <v>170.18</v>
      </c>
      <c r="G91" s="111">
        <f t="shared" si="33"/>
        <v>136.144</v>
      </c>
      <c r="H91" s="116"/>
      <c r="I91" s="10"/>
      <c r="J91" s="111" t="str">
        <f t="shared" si="27"/>
        <v/>
      </c>
      <c r="K91" s="12">
        <v>10</v>
      </c>
      <c r="L91" s="12">
        <v>250</v>
      </c>
      <c r="M91" s="12"/>
      <c r="N91" s="12" t="s">
        <v>365</v>
      </c>
      <c r="O91" s="126" t="s">
        <v>366</v>
      </c>
      <c r="P91" s="113" t="s">
        <v>367</v>
      </c>
      <c r="Q91" s="114" t="s">
        <v>421</v>
      </c>
      <c r="R91" s="115">
        <v>4670042791363</v>
      </c>
      <c r="S91" s="79">
        <v>27</v>
      </c>
      <c r="T91" s="80">
        <v>0.024381</v>
      </c>
      <c r="U91" s="81">
        <f t="shared" si="34"/>
        <v>0</v>
      </c>
      <c r="V91" s="82">
        <f t="shared" si="35"/>
        <v>0</v>
      </c>
    </row>
    <row r="92" outlineLevel="1" spans="1:22">
      <c r="A92" s="130" t="s">
        <v>554</v>
      </c>
      <c r="B92" s="13" t="s">
        <v>555</v>
      </c>
      <c r="C92" s="10" t="s">
        <v>364</v>
      </c>
      <c r="D92" s="109"/>
      <c r="E92" s="110">
        <v>220.03</v>
      </c>
      <c r="F92" s="111">
        <f t="shared" si="32"/>
        <v>220.03</v>
      </c>
      <c r="G92" s="111">
        <f t="shared" si="33"/>
        <v>176.024</v>
      </c>
      <c r="H92" s="139">
        <v>190</v>
      </c>
      <c r="I92" s="10"/>
      <c r="J92" s="111" t="str">
        <f t="shared" si="27"/>
        <v/>
      </c>
      <c r="K92" s="12">
        <v>10</v>
      </c>
      <c r="L92" s="12">
        <v>200</v>
      </c>
      <c r="M92" s="12"/>
      <c r="N92" s="12" t="s">
        <v>365</v>
      </c>
      <c r="O92" s="126" t="s">
        <v>366</v>
      </c>
      <c r="P92" s="113" t="s">
        <v>367</v>
      </c>
      <c r="Q92" s="114" t="s">
        <v>421</v>
      </c>
      <c r="R92" s="115">
        <v>4670042791370</v>
      </c>
      <c r="S92" s="79">
        <v>33.1</v>
      </c>
      <c r="T92" s="80">
        <v>0.02951475</v>
      </c>
      <c r="U92" s="81">
        <f t="shared" si="34"/>
        <v>0</v>
      </c>
      <c r="V92" s="82">
        <f t="shared" si="35"/>
        <v>0</v>
      </c>
    </row>
    <row r="93" outlineLevel="1" spans="1:22">
      <c r="A93" s="130" t="s">
        <v>556</v>
      </c>
      <c r="B93" s="13" t="s">
        <v>557</v>
      </c>
      <c r="C93" s="10" t="s">
        <v>364</v>
      </c>
      <c r="D93" s="109"/>
      <c r="E93" s="110">
        <v>261.76</v>
      </c>
      <c r="F93" s="111">
        <f t="shared" si="32"/>
        <v>261.76</v>
      </c>
      <c r="G93" s="111">
        <f t="shared" si="33"/>
        <v>209.408</v>
      </c>
      <c r="H93" s="116">
        <v>260</v>
      </c>
      <c r="I93" s="10"/>
      <c r="J93" s="111" t="str">
        <f t="shared" si="27"/>
        <v/>
      </c>
      <c r="K93" s="12">
        <v>10</v>
      </c>
      <c r="L93" s="12">
        <v>150</v>
      </c>
      <c r="M93" s="12"/>
      <c r="N93" s="12" t="s">
        <v>365</v>
      </c>
      <c r="O93" s="126" t="s">
        <v>366</v>
      </c>
      <c r="P93" s="113" t="s">
        <v>367</v>
      </c>
      <c r="Q93" s="114" t="s">
        <v>421</v>
      </c>
      <c r="R93" s="115">
        <v>4670042791387</v>
      </c>
      <c r="S93" s="79">
        <v>31</v>
      </c>
      <c r="T93" s="80">
        <v>0.059598</v>
      </c>
      <c r="U93" s="81">
        <f t="shared" si="34"/>
        <v>0</v>
      </c>
      <c r="V93" s="82">
        <f t="shared" si="35"/>
        <v>0</v>
      </c>
    </row>
    <row r="94" outlineLevel="1" spans="1:22">
      <c r="A94" s="138" t="s">
        <v>558</v>
      </c>
      <c r="B94" s="13" t="s">
        <v>559</v>
      </c>
      <c r="C94" s="10" t="s">
        <v>364</v>
      </c>
      <c r="D94" s="109"/>
      <c r="E94" s="110">
        <v>352.9</v>
      </c>
      <c r="F94" s="111">
        <f t="shared" si="32"/>
        <v>352.9</v>
      </c>
      <c r="G94" s="111">
        <f t="shared" si="33"/>
        <v>282.32</v>
      </c>
      <c r="H94" s="118">
        <v>100</v>
      </c>
      <c r="I94" s="10" t="s">
        <v>417</v>
      </c>
      <c r="J94" s="111" t="str">
        <f t="shared" si="27"/>
        <v/>
      </c>
      <c r="K94" s="12">
        <v>10</v>
      </c>
      <c r="L94" s="12">
        <v>150</v>
      </c>
      <c r="M94" s="12"/>
      <c r="N94" s="12" t="s">
        <v>365</v>
      </c>
      <c r="O94" s="126" t="s">
        <v>366</v>
      </c>
      <c r="P94" s="113" t="s">
        <v>367</v>
      </c>
      <c r="Q94" s="114" t="s">
        <v>421</v>
      </c>
      <c r="R94" s="115">
        <v>4670042791394</v>
      </c>
      <c r="S94" s="79">
        <v>26.4</v>
      </c>
      <c r="T94" s="80">
        <v>0.024381</v>
      </c>
      <c r="U94" s="81">
        <f t="shared" si="34"/>
        <v>0</v>
      </c>
      <c r="V94" s="82">
        <f t="shared" si="35"/>
        <v>0</v>
      </c>
    </row>
    <row r="95" outlineLevel="1" spans="1:22">
      <c r="A95" s="130" t="s">
        <v>560</v>
      </c>
      <c r="B95" s="13" t="s">
        <v>561</v>
      </c>
      <c r="C95" s="10" t="s">
        <v>364</v>
      </c>
      <c r="D95" s="109"/>
      <c r="E95" s="110">
        <v>361.73</v>
      </c>
      <c r="F95" s="111">
        <f t="shared" si="32"/>
        <v>361.73</v>
      </c>
      <c r="G95" s="111">
        <f t="shared" si="33"/>
        <v>289.384</v>
      </c>
      <c r="H95" s="112">
        <v>110</v>
      </c>
      <c r="I95" s="10"/>
      <c r="J95" s="111" t="str">
        <f t="shared" si="27"/>
        <v/>
      </c>
      <c r="K95" s="12">
        <v>10</v>
      </c>
      <c r="L95" s="12">
        <v>120</v>
      </c>
      <c r="M95" s="12"/>
      <c r="N95" s="12" t="s">
        <v>365</v>
      </c>
      <c r="O95" s="126" t="s">
        <v>366</v>
      </c>
      <c r="P95" s="113" t="s">
        <v>367</v>
      </c>
      <c r="Q95" s="114" t="s">
        <v>421</v>
      </c>
      <c r="R95" s="115">
        <v>4670042794791</v>
      </c>
      <c r="S95" s="79">
        <v>18</v>
      </c>
      <c r="T95" s="80">
        <v>0.021</v>
      </c>
      <c r="U95" s="81">
        <f t="shared" si="34"/>
        <v>0</v>
      </c>
      <c r="V95" s="82">
        <f t="shared" si="35"/>
        <v>0</v>
      </c>
    </row>
    <row r="96" outlineLevel="1" spans="1:22">
      <c r="A96" s="100" t="s">
        <v>19</v>
      </c>
      <c r="B96" s="9"/>
      <c r="C96" s="10"/>
      <c r="D96" s="109"/>
      <c r="E96" s="110"/>
      <c r="F96" s="111"/>
      <c r="G96" s="111"/>
      <c r="H96" s="120"/>
      <c r="I96" s="10"/>
      <c r="J96" s="111" t="str">
        <f t="shared" si="27"/>
        <v/>
      </c>
      <c r="K96" s="12"/>
      <c r="L96" s="12"/>
      <c r="M96" s="12"/>
      <c r="N96" s="12"/>
      <c r="O96" s="79"/>
      <c r="P96" s="121"/>
      <c r="Q96" s="121"/>
      <c r="R96" s="115"/>
      <c r="S96" s="79"/>
      <c r="T96" s="80"/>
      <c r="U96" s="81"/>
      <c r="V96" s="82"/>
    </row>
    <row r="97" outlineLevel="1" spans="1:22">
      <c r="A97" s="130" t="s">
        <v>562</v>
      </c>
      <c r="B97" s="13" t="s">
        <v>563</v>
      </c>
      <c r="C97" s="10" t="s">
        <v>364</v>
      </c>
      <c r="D97" s="109"/>
      <c r="E97" s="110">
        <v>68.52</v>
      </c>
      <c r="F97" s="111">
        <f t="shared" ref="F97:F106" si="36">E97-E97*$G$2%</f>
        <v>68.52</v>
      </c>
      <c r="G97" s="111">
        <f t="shared" ref="G97:G106" si="37">E97-(20*E97/100)</f>
        <v>54.816</v>
      </c>
      <c r="H97" s="112">
        <v>10</v>
      </c>
      <c r="I97" s="10"/>
      <c r="J97" s="111" t="str">
        <f t="shared" si="27"/>
        <v/>
      </c>
      <c r="K97" s="12">
        <v>10</v>
      </c>
      <c r="L97" s="12">
        <v>500</v>
      </c>
      <c r="M97" s="12"/>
      <c r="N97" s="12" t="s">
        <v>365</v>
      </c>
      <c r="O97" s="126" t="s">
        <v>366</v>
      </c>
      <c r="P97" s="113" t="s">
        <v>367</v>
      </c>
      <c r="Q97" s="114" t="s">
        <v>421</v>
      </c>
      <c r="R97" s="115">
        <v>4630076447254</v>
      </c>
      <c r="S97" s="79">
        <v>10</v>
      </c>
      <c r="T97" s="80">
        <v>0.01485</v>
      </c>
      <c r="U97" s="81">
        <f t="shared" ref="U97:U106" si="38">S97/L97*D97</f>
        <v>0</v>
      </c>
      <c r="V97" s="82">
        <f t="shared" ref="V97:V106" si="39">T97/L97*D97</f>
        <v>0</v>
      </c>
    </row>
    <row r="98" outlineLevel="1" spans="1:22">
      <c r="A98" s="130" t="s">
        <v>564</v>
      </c>
      <c r="B98" s="13" t="s">
        <v>565</v>
      </c>
      <c r="C98" s="10" t="s">
        <v>364</v>
      </c>
      <c r="D98" s="109"/>
      <c r="E98" s="110">
        <v>95.71</v>
      </c>
      <c r="F98" s="111">
        <f t="shared" si="36"/>
        <v>95.71</v>
      </c>
      <c r="G98" s="111">
        <f t="shared" si="37"/>
        <v>76.568</v>
      </c>
      <c r="H98" s="118">
        <v>720</v>
      </c>
      <c r="I98" s="10"/>
      <c r="J98" s="111" t="str">
        <f t="shared" si="27"/>
        <v/>
      </c>
      <c r="K98" s="12">
        <v>10</v>
      </c>
      <c r="L98" s="12">
        <v>500</v>
      </c>
      <c r="M98" s="12"/>
      <c r="N98" s="12" t="s">
        <v>365</v>
      </c>
      <c r="O98" s="126" t="s">
        <v>366</v>
      </c>
      <c r="P98" s="113" t="s">
        <v>367</v>
      </c>
      <c r="Q98" s="114" t="s">
        <v>421</v>
      </c>
      <c r="R98" s="115">
        <v>4630076447261</v>
      </c>
      <c r="S98" s="79">
        <v>13.7</v>
      </c>
      <c r="T98" s="80">
        <v>0.01485</v>
      </c>
      <c r="U98" s="81">
        <f t="shared" si="38"/>
        <v>0</v>
      </c>
      <c r="V98" s="82">
        <f t="shared" si="39"/>
        <v>0</v>
      </c>
    </row>
    <row r="99" outlineLevel="1" spans="1:22">
      <c r="A99" s="130" t="s">
        <v>566</v>
      </c>
      <c r="B99" s="13" t="s">
        <v>567</v>
      </c>
      <c r="C99" s="10" t="s">
        <v>364</v>
      </c>
      <c r="D99" s="109"/>
      <c r="E99" s="110">
        <v>123.72</v>
      </c>
      <c r="F99" s="111">
        <f t="shared" si="36"/>
        <v>123.72</v>
      </c>
      <c r="G99" s="111">
        <f t="shared" si="37"/>
        <v>98.976</v>
      </c>
      <c r="H99" s="118">
        <v>350</v>
      </c>
      <c r="I99" s="10"/>
      <c r="J99" s="111" t="str">
        <f t="shared" si="27"/>
        <v/>
      </c>
      <c r="K99" s="12">
        <v>10</v>
      </c>
      <c r="L99" s="12">
        <v>500</v>
      </c>
      <c r="M99" s="12"/>
      <c r="N99" s="12" t="s">
        <v>365</v>
      </c>
      <c r="O99" s="126" t="s">
        <v>366</v>
      </c>
      <c r="P99" s="113" t="s">
        <v>367</v>
      </c>
      <c r="Q99" s="114" t="s">
        <v>421</v>
      </c>
      <c r="R99" s="115">
        <v>4630076447278</v>
      </c>
      <c r="S99" s="79">
        <v>17.7</v>
      </c>
      <c r="T99" s="80">
        <v>0.01794</v>
      </c>
      <c r="U99" s="81">
        <f t="shared" si="38"/>
        <v>0</v>
      </c>
      <c r="V99" s="82">
        <f t="shared" si="39"/>
        <v>0</v>
      </c>
    </row>
    <row r="100" outlineLevel="1" spans="1:22">
      <c r="A100" s="130" t="s">
        <v>568</v>
      </c>
      <c r="B100" s="13" t="s">
        <v>569</v>
      </c>
      <c r="C100" s="10" t="s">
        <v>364</v>
      </c>
      <c r="D100" s="109"/>
      <c r="E100" s="110">
        <v>140.05</v>
      </c>
      <c r="F100" s="111">
        <f t="shared" si="36"/>
        <v>140.05</v>
      </c>
      <c r="G100" s="111">
        <f t="shared" si="37"/>
        <v>112.04</v>
      </c>
      <c r="H100" s="118">
        <v>490</v>
      </c>
      <c r="I100" s="10"/>
      <c r="J100" s="111" t="str">
        <f t="shared" si="27"/>
        <v/>
      </c>
      <c r="K100" s="12">
        <v>10</v>
      </c>
      <c r="L100" s="12">
        <v>500</v>
      </c>
      <c r="M100" s="12"/>
      <c r="N100" s="12" t="s">
        <v>365</v>
      </c>
      <c r="O100" s="126" t="s">
        <v>366</v>
      </c>
      <c r="P100" s="113" t="s">
        <v>367</v>
      </c>
      <c r="Q100" s="114" t="s">
        <v>421</v>
      </c>
      <c r="R100" s="115">
        <v>4630076447285</v>
      </c>
      <c r="S100" s="79">
        <v>21.4</v>
      </c>
      <c r="T100" s="80">
        <v>0.021384</v>
      </c>
      <c r="U100" s="81">
        <f t="shared" si="38"/>
        <v>0</v>
      </c>
      <c r="V100" s="82">
        <f t="shared" si="39"/>
        <v>0</v>
      </c>
    </row>
    <row r="101" outlineLevel="1" spans="1:22">
      <c r="A101" s="130" t="s">
        <v>570</v>
      </c>
      <c r="B101" s="13" t="s">
        <v>571</v>
      </c>
      <c r="C101" s="10" t="s">
        <v>364</v>
      </c>
      <c r="D101" s="109"/>
      <c r="E101" s="110">
        <v>159.06</v>
      </c>
      <c r="F101" s="111">
        <f t="shared" si="36"/>
        <v>159.06</v>
      </c>
      <c r="G101" s="111">
        <f t="shared" si="37"/>
        <v>127.248</v>
      </c>
      <c r="H101" s="118">
        <v>390</v>
      </c>
      <c r="I101" s="10"/>
      <c r="J101" s="111" t="str">
        <f t="shared" si="27"/>
        <v/>
      </c>
      <c r="K101" s="12">
        <v>10</v>
      </c>
      <c r="L101" s="12">
        <v>400</v>
      </c>
      <c r="M101" s="12"/>
      <c r="N101" s="12" t="s">
        <v>365</v>
      </c>
      <c r="O101" s="126" t="s">
        <v>366</v>
      </c>
      <c r="P101" s="113" t="s">
        <v>367</v>
      </c>
      <c r="Q101" s="114" t="s">
        <v>421</v>
      </c>
      <c r="R101" s="115">
        <v>4630076447292</v>
      </c>
      <c r="S101" s="79">
        <v>20</v>
      </c>
      <c r="T101" s="80">
        <v>0.021384</v>
      </c>
      <c r="U101" s="81">
        <f t="shared" si="38"/>
        <v>0</v>
      </c>
      <c r="V101" s="82">
        <f t="shared" si="39"/>
        <v>0</v>
      </c>
    </row>
    <row r="102" outlineLevel="1" spans="1:22">
      <c r="A102" s="130" t="s">
        <v>572</v>
      </c>
      <c r="B102" s="13" t="s">
        <v>573</v>
      </c>
      <c r="C102" s="10" t="s">
        <v>364</v>
      </c>
      <c r="D102" s="109"/>
      <c r="E102" s="110">
        <v>145.95</v>
      </c>
      <c r="F102" s="111">
        <f t="shared" si="36"/>
        <v>145.95</v>
      </c>
      <c r="G102" s="111">
        <f t="shared" si="37"/>
        <v>116.76</v>
      </c>
      <c r="H102" s="118">
        <v>280</v>
      </c>
      <c r="I102" s="10"/>
      <c r="J102" s="111" t="str">
        <f t="shared" si="27"/>
        <v/>
      </c>
      <c r="K102" s="12">
        <v>10</v>
      </c>
      <c r="L102" s="12">
        <v>500</v>
      </c>
      <c r="M102" s="12"/>
      <c r="N102" s="12" t="s">
        <v>365</v>
      </c>
      <c r="O102" s="126" t="s">
        <v>366</v>
      </c>
      <c r="P102" s="113" t="s">
        <v>367</v>
      </c>
      <c r="Q102" s="114" t="s">
        <v>421</v>
      </c>
      <c r="R102" s="115">
        <v>4630076447308</v>
      </c>
      <c r="S102" s="79">
        <v>14.5</v>
      </c>
      <c r="T102" s="80">
        <v>0.01485</v>
      </c>
      <c r="U102" s="81">
        <f t="shared" si="38"/>
        <v>0</v>
      </c>
      <c r="V102" s="82">
        <f t="shared" si="39"/>
        <v>0</v>
      </c>
    </row>
    <row r="103" outlineLevel="1" spans="1:22">
      <c r="A103" s="130" t="s">
        <v>574</v>
      </c>
      <c r="B103" s="13" t="s">
        <v>575</v>
      </c>
      <c r="C103" s="10" t="s">
        <v>364</v>
      </c>
      <c r="D103" s="109"/>
      <c r="E103" s="110">
        <v>193.28</v>
      </c>
      <c r="F103" s="111">
        <f t="shared" si="36"/>
        <v>193.28</v>
      </c>
      <c r="G103" s="111">
        <f t="shared" si="37"/>
        <v>154.624</v>
      </c>
      <c r="H103" s="118">
        <v>180</v>
      </c>
      <c r="I103" s="10"/>
      <c r="J103" s="111" t="str">
        <f t="shared" si="27"/>
        <v/>
      </c>
      <c r="K103" s="12">
        <v>10</v>
      </c>
      <c r="L103" s="12">
        <v>500</v>
      </c>
      <c r="M103" s="12"/>
      <c r="N103" s="12" t="s">
        <v>365</v>
      </c>
      <c r="O103" s="126" t="s">
        <v>366</v>
      </c>
      <c r="P103" s="113" t="s">
        <v>367</v>
      </c>
      <c r="Q103" s="114" t="s">
        <v>421</v>
      </c>
      <c r="R103" s="115">
        <v>4630076447315</v>
      </c>
      <c r="S103" s="79">
        <v>20.4</v>
      </c>
      <c r="T103" s="80">
        <v>0.01794</v>
      </c>
      <c r="U103" s="81">
        <f t="shared" si="38"/>
        <v>0</v>
      </c>
      <c r="V103" s="82">
        <f t="shared" si="39"/>
        <v>0</v>
      </c>
    </row>
    <row r="104" outlineLevel="1" spans="1:22">
      <c r="A104" s="141" t="s">
        <v>576</v>
      </c>
      <c r="B104" s="13" t="s">
        <v>577</v>
      </c>
      <c r="C104" s="10" t="s">
        <v>364</v>
      </c>
      <c r="D104" s="109"/>
      <c r="E104" s="110">
        <v>202.74</v>
      </c>
      <c r="F104" s="111">
        <f t="shared" si="36"/>
        <v>202.74</v>
      </c>
      <c r="G104" s="111">
        <f t="shared" si="37"/>
        <v>162.192</v>
      </c>
      <c r="H104" s="118">
        <v>70</v>
      </c>
      <c r="I104" s="10"/>
      <c r="J104" s="111" t="str">
        <f t="shared" si="27"/>
        <v/>
      </c>
      <c r="K104" s="12">
        <v>10</v>
      </c>
      <c r="L104" s="12">
        <v>500</v>
      </c>
      <c r="M104" s="12"/>
      <c r="N104" s="12" t="s">
        <v>365</v>
      </c>
      <c r="O104" s="126" t="s">
        <v>366</v>
      </c>
      <c r="P104" s="113" t="s">
        <v>367</v>
      </c>
      <c r="Q104" s="114" t="s">
        <v>421</v>
      </c>
      <c r="R104" s="115">
        <v>4630076447322</v>
      </c>
      <c r="S104" s="79">
        <v>26.8</v>
      </c>
      <c r="T104" s="80">
        <v>0.021384</v>
      </c>
      <c r="U104" s="81">
        <f t="shared" si="38"/>
        <v>0</v>
      </c>
      <c r="V104" s="82">
        <f t="shared" si="39"/>
        <v>0</v>
      </c>
    </row>
    <row r="105" outlineLevel="1" spans="1:22">
      <c r="A105" s="130" t="s">
        <v>578</v>
      </c>
      <c r="B105" s="13" t="s">
        <v>579</v>
      </c>
      <c r="C105" s="10" t="s">
        <v>364</v>
      </c>
      <c r="D105" s="109"/>
      <c r="E105" s="110">
        <v>241.6</v>
      </c>
      <c r="F105" s="111">
        <f t="shared" si="36"/>
        <v>241.6</v>
      </c>
      <c r="G105" s="111">
        <f t="shared" si="37"/>
        <v>193.28</v>
      </c>
      <c r="H105" s="118">
        <v>210</v>
      </c>
      <c r="I105" s="10"/>
      <c r="J105" s="111" t="str">
        <f t="shared" si="27"/>
        <v/>
      </c>
      <c r="K105" s="12">
        <v>10</v>
      </c>
      <c r="L105" s="12">
        <v>500</v>
      </c>
      <c r="M105" s="12"/>
      <c r="N105" s="12" t="s">
        <v>365</v>
      </c>
      <c r="O105" s="126" t="s">
        <v>366</v>
      </c>
      <c r="P105" s="113" t="s">
        <v>367</v>
      </c>
      <c r="Q105" s="114" t="s">
        <v>421</v>
      </c>
      <c r="R105" s="115">
        <v>4630076447339</v>
      </c>
      <c r="S105" s="79">
        <v>31</v>
      </c>
      <c r="T105" s="80">
        <v>0.024381</v>
      </c>
      <c r="U105" s="81">
        <f t="shared" si="38"/>
        <v>0</v>
      </c>
      <c r="V105" s="82">
        <f t="shared" si="39"/>
        <v>0</v>
      </c>
    </row>
    <row r="106" outlineLevel="1" spans="1:22">
      <c r="A106" s="130" t="s">
        <v>580</v>
      </c>
      <c r="B106" s="13" t="s">
        <v>581</v>
      </c>
      <c r="C106" s="10" t="s">
        <v>364</v>
      </c>
      <c r="D106" s="109"/>
      <c r="E106" s="110">
        <v>332.05</v>
      </c>
      <c r="F106" s="111">
        <f t="shared" si="36"/>
        <v>332.05</v>
      </c>
      <c r="G106" s="111">
        <f t="shared" si="37"/>
        <v>265.64</v>
      </c>
      <c r="H106" s="118">
        <v>170</v>
      </c>
      <c r="I106" s="10"/>
      <c r="J106" s="111" t="str">
        <f t="shared" si="27"/>
        <v/>
      </c>
      <c r="K106" s="12">
        <v>10</v>
      </c>
      <c r="L106" s="12">
        <v>400</v>
      </c>
      <c r="M106" s="12"/>
      <c r="N106" s="12" t="s">
        <v>365</v>
      </c>
      <c r="O106" s="126" t="s">
        <v>366</v>
      </c>
      <c r="P106" s="113" t="s">
        <v>367</v>
      </c>
      <c r="Q106" s="114" t="s">
        <v>421</v>
      </c>
      <c r="R106" s="115">
        <v>4630076447346</v>
      </c>
      <c r="S106" s="79">
        <v>30.2</v>
      </c>
      <c r="T106" s="80">
        <v>0.024381</v>
      </c>
      <c r="U106" s="81">
        <f t="shared" si="38"/>
        <v>0</v>
      </c>
      <c r="V106" s="82">
        <f t="shared" si="39"/>
        <v>0</v>
      </c>
    </row>
    <row r="107" outlineLevel="1" spans="1:22">
      <c r="A107" s="100" t="s">
        <v>582</v>
      </c>
      <c r="B107" s="9"/>
      <c r="C107" s="15"/>
      <c r="D107" s="109"/>
      <c r="E107" s="110"/>
      <c r="F107" s="92"/>
      <c r="G107" s="111"/>
      <c r="H107" s="120"/>
      <c r="I107" s="10"/>
      <c r="J107" s="111" t="str">
        <f t="shared" si="27"/>
        <v/>
      </c>
      <c r="K107" s="15"/>
      <c r="L107" s="15"/>
      <c r="M107" s="15"/>
      <c r="N107" s="15"/>
      <c r="O107" s="104"/>
      <c r="P107" s="15"/>
      <c r="Q107" s="15"/>
      <c r="R107" s="115"/>
      <c r="S107" s="104"/>
      <c r="T107" s="105"/>
      <c r="U107" s="106"/>
      <c r="V107" s="107"/>
    </row>
    <row r="108" outlineLevel="1" spans="1:22">
      <c r="A108" s="130" t="s">
        <v>583</v>
      </c>
      <c r="B108" s="13" t="s">
        <v>584</v>
      </c>
      <c r="C108" s="10" t="s">
        <v>364</v>
      </c>
      <c r="D108" s="109"/>
      <c r="E108" s="110">
        <v>74.39</v>
      </c>
      <c r="F108" s="111">
        <f t="shared" ref="F108:F129" si="40">E108-E108*$G$2%</f>
        <v>74.39</v>
      </c>
      <c r="G108" s="111">
        <f t="shared" ref="G108:G129" si="41">E108-(20*E108/100)</f>
        <v>59.512</v>
      </c>
      <c r="H108" s="118">
        <v>2240</v>
      </c>
      <c r="I108" s="10"/>
      <c r="J108" s="111" t="str">
        <f t="shared" si="27"/>
        <v/>
      </c>
      <c r="K108" s="12">
        <v>10</v>
      </c>
      <c r="L108" s="12">
        <v>400</v>
      </c>
      <c r="M108" s="12"/>
      <c r="N108" s="12" t="s">
        <v>365</v>
      </c>
      <c r="O108" s="126" t="s">
        <v>366</v>
      </c>
      <c r="P108" s="113" t="s">
        <v>367</v>
      </c>
      <c r="Q108" s="114" t="s">
        <v>421</v>
      </c>
      <c r="R108" s="115">
        <v>4670042794807</v>
      </c>
      <c r="S108" s="79">
        <v>9</v>
      </c>
      <c r="T108" s="80">
        <v>0.041328</v>
      </c>
      <c r="U108" s="81">
        <f t="shared" ref="U108:U129" si="42">S108/L108*D108</f>
        <v>0</v>
      </c>
      <c r="V108" s="82">
        <f t="shared" ref="V108:V129" si="43">T108/L108*D108</f>
        <v>0</v>
      </c>
    </row>
    <row r="109" s="25" customFormat="1" outlineLevel="1" spans="1:22">
      <c r="A109" s="138" t="s">
        <v>585</v>
      </c>
      <c r="B109" s="13" t="s">
        <v>586</v>
      </c>
      <c r="C109" s="10" t="s">
        <v>364</v>
      </c>
      <c r="D109" s="109"/>
      <c r="E109" s="110">
        <v>96.68</v>
      </c>
      <c r="F109" s="111">
        <f t="shared" si="40"/>
        <v>96.68</v>
      </c>
      <c r="G109" s="111">
        <f t="shared" si="41"/>
        <v>77.344</v>
      </c>
      <c r="H109" s="120"/>
      <c r="I109" s="10" t="s">
        <v>417</v>
      </c>
      <c r="J109" s="111" t="str">
        <f t="shared" si="27"/>
        <v/>
      </c>
      <c r="K109" s="12">
        <v>10</v>
      </c>
      <c r="L109" s="12">
        <v>400</v>
      </c>
      <c r="M109" s="12"/>
      <c r="N109" s="12" t="s">
        <v>365</v>
      </c>
      <c r="O109" s="126" t="s">
        <v>366</v>
      </c>
      <c r="P109" s="113" t="s">
        <v>367</v>
      </c>
      <c r="Q109" s="114" t="s">
        <v>421</v>
      </c>
      <c r="R109" s="115" t="s">
        <v>587</v>
      </c>
      <c r="S109" s="79">
        <v>11</v>
      </c>
      <c r="T109" s="80">
        <v>0.03256</v>
      </c>
      <c r="U109" s="81">
        <f t="shared" si="42"/>
        <v>0</v>
      </c>
      <c r="V109" s="82">
        <f t="shared" si="43"/>
        <v>0</v>
      </c>
    </row>
    <row r="110" s="27" customFormat="1" outlineLevel="1" spans="1:22">
      <c r="A110" s="138" t="s">
        <v>588</v>
      </c>
      <c r="B110" s="13" t="s">
        <v>589</v>
      </c>
      <c r="C110" s="10" t="s">
        <v>364</v>
      </c>
      <c r="D110" s="109"/>
      <c r="E110" s="110">
        <v>100.98</v>
      </c>
      <c r="F110" s="111">
        <f t="shared" si="40"/>
        <v>100.98</v>
      </c>
      <c r="G110" s="111">
        <f t="shared" si="41"/>
        <v>80.784</v>
      </c>
      <c r="H110" s="120"/>
      <c r="I110" s="10" t="s">
        <v>417</v>
      </c>
      <c r="J110" s="111" t="str">
        <f t="shared" si="27"/>
        <v/>
      </c>
      <c r="K110" s="12">
        <v>10</v>
      </c>
      <c r="L110" s="12">
        <v>400</v>
      </c>
      <c r="M110" s="12"/>
      <c r="N110" s="12" t="s">
        <v>365</v>
      </c>
      <c r="O110" s="126" t="s">
        <v>366</v>
      </c>
      <c r="P110" s="113" t="s">
        <v>367</v>
      </c>
      <c r="Q110" s="114" t="s">
        <v>421</v>
      </c>
      <c r="R110" s="115">
        <v>4670042794814</v>
      </c>
      <c r="S110" s="79">
        <v>14.5</v>
      </c>
      <c r="T110" s="80">
        <v>0.041328</v>
      </c>
      <c r="U110" s="81">
        <f t="shared" si="42"/>
        <v>0</v>
      </c>
      <c r="V110" s="82">
        <f t="shared" si="43"/>
        <v>0</v>
      </c>
    </row>
    <row r="111" s="26" customFormat="1" outlineLevel="1" spans="1:22">
      <c r="A111" s="138" t="s">
        <v>590</v>
      </c>
      <c r="B111" s="13" t="s">
        <v>591</v>
      </c>
      <c r="C111" s="10" t="s">
        <v>364</v>
      </c>
      <c r="D111" s="109"/>
      <c r="E111" s="110">
        <v>127.08</v>
      </c>
      <c r="F111" s="111">
        <f t="shared" si="40"/>
        <v>127.08</v>
      </c>
      <c r="G111" s="111">
        <f t="shared" si="41"/>
        <v>101.664</v>
      </c>
      <c r="H111" s="118">
        <v>460</v>
      </c>
      <c r="I111" s="10" t="s">
        <v>417</v>
      </c>
      <c r="J111" s="111" t="str">
        <f t="shared" si="27"/>
        <v/>
      </c>
      <c r="K111" s="12">
        <v>10</v>
      </c>
      <c r="L111" s="12">
        <v>400</v>
      </c>
      <c r="M111" s="12"/>
      <c r="N111" s="12" t="s">
        <v>365</v>
      </c>
      <c r="O111" s="126" t="s">
        <v>366</v>
      </c>
      <c r="P111" s="113" t="s">
        <v>367</v>
      </c>
      <c r="Q111" s="114" t="s">
        <v>421</v>
      </c>
      <c r="R111" s="115">
        <v>4670042794821</v>
      </c>
      <c r="S111" s="79">
        <v>19.1</v>
      </c>
      <c r="T111" s="80">
        <v>0.023</v>
      </c>
      <c r="U111" s="81">
        <f t="shared" si="42"/>
        <v>0</v>
      </c>
      <c r="V111" s="82">
        <f t="shared" si="43"/>
        <v>0</v>
      </c>
    </row>
    <row r="112" s="26" customFormat="1" outlineLevel="1" spans="1:22">
      <c r="A112" s="138" t="s">
        <v>592</v>
      </c>
      <c r="B112" s="13" t="s">
        <v>593</v>
      </c>
      <c r="C112" s="10" t="s">
        <v>364</v>
      </c>
      <c r="D112" s="109"/>
      <c r="E112" s="110">
        <v>139.37</v>
      </c>
      <c r="F112" s="111">
        <f t="shared" si="40"/>
        <v>139.37</v>
      </c>
      <c r="G112" s="111">
        <f t="shared" si="41"/>
        <v>111.496</v>
      </c>
      <c r="H112" s="120"/>
      <c r="I112" s="10" t="s">
        <v>417</v>
      </c>
      <c r="J112" s="111" t="str">
        <f t="shared" si="27"/>
        <v/>
      </c>
      <c r="K112" s="12">
        <v>10</v>
      </c>
      <c r="L112" s="12">
        <v>400</v>
      </c>
      <c r="M112" s="12"/>
      <c r="N112" s="12" t="s">
        <v>365</v>
      </c>
      <c r="O112" s="126" t="s">
        <v>366</v>
      </c>
      <c r="P112" s="113" t="s">
        <v>367</v>
      </c>
      <c r="Q112" s="114" t="s">
        <v>421</v>
      </c>
      <c r="R112" s="115">
        <v>4670042794838</v>
      </c>
      <c r="S112" s="79">
        <v>14</v>
      </c>
      <c r="T112" s="80">
        <v>0.03159</v>
      </c>
      <c r="U112" s="81">
        <f t="shared" si="42"/>
        <v>0</v>
      </c>
      <c r="V112" s="82">
        <f t="shared" si="43"/>
        <v>0</v>
      </c>
    </row>
    <row r="113" s="26" customFormat="1" outlineLevel="1" spans="1:22">
      <c r="A113" s="130" t="s">
        <v>594</v>
      </c>
      <c r="B113" s="13" t="s">
        <v>595</v>
      </c>
      <c r="C113" s="10" t="s">
        <v>364</v>
      </c>
      <c r="D113" s="109"/>
      <c r="E113" s="110">
        <v>141.93</v>
      </c>
      <c r="F113" s="111">
        <f t="shared" si="40"/>
        <v>141.93</v>
      </c>
      <c r="G113" s="111">
        <f t="shared" si="41"/>
        <v>113.544</v>
      </c>
      <c r="H113" s="116">
        <v>750</v>
      </c>
      <c r="I113" s="10"/>
      <c r="J113" s="111" t="str">
        <f t="shared" si="27"/>
        <v/>
      </c>
      <c r="K113" s="12">
        <v>10</v>
      </c>
      <c r="L113" s="12">
        <v>400</v>
      </c>
      <c r="M113" s="12"/>
      <c r="N113" s="12" t="s">
        <v>365</v>
      </c>
      <c r="O113" s="126" t="s">
        <v>366</v>
      </c>
      <c r="P113" s="113" t="s">
        <v>367</v>
      </c>
      <c r="Q113" s="114" t="s">
        <v>421</v>
      </c>
      <c r="R113" s="115">
        <v>4670042795743</v>
      </c>
      <c r="S113" s="79">
        <v>19</v>
      </c>
      <c r="T113" s="80">
        <v>0.023</v>
      </c>
      <c r="U113" s="81">
        <f t="shared" si="42"/>
        <v>0</v>
      </c>
      <c r="V113" s="82">
        <f t="shared" si="43"/>
        <v>0</v>
      </c>
    </row>
    <row r="114" outlineLevel="1" spans="1:22">
      <c r="A114" s="130" t="s">
        <v>596</v>
      </c>
      <c r="B114" s="13" t="s">
        <v>597</v>
      </c>
      <c r="C114" s="10" t="s">
        <v>364</v>
      </c>
      <c r="D114" s="109"/>
      <c r="E114" s="110">
        <v>177.16</v>
      </c>
      <c r="F114" s="111">
        <f t="shared" si="40"/>
        <v>177.16</v>
      </c>
      <c r="G114" s="111">
        <f t="shared" si="41"/>
        <v>141.728</v>
      </c>
      <c r="H114" s="118">
        <v>640</v>
      </c>
      <c r="I114" s="10"/>
      <c r="J114" s="111" t="str">
        <f t="shared" si="27"/>
        <v/>
      </c>
      <c r="K114" s="12">
        <v>10</v>
      </c>
      <c r="L114" s="12">
        <v>400</v>
      </c>
      <c r="M114" s="12"/>
      <c r="N114" s="12" t="s">
        <v>365</v>
      </c>
      <c r="O114" s="126" t="s">
        <v>366</v>
      </c>
      <c r="P114" s="113" t="s">
        <v>367</v>
      </c>
      <c r="Q114" s="114" t="s">
        <v>421</v>
      </c>
      <c r="R114" s="115">
        <v>4670042795750</v>
      </c>
      <c r="S114" s="79">
        <v>20</v>
      </c>
      <c r="T114" s="80">
        <v>0.021756</v>
      </c>
      <c r="U114" s="81">
        <f t="shared" si="42"/>
        <v>0</v>
      </c>
      <c r="V114" s="82">
        <f t="shared" si="43"/>
        <v>0</v>
      </c>
    </row>
    <row r="115" outlineLevel="1" spans="1:22">
      <c r="A115" s="130" t="s">
        <v>598</v>
      </c>
      <c r="B115" s="13" t="s">
        <v>599</v>
      </c>
      <c r="C115" s="10" t="s">
        <v>364</v>
      </c>
      <c r="D115" s="109"/>
      <c r="E115" s="110">
        <v>210.17</v>
      </c>
      <c r="F115" s="111">
        <f t="shared" si="40"/>
        <v>210.17</v>
      </c>
      <c r="G115" s="111">
        <f t="shared" si="41"/>
        <v>168.136</v>
      </c>
      <c r="H115" s="118">
        <v>710</v>
      </c>
      <c r="I115" s="10"/>
      <c r="J115" s="111" t="str">
        <f t="shared" si="27"/>
        <v/>
      </c>
      <c r="K115" s="12">
        <v>10</v>
      </c>
      <c r="L115" s="12">
        <v>400</v>
      </c>
      <c r="M115" s="12"/>
      <c r="N115" s="12" t="s">
        <v>365</v>
      </c>
      <c r="O115" s="126" t="s">
        <v>366</v>
      </c>
      <c r="P115" s="113" t="s">
        <v>367</v>
      </c>
      <c r="Q115" s="114" t="s">
        <v>421</v>
      </c>
      <c r="R115" s="115">
        <v>4670042795767</v>
      </c>
      <c r="S115" s="79">
        <v>22</v>
      </c>
      <c r="T115" s="80">
        <v>0.021756</v>
      </c>
      <c r="U115" s="81">
        <f t="shared" si="42"/>
        <v>0</v>
      </c>
      <c r="V115" s="82">
        <f t="shared" si="43"/>
        <v>0</v>
      </c>
    </row>
    <row r="116" outlineLevel="1" spans="1:22">
      <c r="A116" s="130" t="s">
        <v>600</v>
      </c>
      <c r="B116" s="13" t="s">
        <v>601</v>
      </c>
      <c r="C116" s="10" t="s">
        <v>364</v>
      </c>
      <c r="D116" s="109"/>
      <c r="E116" s="110">
        <v>229.76</v>
      </c>
      <c r="F116" s="111">
        <f t="shared" si="40"/>
        <v>229.76</v>
      </c>
      <c r="G116" s="111">
        <f t="shared" si="41"/>
        <v>183.808</v>
      </c>
      <c r="H116" s="118">
        <v>318</v>
      </c>
      <c r="I116" s="10"/>
      <c r="J116" s="111" t="str">
        <f t="shared" si="27"/>
        <v/>
      </c>
      <c r="K116" s="12">
        <v>10</v>
      </c>
      <c r="L116" s="12">
        <v>200</v>
      </c>
      <c r="M116" s="12"/>
      <c r="N116" s="12" t="s">
        <v>365</v>
      </c>
      <c r="O116" s="126" t="s">
        <v>366</v>
      </c>
      <c r="P116" s="113" t="s">
        <v>367</v>
      </c>
      <c r="Q116" s="114" t="s">
        <v>421</v>
      </c>
      <c r="R116" s="249" t="s">
        <v>602</v>
      </c>
      <c r="S116" s="79">
        <v>12.5</v>
      </c>
      <c r="T116" s="80">
        <v>0.03256</v>
      </c>
      <c r="U116" s="81">
        <f t="shared" si="42"/>
        <v>0</v>
      </c>
      <c r="V116" s="82">
        <f t="shared" si="43"/>
        <v>0</v>
      </c>
    </row>
    <row r="117" outlineLevel="1" spans="1:22">
      <c r="A117" s="130" t="s">
        <v>603</v>
      </c>
      <c r="B117" s="13" t="s">
        <v>604</v>
      </c>
      <c r="C117" s="10" t="s">
        <v>364</v>
      </c>
      <c r="D117" s="109"/>
      <c r="E117" s="110">
        <v>244.61</v>
      </c>
      <c r="F117" s="111">
        <f t="shared" si="40"/>
        <v>244.61</v>
      </c>
      <c r="G117" s="111">
        <f t="shared" si="41"/>
        <v>195.688</v>
      </c>
      <c r="H117" s="118">
        <v>240</v>
      </c>
      <c r="I117" s="10"/>
      <c r="J117" s="111" t="str">
        <f t="shared" si="27"/>
        <v/>
      </c>
      <c r="K117" s="12">
        <v>10</v>
      </c>
      <c r="L117" s="12">
        <v>150</v>
      </c>
      <c r="M117" s="12"/>
      <c r="N117" s="12" t="s">
        <v>365</v>
      </c>
      <c r="O117" s="126" t="s">
        <v>366</v>
      </c>
      <c r="P117" s="113" t="s">
        <v>367</v>
      </c>
      <c r="Q117" s="114" t="s">
        <v>421</v>
      </c>
      <c r="R117" s="115">
        <v>4670042795781</v>
      </c>
      <c r="S117" s="79">
        <v>20.5</v>
      </c>
      <c r="T117" s="80">
        <v>0.02442</v>
      </c>
      <c r="U117" s="81">
        <f t="shared" si="42"/>
        <v>0</v>
      </c>
      <c r="V117" s="82">
        <f t="shared" si="43"/>
        <v>0</v>
      </c>
    </row>
    <row r="118" outlineLevel="1" spans="1:22">
      <c r="A118" s="138" t="s">
        <v>605</v>
      </c>
      <c r="B118" s="13" t="s">
        <v>606</v>
      </c>
      <c r="C118" s="10" t="s">
        <v>364</v>
      </c>
      <c r="D118" s="109"/>
      <c r="E118" s="110">
        <v>294.17</v>
      </c>
      <c r="F118" s="111">
        <f t="shared" si="40"/>
        <v>294.17</v>
      </c>
      <c r="G118" s="111">
        <f t="shared" si="41"/>
        <v>235.336</v>
      </c>
      <c r="H118" s="116">
        <v>10</v>
      </c>
      <c r="I118" s="10" t="s">
        <v>417</v>
      </c>
      <c r="J118" s="111" t="str">
        <f t="shared" si="27"/>
        <v/>
      </c>
      <c r="K118" s="12">
        <v>10</v>
      </c>
      <c r="L118" s="12">
        <v>200</v>
      </c>
      <c r="M118" s="12"/>
      <c r="N118" s="12" t="s">
        <v>365</v>
      </c>
      <c r="O118" s="126" t="s">
        <v>366</v>
      </c>
      <c r="P118" s="113" t="s">
        <v>367</v>
      </c>
      <c r="Q118" s="114" t="s">
        <v>421</v>
      </c>
      <c r="R118" s="115">
        <v>4670042795798</v>
      </c>
      <c r="S118" s="79">
        <v>19</v>
      </c>
      <c r="T118" s="80">
        <v>0.041328</v>
      </c>
      <c r="U118" s="81">
        <f t="shared" si="42"/>
        <v>0</v>
      </c>
      <c r="V118" s="82">
        <f t="shared" si="43"/>
        <v>0</v>
      </c>
    </row>
    <row r="119" outlineLevel="1" spans="1:22">
      <c r="A119" s="138" t="s">
        <v>607</v>
      </c>
      <c r="B119" s="13" t="s">
        <v>608</v>
      </c>
      <c r="C119" s="10" t="s">
        <v>364</v>
      </c>
      <c r="D119" s="109"/>
      <c r="E119" s="110">
        <v>74.39</v>
      </c>
      <c r="F119" s="111">
        <f t="shared" si="40"/>
        <v>74.39</v>
      </c>
      <c r="G119" s="111">
        <f t="shared" si="41"/>
        <v>59.512</v>
      </c>
      <c r="H119" s="116">
        <v>60</v>
      </c>
      <c r="I119" s="10" t="s">
        <v>417</v>
      </c>
      <c r="J119" s="111" t="str">
        <f t="shared" si="27"/>
        <v/>
      </c>
      <c r="K119" s="12">
        <v>10</v>
      </c>
      <c r="L119" s="12">
        <v>400</v>
      </c>
      <c r="M119" s="12"/>
      <c r="N119" s="12" t="s">
        <v>365</v>
      </c>
      <c r="O119" s="126" t="s">
        <v>366</v>
      </c>
      <c r="P119" s="113" t="s">
        <v>367</v>
      </c>
      <c r="Q119" s="114" t="s">
        <v>421</v>
      </c>
      <c r="R119" s="115">
        <v>4670042798119</v>
      </c>
      <c r="S119" s="79">
        <v>9</v>
      </c>
      <c r="T119" s="80">
        <v>0.041328</v>
      </c>
      <c r="U119" s="81">
        <f t="shared" si="42"/>
        <v>0</v>
      </c>
      <c r="V119" s="82">
        <f t="shared" si="43"/>
        <v>0</v>
      </c>
    </row>
    <row r="120" outlineLevel="1" spans="1:22">
      <c r="A120" s="138" t="s">
        <v>609</v>
      </c>
      <c r="B120" s="13" t="s">
        <v>610</v>
      </c>
      <c r="C120" s="10" t="s">
        <v>364</v>
      </c>
      <c r="D120" s="109"/>
      <c r="E120" s="110">
        <v>96.68</v>
      </c>
      <c r="F120" s="111">
        <f t="shared" si="40"/>
        <v>96.68</v>
      </c>
      <c r="G120" s="111">
        <f t="shared" si="41"/>
        <v>77.344</v>
      </c>
      <c r="H120" s="120"/>
      <c r="I120" s="10" t="s">
        <v>417</v>
      </c>
      <c r="J120" s="111" t="str">
        <f t="shared" si="27"/>
        <v/>
      </c>
      <c r="K120" s="12">
        <v>10</v>
      </c>
      <c r="L120" s="12">
        <v>400</v>
      </c>
      <c r="M120" s="12"/>
      <c r="N120" s="12" t="s">
        <v>365</v>
      </c>
      <c r="O120" s="126" t="s">
        <v>366</v>
      </c>
      <c r="P120" s="113" t="s">
        <v>367</v>
      </c>
      <c r="Q120" s="114" t="s">
        <v>421</v>
      </c>
      <c r="R120" s="115">
        <v>4670042798126</v>
      </c>
      <c r="S120" s="79">
        <v>11</v>
      </c>
      <c r="T120" s="80">
        <v>0.03256</v>
      </c>
      <c r="U120" s="81">
        <f t="shared" si="42"/>
        <v>0</v>
      </c>
      <c r="V120" s="82">
        <f t="shared" si="43"/>
        <v>0</v>
      </c>
    </row>
    <row r="121" outlineLevel="1" spans="1:22">
      <c r="A121" s="138" t="s">
        <v>611</v>
      </c>
      <c r="B121" s="13" t="s">
        <v>612</v>
      </c>
      <c r="C121" s="10" t="s">
        <v>364</v>
      </c>
      <c r="D121" s="109"/>
      <c r="E121" s="110">
        <v>100.98</v>
      </c>
      <c r="F121" s="111">
        <f t="shared" si="40"/>
        <v>100.98</v>
      </c>
      <c r="G121" s="111">
        <f t="shared" si="41"/>
        <v>80.784</v>
      </c>
      <c r="H121" s="120"/>
      <c r="I121" s="10" t="s">
        <v>417</v>
      </c>
      <c r="J121" s="111" t="str">
        <f t="shared" si="27"/>
        <v/>
      </c>
      <c r="K121" s="12">
        <v>10</v>
      </c>
      <c r="L121" s="12">
        <v>400</v>
      </c>
      <c r="M121" s="12"/>
      <c r="N121" s="12" t="s">
        <v>365</v>
      </c>
      <c r="O121" s="126" t="s">
        <v>366</v>
      </c>
      <c r="P121" s="113" t="s">
        <v>367</v>
      </c>
      <c r="Q121" s="114" t="s">
        <v>421</v>
      </c>
      <c r="R121" s="115">
        <v>4670042798133</v>
      </c>
      <c r="S121" s="79">
        <v>13</v>
      </c>
      <c r="T121" s="80">
        <v>0.041328</v>
      </c>
      <c r="U121" s="81">
        <f t="shared" si="42"/>
        <v>0</v>
      </c>
      <c r="V121" s="82">
        <f t="shared" si="43"/>
        <v>0</v>
      </c>
    </row>
    <row r="122" outlineLevel="1" spans="1:22">
      <c r="A122" s="141" t="s">
        <v>613</v>
      </c>
      <c r="B122" s="13" t="s">
        <v>614</v>
      </c>
      <c r="C122" s="10" t="s">
        <v>364</v>
      </c>
      <c r="D122" s="109"/>
      <c r="E122" s="110">
        <v>127.08</v>
      </c>
      <c r="F122" s="111">
        <f t="shared" si="40"/>
        <v>127.08</v>
      </c>
      <c r="G122" s="111">
        <f t="shared" si="41"/>
        <v>101.664</v>
      </c>
      <c r="H122" s="116">
        <v>289</v>
      </c>
      <c r="I122" s="10"/>
      <c r="J122" s="111" t="str">
        <f t="shared" si="27"/>
        <v/>
      </c>
      <c r="K122" s="12">
        <v>10</v>
      </c>
      <c r="L122" s="12">
        <v>400</v>
      </c>
      <c r="M122" s="12"/>
      <c r="N122" s="12" t="s">
        <v>365</v>
      </c>
      <c r="O122" s="126" t="s">
        <v>366</v>
      </c>
      <c r="P122" s="113" t="s">
        <v>367</v>
      </c>
      <c r="Q122" s="114" t="s">
        <v>421</v>
      </c>
      <c r="R122" s="115">
        <v>4670042798140</v>
      </c>
      <c r="S122" s="79">
        <v>19.1</v>
      </c>
      <c r="T122" s="80">
        <v>0.023</v>
      </c>
      <c r="U122" s="81">
        <f t="shared" si="42"/>
        <v>0</v>
      </c>
      <c r="V122" s="82">
        <f t="shared" si="43"/>
        <v>0</v>
      </c>
    </row>
    <row r="123" outlineLevel="1" spans="1:22">
      <c r="A123" s="130" t="s">
        <v>615</v>
      </c>
      <c r="B123" s="13" t="s">
        <v>616</v>
      </c>
      <c r="C123" s="10" t="s">
        <v>364</v>
      </c>
      <c r="D123" s="109"/>
      <c r="E123" s="110">
        <v>139.37</v>
      </c>
      <c r="F123" s="111">
        <f t="shared" si="40"/>
        <v>139.37</v>
      </c>
      <c r="G123" s="111">
        <f t="shared" si="41"/>
        <v>111.496</v>
      </c>
      <c r="H123" s="112">
        <v>6670</v>
      </c>
      <c r="I123" s="10"/>
      <c r="J123" s="111" t="str">
        <f t="shared" si="27"/>
        <v/>
      </c>
      <c r="K123" s="12">
        <v>10</v>
      </c>
      <c r="L123" s="12">
        <v>400</v>
      </c>
      <c r="M123" s="12"/>
      <c r="N123" s="12" t="s">
        <v>365</v>
      </c>
      <c r="O123" s="126" t="s">
        <v>366</v>
      </c>
      <c r="P123" s="113" t="s">
        <v>367</v>
      </c>
      <c r="Q123" s="114" t="s">
        <v>421</v>
      </c>
      <c r="R123" s="115">
        <v>4670042798157</v>
      </c>
      <c r="S123" s="79">
        <v>14</v>
      </c>
      <c r="T123" s="80">
        <v>0.03159</v>
      </c>
      <c r="U123" s="81">
        <f t="shared" si="42"/>
        <v>0</v>
      </c>
      <c r="V123" s="82">
        <f t="shared" si="43"/>
        <v>0</v>
      </c>
    </row>
    <row r="124" outlineLevel="1" spans="1:22">
      <c r="A124" s="138" t="s">
        <v>617</v>
      </c>
      <c r="B124" s="13" t="s">
        <v>618</v>
      </c>
      <c r="C124" s="10" t="s">
        <v>364</v>
      </c>
      <c r="D124" s="109"/>
      <c r="E124" s="110">
        <v>141.93</v>
      </c>
      <c r="F124" s="111">
        <f t="shared" si="40"/>
        <v>141.93</v>
      </c>
      <c r="G124" s="111">
        <f t="shared" si="41"/>
        <v>113.544</v>
      </c>
      <c r="H124" s="118"/>
      <c r="I124" s="10" t="s">
        <v>417</v>
      </c>
      <c r="J124" s="111" t="str">
        <f t="shared" si="27"/>
        <v/>
      </c>
      <c r="K124" s="12">
        <v>10</v>
      </c>
      <c r="L124" s="12">
        <v>400</v>
      </c>
      <c r="M124" s="12"/>
      <c r="N124" s="12" t="s">
        <v>365</v>
      </c>
      <c r="O124" s="126" t="s">
        <v>366</v>
      </c>
      <c r="P124" s="113" t="s">
        <v>367</v>
      </c>
      <c r="Q124" s="114" t="s">
        <v>421</v>
      </c>
      <c r="R124" s="115">
        <v>4670042798164</v>
      </c>
      <c r="S124" s="79">
        <v>19</v>
      </c>
      <c r="T124" s="80">
        <v>0.023</v>
      </c>
      <c r="U124" s="81">
        <f t="shared" si="42"/>
        <v>0</v>
      </c>
      <c r="V124" s="82">
        <f t="shared" si="43"/>
        <v>0</v>
      </c>
    </row>
    <row r="125" outlineLevel="1" spans="1:22">
      <c r="A125" s="130" t="s">
        <v>619</v>
      </c>
      <c r="B125" s="13" t="s">
        <v>620</v>
      </c>
      <c r="C125" s="10" t="s">
        <v>364</v>
      </c>
      <c r="D125" s="109"/>
      <c r="E125" s="110">
        <v>177.16</v>
      </c>
      <c r="F125" s="111">
        <f t="shared" si="40"/>
        <v>177.16</v>
      </c>
      <c r="G125" s="111">
        <f t="shared" si="41"/>
        <v>141.728</v>
      </c>
      <c r="H125" s="118">
        <v>470</v>
      </c>
      <c r="I125" s="10"/>
      <c r="J125" s="111" t="str">
        <f t="shared" si="27"/>
        <v/>
      </c>
      <c r="K125" s="12">
        <v>10</v>
      </c>
      <c r="L125" s="12">
        <v>400</v>
      </c>
      <c r="M125" s="12"/>
      <c r="N125" s="12" t="s">
        <v>365</v>
      </c>
      <c r="O125" s="126" t="s">
        <v>366</v>
      </c>
      <c r="P125" s="113" t="s">
        <v>367</v>
      </c>
      <c r="Q125" s="114" t="s">
        <v>421</v>
      </c>
      <c r="R125" s="115">
        <v>4670042798171</v>
      </c>
      <c r="S125" s="79">
        <v>20</v>
      </c>
      <c r="T125" s="80">
        <v>0.021756</v>
      </c>
      <c r="U125" s="81">
        <f t="shared" si="42"/>
        <v>0</v>
      </c>
      <c r="V125" s="82">
        <f t="shared" si="43"/>
        <v>0</v>
      </c>
    </row>
    <row r="126" outlineLevel="1" spans="1:22">
      <c r="A126" s="130" t="s">
        <v>621</v>
      </c>
      <c r="B126" s="13" t="s">
        <v>622</v>
      </c>
      <c r="C126" s="10" t="s">
        <v>364</v>
      </c>
      <c r="D126" s="109"/>
      <c r="E126" s="110">
        <v>210.17</v>
      </c>
      <c r="F126" s="111">
        <f t="shared" si="40"/>
        <v>210.17</v>
      </c>
      <c r="G126" s="111">
        <f t="shared" si="41"/>
        <v>168.136</v>
      </c>
      <c r="H126" s="118">
        <v>170</v>
      </c>
      <c r="I126" s="10"/>
      <c r="J126" s="111" t="str">
        <f t="shared" si="27"/>
        <v/>
      </c>
      <c r="K126" s="12">
        <v>10</v>
      </c>
      <c r="L126" s="12">
        <v>400</v>
      </c>
      <c r="M126" s="12"/>
      <c r="N126" s="12" t="s">
        <v>365</v>
      </c>
      <c r="O126" s="126" t="s">
        <v>366</v>
      </c>
      <c r="P126" s="113" t="s">
        <v>367</v>
      </c>
      <c r="Q126" s="114" t="s">
        <v>421</v>
      </c>
      <c r="R126" s="115">
        <v>4670042798188</v>
      </c>
      <c r="S126" s="79">
        <v>22</v>
      </c>
      <c r="T126" s="80">
        <v>0.021756</v>
      </c>
      <c r="U126" s="81">
        <f t="shared" si="42"/>
        <v>0</v>
      </c>
      <c r="V126" s="82">
        <f t="shared" si="43"/>
        <v>0</v>
      </c>
    </row>
    <row r="127" outlineLevel="1" spans="1:22">
      <c r="A127" s="130" t="s">
        <v>623</v>
      </c>
      <c r="B127" s="13" t="s">
        <v>624</v>
      </c>
      <c r="C127" s="10" t="s">
        <v>364</v>
      </c>
      <c r="D127" s="109"/>
      <c r="E127" s="110">
        <v>229.76</v>
      </c>
      <c r="F127" s="111">
        <f t="shared" si="40"/>
        <v>229.76</v>
      </c>
      <c r="G127" s="111">
        <f t="shared" si="41"/>
        <v>183.808</v>
      </c>
      <c r="H127" s="118">
        <v>140</v>
      </c>
      <c r="I127" s="10"/>
      <c r="J127" s="111" t="str">
        <f t="shared" si="27"/>
        <v/>
      </c>
      <c r="K127" s="12">
        <v>10</v>
      </c>
      <c r="L127" s="12">
        <v>200</v>
      </c>
      <c r="M127" s="12"/>
      <c r="N127" s="12" t="s">
        <v>365</v>
      </c>
      <c r="O127" s="126" t="s">
        <v>366</v>
      </c>
      <c r="P127" s="113" t="s">
        <v>367</v>
      </c>
      <c r="Q127" s="114" t="s">
        <v>421</v>
      </c>
      <c r="R127" s="115">
        <v>4670042798195</v>
      </c>
      <c r="S127" s="79">
        <v>12.5</v>
      </c>
      <c r="T127" s="80">
        <v>0.03256</v>
      </c>
      <c r="U127" s="81">
        <f t="shared" si="42"/>
        <v>0</v>
      </c>
      <c r="V127" s="82">
        <f t="shared" si="43"/>
        <v>0</v>
      </c>
    </row>
    <row r="128" outlineLevel="1" spans="1:22">
      <c r="A128" s="130" t="s">
        <v>625</v>
      </c>
      <c r="B128" s="13" t="s">
        <v>626</v>
      </c>
      <c r="C128" s="10" t="s">
        <v>364</v>
      </c>
      <c r="D128" s="109"/>
      <c r="E128" s="110">
        <v>244.61</v>
      </c>
      <c r="F128" s="111">
        <f t="shared" si="40"/>
        <v>244.61</v>
      </c>
      <c r="G128" s="111">
        <f t="shared" si="41"/>
        <v>195.688</v>
      </c>
      <c r="H128" s="118">
        <v>160</v>
      </c>
      <c r="I128" s="10"/>
      <c r="J128" s="111" t="str">
        <f t="shared" si="27"/>
        <v/>
      </c>
      <c r="K128" s="12">
        <v>10</v>
      </c>
      <c r="L128" s="12">
        <v>150</v>
      </c>
      <c r="M128" s="12"/>
      <c r="N128" s="12" t="s">
        <v>365</v>
      </c>
      <c r="O128" s="126" t="s">
        <v>366</v>
      </c>
      <c r="P128" s="113" t="s">
        <v>367</v>
      </c>
      <c r="Q128" s="114" t="s">
        <v>421</v>
      </c>
      <c r="R128" s="115">
        <v>4670042798201</v>
      </c>
      <c r="S128" s="79">
        <v>20.5</v>
      </c>
      <c r="T128" s="80">
        <v>0.02442</v>
      </c>
      <c r="U128" s="81">
        <f t="shared" si="42"/>
        <v>0</v>
      </c>
      <c r="V128" s="82">
        <f t="shared" si="43"/>
        <v>0</v>
      </c>
    </row>
    <row r="129" outlineLevel="1" spans="1:22">
      <c r="A129" s="138" t="s">
        <v>627</v>
      </c>
      <c r="B129" s="13" t="s">
        <v>628</v>
      </c>
      <c r="C129" s="10" t="s">
        <v>364</v>
      </c>
      <c r="D129" s="109"/>
      <c r="E129" s="110">
        <v>294.17</v>
      </c>
      <c r="F129" s="111">
        <f t="shared" si="40"/>
        <v>294.17</v>
      </c>
      <c r="G129" s="111">
        <f t="shared" si="41"/>
        <v>235.336</v>
      </c>
      <c r="H129" s="120"/>
      <c r="I129" s="10" t="s">
        <v>417</v>
      </c>
      <c r="J129" s="111" t="str">
        <f t="shared" si="27"/>
        <v/>
      </c>
      <c r="K129" s="12">
        <v>10</v>
      </c>
      <c r="L129" s="12">
        <v>200</v>
      </c>
      <c r="M129" s="12"/>
      <c r="N129" s="12" t="s">
        <v>365</v>
      </c>
      <c r="O129" s="126" t="s">
        <v>366</v>
      </c>
      <c r="P129" s="113" t="s">
        <v>367</v>
      </c>
      <c r="Q129" s="114" t="s">
        <v>421</v>
      </c>
      <c r="R129" s="115">
        <v>4670042798218</v>
      </c>
      <c r="S129" s="79">
        <v>19</v>
      </c>
      <c r="T129" s="80">
        <v>0.041328</v>
      </c>
      <c r="U129" s="81">
        <f t="shared" si="42"/>
        <v>0</v>
      </c>
      <c r="V129" s="82">
        <f t="shared" si="43"/>
        <v>0</v>
      </c>
    </row>
    <row r="130" outlineLevel="1" spans="1:22">
      <c r="A130" s="100" t="s">
        <v>629</v>
      </c>
      <c r="B130" s="9"/>
      <c r="C130" s="10"/>
      <c r="D130" s="109"/>
      <c r="E130" s="110"/>
      <c r="F130" s="111"/>
      <c r="G130" s="111"/>
      <c r="H130" s="120"/>
      <c r="I130" s="10"/>
      <c r="J130" s="111" t="str">
        <f t="shared" si="27"/>
        <v/>
      </c>
      <c r="K130" s="12"/>
      <c r="L130" s="12"/>
      <c r="M130" s="12"/>
      <c r="N130" s="12"/>
      <c r="O130" s="79"/>
      <c r="P130" s="121"/>
      <c r="Q130" s="121"/>
      <c r="R130" s="115"/>
      <c r="S130" s="79"/>
      <c r="T130" s="80"/>
      <c r="U130" s="81"/>
      <c r="V130" s="82"/>
    </row>
    <row r="131" outlineLevel="1" spans="1:22">
      <c r="A131" s="130" t="s">
        <v>630</v>
      </c>
      <c r="B131" s="13" t="s">
        <v>631</v>
      </c>
      <c r="C131" s="10" t="s">
        <v>364</v>
      </c>
      <c r="D131" s="109"/>
      <c r="E131" s="110">
        <v>126.18</v>
      </c>
      <c r="F131" s="111">
        <f t="shared" ref="F131:F152" si="44">E131-E131*$G$2%</f>
        <v>126.18</v>
      </c>
      <c r="G131" s="111">
        <f t="shared" ref="G131:G152" si="45">E131-(20*E131/100)</f>
        <v>100.944</v>
      </c>
      <c r="H131" s="118">
        <v>1160</v>
      </c>
      <c r="I131" s="10"/>
      <c r="J131" s="111" t="str">
        <f t="shared" si="27"/>
        <v/>
      </c>
      <c r="K131" s="12">
        <v>10</v>
      </c>
      <c r="L131" s="12">
        <v>500</v>
      </c>
      <c r="M131" s="12"/>
      <c r="N131" s="12" t="s">
        <v>365</v>
      </c>
      <c r="O131" s="126" t="s">
        <v>366</v>
      </c>
      <c r="P131" s="113" t="s">
        <v>367</v>
      </c>
      <c r="Q131" s="114" t="s">
        <v>421</v>
      </c>
      <c r="R131" s="115">
        <v>4670042795804</v>
      </c>
      <c r="S131" s="79">
        <v>14.5</v>
      </c>
      <c r="T131" s="80">
        <v>0.023328</v>
      </c>
      <c r="U131" s="81">
        <f t="shared" ref="U131:U152" si="46">S131/L131*D131</f>
        <v>0</v>
      </c>
      <c r="V131" s="82">
        <f t="shared" ref="V131:V152" si="47">T131/L131*D131</f>
        <v>0</v>
      </c>
    </row>
    <row r="132" outlineLevel="1" spans="1:22">
      <c r="A132" s="130" t="s">
        <v>632</v>
      </c>
      <c r="B132" s="13" t="s">
        <v>633</v>
      </c>
      <c r="C132" s="10" t="s">
        <v>364</v>
      </c>
      <c r="D132" s="109"/>
      <c r="E132" s="110">
        <v>163.55</v>
      </c>
      <c r="F132" s="111">
        <f t="shared" si="44"/>
        <v>163.55</v>
      </c>
      <c r="G132" s="111">
        <f t="shared" si="45"/>
        <v>130.84</v>
      </c>
      <c r="H132" s="118">
        <v>870</v>
      </c>
      <c r="I132" s="10"/>
      <c r="J132" s="111" t="str">
        <f t="shared" si="27"/>
        <v/>
      </c>
      <c r="K132" s="12">
        <v>10</v>
      </c>
      <c r="L132" s="12">
        <v>500</v>
      </c>
      <c r="M132" s="12"/>
      <c r="N132" s="12" t="s">
        <v>365</v>
      </c>
      <c r="O132" s="126" t="s">
        <v>366</v>
      </c>
      <c r="P132" s="113" t="s">
        <v>367</v>
      </c>
      <c r="Q132" s="114" t="s">
        <v>421</v>
      </c>
      <c r="R132" s="115">
        <v>4670042795811</v>
      </c>
      <c r="S132" s="79">
        <v>9.5</v>
      </c>
      <c r="T132" s="80">
        <v>0.023328</v>
      </c>
      <c r="U132" s="81">
        <f t="shared" si="46"/>
        <v>0</v>
      </c>
      <c r="V132" s="82">
        <f t="shared" si="47"/>
        <v>0</v>
      </c>
    </row>
    <row r="133" outlineLevel="1" spans="1:22">
      <c r="A133" s="130" t="s">
        <v>634</v>
      </c>
      <c r="B133" s="13" t="s">
        <v>635</v>
      </c>
      <c r="C133" s="10" t="s">
        <v>364</v>
      </c>
      <c r="D133" s="109"/>
      <c r="E133" s="110">
        <v>196.89</v>
      </c>
      <c r="F133" s="111">
        <f t="shared" si="44"/>
        <v>196.89</v>
      </c>
      <c r="G133" s="111">
        <f t="shared" si="45"/>
        <v>157.512</v>
      </c>
      <c r="H133" s="118">
        <v>760</v>
      </c>
      <c r="I133" s="10"/>
      <c r="J133" s="111" t="str">
        <f t="shared" ref="J133:J196" si="48">IF(D133="","",IF(F133="","",ROUND(D133*F133,2)))</f>
        <v/>
      </c>
      <c r="K133" s="12">
        <v>10</v>
      </c>
      <c r="L133" s="12">
        <v>500</v>
      </c>
      <c r="M133" s="12"/>
      <c r="N133" s="12" t="s">
        <v>365</v>
      </c>
      <c r="O133" s="126" t="s">
        <v>366</v>
      </c>
      <c r="P133" s="113" t="s">
        <v>367</v>
      </c>
      <c r="Q133" s="114" t="s">
        <v>421</v>
      </c>
      <c r="R133" s="115">
        <v>4670042797624</v>
      </c>
      <c r="S133" s="79">
        <v>13.6</v>
      </c>
      <c r="T133" s="80">
        <v>0.023328</v>
      </c>
      <c r="U133" s="81">
        <f t="shared" si="46"/>
        <v>0</v>
      </c>
      <c r="V133" s="82">
        <f t="shared" si="47"/>
        <v>0</v>
      </c>
    </row>
    <row r="134" outlineLevel="1" spans="1:22">
      <c r="A134" s="130" t="s">
        <v>636</v>
      </c>
      <c r="B134" s="13" t="s">
        <v>637</v>
      </c>
      <c r="C134" s="10" t="s">
        <v>364</v>
      </c>
      <c r="D134" s="109"/>
      <c r="E134" s="110">
        <v>232.71</v>
      </c>
      <c r="F134" s="111">
        <f t="shared" si="44"/>
        <v>232.71</v>
      </c>
      <c r="G134" s="111">
        <f t="shared" si="45"/>
        <v>186.168</v>
      </c>
      <c r="H134" s="118">
        <v>590</v>
      </c>
      <c r="I134" s="10"/>
      <c r="J134" s="111" t="str">
        <f t="shared" si="48"/>
        <v/>
      </c>
      <c r="K134" s="12">
        <v>10</v>
      </c>
      <c r="L134" s="12">
        <v>300</v>
      </c>
      <c r="M134" s="12"/>
      <c r="N134" s="12" t="s">
        <v>365</v>
      </c>
      <c r="O134" s="126" t="s">
        <v>366</v>
      </c>
      <c r="P134" s="113" t="s">
        <v>367</v>
      </c>
      <c r="Q134" s="114" t="s">
        <v>421</v>
      </c>
      <c r="R134" s="115">
        <v>4670042797631</v>
      </c>
      <c r="S134" s="79">
        <v>16</v>
      </c>
      <c r="T134" s="80">
        <v>0.02604</v>
      </c>
      <c r="U134" s="81">
        <f t="shared" si="46"/>
        <v>0</v>
      </c>
      <c r="V134" s="82">
        <f t="shared" si="47"/>
        <v>0</v>
      </c>
    </row>
    <row r="135" outlineLevel="1" spans="1:22">
      <c r="A135" s="130" t="s">
        <v>638</v>
      </c>
      <c r="B135" s="13" t="s">
        <v>639</v>
      </c>
      <c r="C135" s="10" t="s">
        <v>364</v>
      </c>
      <c r="D135" s="109"/>
      <c r="E135" s="110">
        <v>274.81</v>
      </c>
      <c r="F135" s="111">
        <f t="shared" si="44"/>
        <v>274.81</v>
      </c>
      <c r="G135" s="111">
        <f t="shared" si="45"/>
        <v>219.848</v>
      </c>
      <c r="H135" s="118">
        <v>540</v>
      </c>
      <c r="I135" s="10"/>
      <c r="J135" s="111" t="str">
        <f t="shared" si="48"/>
        <v/>
      </c>
      <c r="K135" s="12">
        <v>10</v>
      </c>
      <c r="L135" s="12">
        <v>300</v>
      </c>
      <c r="M135" s="12"/>
      <c r="N135" s="12" t="s">
        <v>365</v>
      </c>
      <c r="O135" s="126" t="s">
        <v>366</v>
      </c>
      <c r="P135" s="113" t="s">
        <v>367</v>
      </c>
      <c r="Q135" s="114" t="s">
        <v>421</v>
      </c>
      <c r="R135" s="115">
        <v>4670042798041</v>
      </c>
      <c r="S135" s="79">
        <v>38</v>
      </c>
      <c r="T135" s="80">
        <v>0.031231125</v>
      </c>
      <c r="U135" s="81">
        <f t="shared" si="46"/>
        <v>0</v>
      </c>
      <c r="V135" s="82">
        <f t="shared" si="47"/>
        <v>0</v>
      </c>
    </row>
    <row r="136" outlineLevel="1" spans="1:22">
      <c r="A136" s="130" t="s">
        <v>640</v>
      </c>
      <c r="B136" s="13" t="s">
        <v>641</v>
      </c>
      <c r="C136" s="10" t="s">
        <v>364</v>
      </c>
      <c r="D136" s="109"/>
      <c r="E136" s="110">
        <v>294.09</v>
      </c>
      <c r="F136" s="111">
        <f t="shared" si="44"/>
        <v>294.09</v>
      </c>
      <c r="G136" s="111">
        <f t="shared" si="45"/>
        <v>235.272</v>
      </c>
      <c r="H136" s="118">
        <v>320</v>
      </c>
      <c r="I136" s="10"/>
      <c r="J136" s="111" t="str">
        <f t="shared" si="48"/>
        <v/>
      </c>
      <c r="K136" s="12">
        <v>10</v>
      </c>
      <c r="L136" s="12">
        <v>300</v>
      </c>
      <c r="M136" s="12"/>
      <c r="N136" s="12" t="s">
        <v>365</v>
      </c>
      <c r="O136" s="126" t="s">
        <v>366</v>
      </c>
      <c r="P136" s="113" t="s">
        <v>367</v>
      </c>
      <c r="Q136" s="114" t="s">
        <v>421</v>
      </c>
      <c r="R136" s="115">
        <v>4670042798058</v>
      </c>
      <c r="S136" s="79">
        <v>20.5</v>
      </c>
      <c r="T136" s="80">
        <v>0.0277875</v>
      </c>
      <c r="U136" s="81">
        <f t="shared" si="46"/>
        <v>0</v>
      </c>
      <c r="V136" s="82">
        <f t="shared" si="47"/>
        <v>0</v>
      </c>
    </row>
    <row r="137" outlineLevel="1" spans="1:22">
      <c r="A137" s="130" t="s">
        <v>642</v>
      </c>
      <c r="B137" s="13" t="s">
        <v>643</v>
      </c>
      <c r="C137" s="10" t="s">
        <v>364</v>
      </c>
      <c r="D137" s="109"/>
      <c r="E137" s="110">
        <v>379.82</v>
      </c>
      <c r="F137" s="111">
        <f t="shared" si="44"/>
        <v>379.82</v>
      </c>
      <c r="G137" s="111">
        <f t="shared" si="45"/>
        <v>303.856</v>
      </c>
      <c r="H137" s="118">
        <v>490</v>
      </c>
      <c r="I137" s="10"/>
      <c r="J137" s="111" t="str">
        <f t="shared" si="48"/>
        <v/>
      </c>
      <c r="K137" s="12">
        <v>10</v>
      </c>
      <c r="L137" s="12">
        <v>250</v>
      </c>
      <c r="M137" s="12"/>
      <c r="N137" s="12" t="s">
        <v>365</v>
      </c>
      <c r="O137" s="126" t="s">
        <v>366</v>
      </c>
      <c r="P137" s="113" t="s">
        <v>367</v>
      </c>
      <c r="Q137" s="114" t="s">
        <v>421</v>
      </c>
      <c r="R137" s="115">
        <v>4670042798065</v>
      </c>
      <c r="S137" s="79">
        <v>35</v>
      </c>
      <c r="T137" s="80">
        <v>0.02604</v>
      </c>
      <c r="U137" s="81">
        <f t="shared" si="46"/>
        <v>0</v>
      </c>
      <c r="V137" s="82">
        <f t="shared" si="47"/>
        <v>0</v>
      </c>
    </row>
    <row r="138" outlineLevel="1" spans="1:22">
      <c r="A138" s="130" t="s">
        <v>644</v>
      </c>
      <c r="B138" s="13" t="s">
        <v>645</v>
      </c>
      <c r="C138" s="10" t="s">
        <v>364</v>
      </c>
      <c r="D138" s="109"/>
      <c r="E138" s="110">
        <v>385.29</v>
      </c>
      <c r="F138" s="111">
        <f t="shared" si="44"/>
        <v>385.29</v>
      </c>
      <c r="G138" s="111">
        <f t="shared" si="45"/>
        <v>308.232</v>
      </c>
      <c r="H138" s="118">
        <v>320</v>
      </c>
      <c r="I138" s="10"/>
      <c r="J138" s="111" t="str">
        <f t="shared" si="48"/>
        <v/>
      </c>
      <c r="K138" s="12">
        <v>10</v>
      </c>
      <c r="L138" s="12">
        <v>200</v>
      </c>
      <c r="M138" s="12"/>
      <c r="N138" s="12" t="s">
        <v>365</v>
      </c>
      <c r="O138" s="126" t="s">
        <v>366</v>
      </c>
      <c r="P138" s="113" t="s">
        <v>367</v>
      </c>
      <c r="Q138" s="114" t="s">
        <v>421</v>
      </c>
      <c r="R138" s="115">
        <v>4670042798072</v>
      </c>
      <c r="S138" s="79">
        <v>33</v>
      </c>
      <c r="T138" s="80">
        <v>0.03471</v>
      </c>
      <c r="U138" s="81">
        <f t="shared" si="46"/>
        <v>0</v>
      </c>
      <c r="V138" s="82">
        <f t="shared" si="47"/>
        <v>0</v>
      </c>
    </row>
    <row r="139" outlineLevel="1" spans="1:22">
      <c r="A139" s="130" t="s">
        <v>646</v>
      </c>
      <c r="B139" s="13" t="s">
        <v>647</v>
      </c>
      <c r="C139" s="10" t="s">
        <v>364</v>
      </c>
      <c r="D139" s="109"/>
      <c r="E139" s="110">
        <v>428.6</v>
      </c>
      <c r="F139" s="111">
        <f t="shared" si="44"/>
        <v>428.6</v>
      </c>
      <c r="G139" s="111">
        <f t="shared" si="45"/>
        <v>342.88</v>
      </c>
      <c r="H139" s="118">
        <v>320</v>
      </c>
      <c r="I139" s="10"/>
      <c r="J139" s="111" t="str">
        <f t="shared" si="48"/>
        <v/>
      </c>
      <c r="K139" s="12">
        <v>10</v>
      </c>
      <c r="L139" s="12">
        <v>200</v>
      </c>
      <c r="M139" s="12"/>
      <c r="N139" s="12" t="s">
        <v>365</v>
      </c>
      <c r="O139" s="126" t="s">
        <v>366</v>
      </c>
      <c r="P139" s="113" t="s">
        <v>367</v>
      </c>
      <c r="Q139" s="114" t="s">
        <v>421</v>
      </c>
      <c r="R139" s="115">
        <v>4670042798089</v>
      </c>
      <c r="S139" s="79">
        <v>16.5</v>
      </c>
      <c r="T139" s="80">
        <v>0.026568</v>
      </c>
      <c r="U139" s="81">
        <f t="shared" si="46"/>
        <v>0</v>
      </c>
      <c r="V139" s="82">
        <f t="shared" si="47"/>
        <v>0</v>
      </c>
    </row>
    <row r="140" outlineLevel="1" spans="1:22">
      <c r="A140" s="130" t="s">
        <v>648</v>
      </c>
      <c r="B140" s="13" t="s">
        <v>649</v>
      </c>
      <c r="C140" s="10" t="s">
        <v>364</v>
      </c>
      <c r="D140" s="109"/>
      <c r="E140" s="110">
        <v>442.12</v>
      </c>
      <c r="F140" s="111">
        <f t="shared" si="44"/>
        <v>442.12</v>
      </c>
      <c r="G140" s="111">
        <f t="shared" si="45"/>
        <v>353.696</v>
      </c>
      <c r="H140" s="118">
        <v>490</v>
      </c>
      <c r="I140" s="10"/>
      <c r="J140" s="111" t="str">
        <f t="shared" si="48"/>
        <v/>
      </c>
      <c r="K140" s="12">
        <v>10</v>
      </c>
      <c r="L140" s="12">
        <v>150</v>
      </c>
      <c r="M140" s="12"/>
      <c r="N140" s="12" t="s">
        <v>365</v>
      </c>
      <c r="O140" s="126" t="s">
        <v>366</v>
      </c>
      <c r="P140" s="113" t="s">
        <v>367</v>
      </c>
      <c r="Q140" s="114" t="s">
        <v>421</v>
      </c>
      <c r="R140" s="115">
        <v>4670042798096</v>
      </c>
      <c r="S140" s="79">
        <v>29</v>
      </c>
      <c r="T140" s="80">
        <v>0.028275</v>
      </c>
      <c r="U140" s="81">
        <f t="shared" si="46"/>
        <v>0</v>
      </c>
      <c r="V140" s="82">
        <f t="shared" si="47"/>
        <v>0</v>
      </c>
    </row>
    <row r="141" outlineLevel="1" spans="1:22">
      <c r="A141" s="130" t="s">
        <v>650</v>
      </c>
      <c r="B141" s="13" t="s">
        <v>651</v>
      </c>
      <c r="C141" s="10" t="s">
        <v>364</v>
      </c>
      <c r="D141" s="109"/>
      <c r="E141" s="110">
        <v>464.19</v>
      </c>
      <c r="F141" s="111">
        <f t="shared" si="44"/>
        <v>464.19</v>
      </c>
      <c r="G141" s="111">
        <f t="shared" si="45"/>
        <v>371.352</v>
      </c>
      <c r="H141" s="116">
        <v>150</v>
      </c>
      <c r="I141" s="10"/>
      <c r="J141" s="111" t="str">
        <f t="shared" si="48"/>
        <v/>
      </c>
      <c r="K141" s="12">
        <v>10</v>
      </c>
      <c r="L141" s="12">
        <v>200</v>
      </c>
      <c r="M141" s="12"/>
      <c r="N141" s="12" t="s">
        <v>365</v>
      </c>
      <c r="O141" s="126" t="s">
        <v>366</v>
      </c>
      <c r="P141" s="113" t="s">
        <v>367</v>
      </c>
      <c r="Q141" s="114" t="s">
        <v>421</v>
      </c>
      <c r="R141" s="115">
        <v>4670042798102</v>
      </c>
      <c r="S141" s="79">
        <v>31.5</v>
      </c>
      <c r="T141" s="80">
        <v>0.028275</v>
      </c>
      <c r="U141" s="81">
        <f t="shared" si="46"/>
        <v>0</v>
      </c>
      <c r="V141" s="82">
        <f t="shared" si="47"/>
        <v>0</v>
      </c>
    </row>
    <row r="142" outlineLevel="1" spans="1:22">
      <c r="A142" s="130" t="s">
        <v>652</v>
      </c>
      <c r="B142" s="13" t="s">
        <v>653</v>
      </c>
      <c r="C142" s="10" t="s">
        <v>364</v>
      </c>
      <c r="D142" s="109"/>
      <c r="E142" s="110">
        <v>126.18</v>
      </c>
      <c r="F142" s="111">
        <f t="shared" si="44"/>
        <v>126.18</v>
      </c>
      <c r="G142" s="111">
        <f t="shared" si="45"/>
        <v>100.944</v>
      </c>
      <c r="H142" s="118">
        <v>240</v>
      </c>
      <c r="I142" s="10"/>
      <c r="J142" s="111" t="str">
        <f t="shared" si="48"/>
        <v/>
      </c>
      <c r="K142" s="12">
        <v>10</v>
      </c>
      <c r="L142" s="12">
        <v>400</v>
      </c>
      <c r="M142" s="12"/>
      <c r="N142" s="12" t="s">
        <v>365</v>
      </c>
      <c r="O142" s="126" t="s">
        <v>366</v>
      </c>
      <c r="P142" s="113" t="s">
        <v>367</v>
      </c>
      <c r="Q142" s="114" t="s">
        <v>421</v>
      </c>
      <c r="R142" s="115">
        <v>4620105820806</v>
      </c>
      <c r="S142" s="79">
        <v>14.5</v>
      </c>
      <c r="T142" s="80">
        <v>0.023328</v>
      </c>
      <c r="U142" s="81">
        <f t="shared" si="46"/>
        <v>0</v>
      </c>
      <c r="V142" s="82">
        <f t="shared" si="47"/>
        <v>0</v>
      </c>
    </row>
    <row r="143" outlineLevel="1" spans="1:22">
      <c r="A143" s="130" t="s">
        <v>654</v>
      </c>
      <c r="B143" s="13" t="s">
        <v>655</v>
      </c>
      <c r="C143" s="10" t="s">
        <v>364</v>
      </c>
      <c r="D143" s="109"/>
      <c r="E143" s="110">
        <v>163.55</v>
      </c>
      <c r="F143" s="111">
        <f t="shared" si="44"/>
        <v>163.55</v>
      </c>
      <c r="G143" s="111">
        <f t="shared" si="45"/>
        <v>130.84</v>
      </c>
      <c r="H143" s="118">
        <v>220</v>
      </c>
      <c r="I143" s="10"/>
      <c r="J143" s="111" t="str">
        <f t="shared" si="48"/>
        <v/>
      </c>
      <c r="K143" s="12">
        <v>10</v>
      </c>
      <c r="L143" s="12">
        <v>400</v>
      </c>
      <c r="M143" s="12"/>
      <c r="N143" s="12" t="s">
        <v>365</v>
      </c>
      <c r="O143" s="126" t="s">
        <v>366</v>
      </c>
      <c r="P143" s="113" t="s">
        <v>367</v>
      </c>
      <c r="Q143" s="114" t="s">
        <v>421</v>
      </c>
      <c r="R143" s="115">
        <v>4620105820813</v>
      </c>
      <c r="S143" s="79">
        <v>9.5</v>
      </c>
      <c r="T143" s="80">
        <v>0.023328</v>
      </c>
      <c r="U143" s="81">
        <f t="shared" si="46"/>
        <v>0</v>
      </c>
      <c r="V143" s="82">
        <f t="shared" si="47"/>
        <v>0</v>
      </c>
    </row>
    <row r="144" outlineLevel="1" spans="1:22">
      <c r="A144" s="130" t="s">
        <v>656</v>
      </c>
      <c r="B144" s="13" t="s">
        <v>657</v>
      </c>
      <c r="C144" s="10" t="s">
        <v>364</v>
      </c>
      <c r="D144" s="109"/>
      <c r="E144" s="110">
        <v>196.89</v>
      </c>
      <c r="F144" s="111">
        <f t="shared" si="44"/>
        <v>196.89</v>
      </c>
      <c r="G144" s="111">
        <f t="shared" si="45"/>
        <v>157.512</v>
      </c>
      <c r="H144" s="118">
        <v>420</v>
      </c>
      <c r="I144" s="10"/>
      <c r="J144" s="111" t="str">
        <f t="shared" si="48"/>
        <v/>
      </c>
      <c r="K144" s="12">
        <v>10</v>
      </c>
      <c r="L144" s="12">
        <v>400</v>
      </c>
      <c r="M144" s="12"/>
      <c r="N144" s="12" t="s">
        <v>365</v>
      </c>
      <c r="O144" s="126" t="s">
        <v>366</v>
      </c>
      <c r="P144" s="113" t="s">
        <v>367</v>
      </c>
      <c r="Q144" s="114" t="s">
        <v>421</v>
      </c>
      <c r="R144" s="115">
        <v>4620105820783</v>
      </c>
      <c r="S144" s="79">
        <v>13.6</v>
      </c>
      <c r="T144" s="80">
        <v>0.023328</v>
      </c>
      <c r="U144" s="81">
        <f t="shared" si="46"/>
        <v>0</v>
      </c>
      <c r="V144" s="82">
        <f t="shared" si="47"/>
        <v>0</v>
      </c>
    </row>
    <row r="145" outlineLevel="1" spans="1:22">
      <c r="A145" s="130" t="s">
        <v>658</v>
      </c>
      <c r="B145" s="13" t="s">
        <v>659</v>
      </c>
      <c r="C145" s="10" t="s">
        <v>364</v>
      </c>
      <c r="D145" s="109"/>
      <c r="E145" s="110">
        <v>232.71</v>
      </c>
      <c r="F145" s="111">
        <f t="shared" si="44"/>
        <v>232.71</v>
      </c>
      <c r="G145" s="111">
        <f t="shared" si="45"/>
        <v>186.168</v>
      </c>
      <c r="H145" s="118">
        <v>180</v>
      </c>
      <c r="I145" s="10"/>
      <c r="J145" s="111" t="str">
        <f t="shared" si="48"/>
        <v/>
      </c>
      <c r="K145" s="12">
        <v>10</v>
      </c>
      <c r="L145" s="12">
        <v>400</v>
      </c>
      <c r="M145" s="12"/>
      <c r="N145" s="12" t="s">
        <v>365</v>
      </c>
      <c r="O145" s="126" t="s">
        <v>366</v>
      </c>
      <c r="P145" s="113" t="s">
        <v>367</v>
      </c>
      <c r="Q145" s="114" t="s">
        <v>421</v>
      </c>
      <c r="R145" s="115">
        <v>4620105820790</v>
      </c>
      <c r="S145" s="79">
        <v>16</v>
      </c>
      <c r="T145" s="80">
        <v>0.02604</v>
      </c>
      <c r="U145" s="81">
        <f t="shared" si="46"/>
        <v>0</v>
      </c>
      <c r="V145" s="82">
        <f t="shared" si="47"/>
        <v>0</v>
      </c>
    </row>
    <row r="146" outlineLevel="1" spans="1:22">
      <c r="A146" s="130" t="s">
        <v>660</v>
      </c>
      <c r="B146" s="13" t="s">
        <v>661</v>
      </c>
      <c r="C146" s="10" t="s">
        <v>364</v>
      </c>
      <c r="D146" s="109"/>
      <c r="E146" s="110">
        <v>274.81</v>
      </c>
      <c r="F146" s="111">
        <f t="shared" si="44"/>
        <v>274.81</v>
      </c>
      <c r="G146" s="111">
        <f t="shared" si="45"/>
        <v>219.848</v>
      </c>
      <c r="H146" s="118">
        <v>280</v>
      </c>
      <c r="I146" s="10"/>
      <c r="J146" s="111" t="str">
        <f t="shared" si="48"/>
        <v/>
      </c>
      <c r="K146" s="12">
        <v>10</v>
      </c>
      <c r="L146" s="12">
        <v>400</v>
      </c>
      <c r="M146" s="12"/>
      <c r="N146" s="12" t="s">
        <v>365</v>
      </c>
      <c r="O146" s="126" t="s">
        <v>366</v>
      </c>
      <c r="P146" s="113" t="s">
        <v>367</v>
      </c>
      <c r="Q146" s="114" t="s">
        <v>421</v>
      </c>
      <c r="R146" s="115">
        <v>4620105820820</v>
      </c>
      <c r="S146" s="79">
        <v>19</v>
      </c>
      <c r="T146" s="80">
        <v>0.026568</v>
      </c>
      <c r="U146" s="81">
        <f t="shared" si="46"/>
        <v>0</v>
      </c>
      <c r="V146" s="82">
        <f t="shared" si="47"/>
        <v>0</v>
      </c>
    </row>
    <row r="147" outlineLevel="1" spans="1:22">
      <c r="A147" s="130" t="s">
        <v>662</v>
      </c>
      <c r="B147" s="13" t="s">
        <v>663</v>
      </c>
      <c r="C147" s="10" t="s">
        <v>364</v>
      </c>
      <c r="D147" s="109"/>
      <c r="E147" s="110">
        <v>294.09</v>
      </c>
      <c r="F147" s="111">
        <f t="shared" si="44"/>
        <v>294.09</v>
      </c>
      <c r="G147" s="111">
        <f t="shared" si="45"/>
        <v>235.272</v>
      </c>
      <c r="H147" s="116">
        <v>250</v>
      </c>
      <c r="I147" s="10"/>
      <c r="J147" s="111" t="str">
        <f t="shared" si="48"/>
        <v/>
      </c>
      <c r="K147" s="12">
        <v>10</v>
      </c>
      <c r="L147" s="12">
        <v>400</v>
      </c>
      <c r="M147" s="12"/>
      <c r="N147" s="12" t="s">
        <v>365</v>
      </c>
      <c r="O147" s="126" t="s">
        <v>366</v>
      </c>
      <c r="P147" s="113" t="s">
        <v>367</v>
      </c>
      <c r="Q147" s="114" t="s">
        <v>421</v>
      </c>
      <c r="R147" s="115">
        <v>4620105820837</v>
      </c>
      <c r="S147" s="79">
        <v>20.5</v>
      </c>
      <c r="T147" s="80">
        <v>0.0277875</v>
      </c>
      <c r="U147" s="81">
        <f t="shared" si="46"/>
        <v>0</v>
      </c>
      <c r="V147" s="82">
        <f t="shared" si="47"/>
        <v>0</v>
      </c>
    </row>
    <row r="148" outlineLevel="1" spans="1:22">
      <c r="A148" s="130" t="s">
        <v>664</v>
      </c>
      <c r="B148" s="13" t="s">
        <v>665</v>
      </c>
      <c r="C148" s="10" t="s">
        <v>364</v>
      </c>
      <c r="D148" s="109"/>
      <c r="E148" s="110">
        <v>379.82</v>
      </c>
      <c r="F148" s="111">
        <f t="shared" si="44"/>
        <v>379.82</v>
      </c>
      <c r="G148" s="111">
        <f t="shared" si="45"/>
        <v>303.856</v>
      </c>
      <c r="H148" s="118">
        <v>270</v>
      </c>
      <c r="I148" s="10"/>
      <c r="J148" s="111" t="str">
        <f t="shared" si="48"/>
        <v/>
      </c>
      <c r="K148" s="12">
        <v>10</v>
      </c>
      <c r="L148" s="12">
        <v>400</v>
      </c>
      <c r="M148" s="12"/>
      <c r="N148" s="12" t="s">
        <v>365</v>
      </c>
      <c r="O148" s="126" t="s">
        <v>366</v>
      </c>
      <c r="P148" s="113" t="s">
        <v>367</v>
      </c>
      <c r="Q148" s="114" t="s">
        <v>421</v>
      </c>
      <c r="R148" s="115">
        <v>4620105820844</v>
      </c>
      <c r="S148" s="79">
        <v>24</v>
      </c>
      <c r="T148" s="80">
        <v>0.025020625</v>
      </c>
      <c r="U148" s="81">
        <f t="shared" si="46"/>
        <v>0</v>
      </c>
      <c r="V148" s="82">
        <f t="shared" si="47"/>
        <v>0</v>
      </c>
    </row>
    <row r="149" outlineLevel="1" spans="1:22">
      <c r="A149" s="130" t="s">
        <v>666</v>
      </c>
      <c r="B149" s="13" t="s">
        <v>667</v>
      </c>
      <c r="C149" s="10" t="s">
        <v>364</v>
      </c>
      <c r="D149" s="109"/>
      <c r="E149" s="110">
        <v>385.29</v>
      </c>
      <c r="F149" s="111">
        <f t="shared" si="44"/>
        <v>385.29</v>
      </c>
      <c r="G149" s="111">
        <f t="shared" si="45"/>
        <v>308.232</v>
      </c>
      <c r="H149" s="116">
        <v>260</v>
      </c>
      <c r="I149" s="10"/>
      <c r="J149" s="111" t="str">
        <f t="shared" si="48"/>
        <v/>
      </c>
      <c r="K149" s="12">
        <v>10</v>
      </c>
      <c r="L149" s="12">
        <v>400</v>
      </c>
      <c r="M149" s="12"/>
      <c r="N149" s="12" t="s">
        <v>365</v>
      </c>
      <c r="O149" s="126" t="s">
        <v>366</v>
      </c>
      <c r="P149" s="113" t="s">
        <v>367</v>
      </c>
      <c r="Q149" s="114" t="s">
        <v>421</v>
      </c>
      <c r="R149" s="115">
        <v>4620105820851</v>
      </c>
      <c r="S149" s="79">
        <v>26</v>
      </c>
      <c r="T149" s="80">
        <v>0.026568</v>
      </c>
      <c r="U149" s="81">
        <f t="shared" si="46"/>
        <v>0</v>
      </c>
      <c r="V149" s="82">
        <f t="shared" si="47"/>
        <v>0</v>
      </c>
    </row>
    <row r="150" outlineLevel="1" spans="1:22">
      <c r="A150" s="141" t="s">
        <v>668</v>
      </c>
      <c r="B150" s="13" t="s">
        <v>669</v>
      </c>
      <c r="C150" s="10" t="s">
        <v>364</v>
      </c>
      <c r="D150" s="109"/>
      <c r="E150" s="110">
        <v>428.6</v>
      </c>
      <c r="F150" s="111">
        <f t="shared" si="44"/>
        <v>428.6</v>
      </c>
      <c r="G150" s="111">
        <f t="shared" si="45"/>
        <v>342.88</v>
      </c>
      <c r="H150" s="118">
        <v>90</v>
      </c>
      <c r="I150" s="10"/>
      <c r="J150" s="111" t="str">
        <f t="shared" si="48"/>
        <v/>
      </c>
      <c r="K150" s="12">
        <v>10</v>
      </c>
      <c r="L150" s="12">
        <v>200</v>
      </c>
      <c r="M150" s="12"/>
      <c r="N150" s="12" t="s">
        <v>365</v>
      </c>
      <c r="O150" s="126" t="s">
        <v>366</v>
      </c>
      <c r="P150" s="113" t="s">
        <v>367</v>
      </c>
      <c r="Q150" s="114" t="s">
        <v>421</v>
      </c>
      <c r="R150" s="115">
        <v>4620105820868</v>
      </c>
      <c r="S150" s="79">
        <v>26.3</v>
      </c>
      <c r="T150" s="80">
        <v>0.026568</v>
      </c>
      <c r="U150" s="81">
        <f t="shared" si="46"/>
        <v>0</v>
      </c>
      <c r="V150" s="82">
        <f t="shared" si="47"/>
        <v>0</v>
      </c>
    </row>
    <row r="151" outlineLevel="1" spans="1:22">
      <c r="A151" s="138" t="s">
        <v>670</v>
      </c>
      <c r="B151" s="13" t="s">
        <v>671</v>
      </c>
      <c r="C151" s="10" t="s">
        <v>364</v>
      </c>
      <c r="D151" s="109"/>
      <c r="E151" s="110">
        <v>442.12</v>
      </c>
      <c r="F151" s="111">
        <f t="shared" si="44"/>
        <v>442.12</v>
      </c>
      <c r="G151" s="111">
        <f t="shared" si="45"/>
        <v>353.696</v>
      </c>
      <c r="H151" s="120"/>
      <c r="I151" s="10" t="s">
        <v>417</v>
      </c>
      <c r="J151" s="111" t="str">
        <f t="shared" si="48"/>
        <v/>
      </c>
      <c r="K151" s="12">
        <v>10</v>
      </c>
      <c r="L151" s="12">
        <v>150</v>
      </c>
      <c r="M151" s="12"/>
      <c r="N151" s="12" t="s">
        <v>365</v>
      </c>
      <c r="O151" s="126" t="s">
        <v>366</v>
      </c>
      <c r="P151" s="113" t="s">
        <v>367</v>
      </c>
      <c r="Q151" s="114" t="s">
        <v>421</v>
      </c>
      <c r="R151" s="115">
        <v>4620105820875</v>
      </c>
      <c r="S151" s="79">
        <v>29</v>
      </c>
      <c r="T151" s="80">
        <v>0.028275</v>
      </c>
      <c r="U151" s="81">
        <f t="shared" si="46"/>
        <v>0</v>
      </c>
      <c r="V151" s="82">
        <f t="shared" si="47"/>
        <v>0</v>
      </c>
    </row>
    <row r="152" outlineLevel="1" spans="1:22">
      <c r="A152" s="130" t="s">
        <v>672</v>
      </c>
      <c r="B152" s="13" t="s">
        <v>673</v>
      </c>
      <c r="C152" s="10" t="s">
        <v>364</v>
      </c>
      <c r="D152" s="109"/>
      <c r="E152" s="110">
        <v>464.19</v>
      </c>
      <c r="F152" s="111">
        <f t="shared" si="44"/>
        <v>464.19</v>
      </c>
      <c r="G152" s="111">
        <f t="shared" si="45"/>
        <v>371.352</v>
      </c>
      <c r="H152" s="112">
        <v>180</v>
      </c>
      <c r="I152" s="10"/>
      <c r="J152" s="111" t="str">
        <f t="shared" si="48"/>
        <v/>
      </c>
      <c r="K152" s="12">
        <v>10</v>
      </c>
      <c r="L152" s="12">
        <v>200</v>
      </c>
      <c r="M152" s="12"/>
      <c r="N152" s="12" t="s">
        <v>365</v>
      </c>
      <c r="O152" s="126" t="s">
        <v>366</v>
      </c>
      <c r="P152" s="113" t="s">
        <v>367</v>
      </c>
      <c r="Q152" s="114" t="s">
        <v>421</v>
      </c>
      <c r="R152" s="115">
        <v>4620105820882</v>
      </c>
      <c r="S152" s="79">
        <v>31.5</v>
      </c>
      <c r="T152" s="80">
        <v>0.0215475</v>
      </c>
      <c r="U152" s="81">
        <f t="shared" si="46"/>
        <v>0</v>
      </c>
      <c r="V152" s="82">
        <f t="shared" si="47"/>
        <v>0</v>
      </c>
    </row>
    <row r="153" outlineLevel="1" spans="1:22">
      <c r="A153" s="100" t="s">
        <v>22</v>
      </c>
      <c r="B153" s="9"/>
      <c r="C153" s="10"/>
      <c r="D153" s="109"/>
      <c r="E153" s="110"/>
      <c r="F153" s="111"/>
      <c r="G153" s="111"/>
      <c r="H153" s="120"/>
      <c r="I153" s="10"/>
      <c r="J153" s="111" t="str">
        <f t="shared" si="48"/>
        <v/>
      </c>
      <c r="K153" s="12"/>
      <c r="L153" s="12"/>
      <c r="M153" s="12"/>
      <c r="N153" s="12"/>
      <c r="O153" s="79"/>
      <c r="P153" s="113"/>
      <c r="Q153" s="114"/>
      <c r="R153" s="115"/>
      <c r="S153" s="79"/>
      <c r="T153" s="80"/>
      <c r="U153" s="81"/>
      <c r="V153" s="82"/>
    </row>
    <row r="154" outlineLevel="1" spans="1:22">
      <c r="A154" s="130" t="s">
        <v>674</v>
      </c>
      <c r="B154" s="13" t="s">
        <v>675</v>
      </c>
      <c r="C154" s="10" t="s">
        <v>364</v>
      </c>
      <c r="D154" s="109"/>
      <c r="E154" s="110">
        <v>55.13</v>
      </c>
      <c r="F154" s="111">
        <f t="shared" ref="F154:F165" si="49">E154-E154*$G$2%</f>
        <v>55.13</v>
      </c>
      <c r="G154" s="111">
        <f t="shared" ref="G154:G165" si="50">E154-(20*E154/100)</f>
        <v>44.104</v>
      </c>
      <c r="H154" s="118">
        <v>620</v>
      </c>
      <c r="I154" s="10"/>
      <c r="J154" s="111" t="str">
        <f t="shared" si="48"/>
        <v/>
      </c>
      <c r="K154" s="12">
        <v>10</v>
      </c>
      <c r="L154" s="12">
        <v>1000</v>
      </c>
      <c r="M154" s="12"/>
      <c r="N154" s="12" t="s">
        <v>365</v>
      </c>
      <c r="O154" s="126" t="s">
        <v>366</v>
      </c>
      <c r="P154" s="113" t="s">
        <v>367</v>
      </c>
      <c r="Q154" s="114" t="s">
        <v>421</v>
      </c>
      <c r="R154" s="115">
        <v>4620105826525</v>
      </c>
      <c r="S154" s="79">
        <v>20.5</v>
      </c>
      <c r="T154" s="80">
        <v>0.02604</v>
      </c>
      <c r="U154" s="81">
        <f t="shared" ref="U154:U165" si="51">S154/L154*D154</f>
        <v>0</v>
      </c>
      <c r="V154" s="82">
        <f t="shared" ref="V154:V165" si="52">T154/L154*D154</f>
        <v>0</v>
      </c>
    </row>
    <row r="155" outlineLevel="1" spans="1:22">
      <c r="A155" s="130" t="s">
        <v>676</v>
      </c>
      <c r="B155" s="13" t="s">
        <v>677</v>
      </c>
      <c r="C155" s="10" t="s">
        <v>364</v>
      </c>
      <c r="D155" s="109"/>
      <c r="E155" s="110">
        <v>82.55</v>
      </c>
      <c r="F155" s="111">
        <f t="shared" si="49"/>
        <v>82.55</v>
      </c>
      <c r="G155" s="111">
        <f t="shared" si="50"/>
        <v>66.04</v>
      </c>
      <c r="H155" s="118">
        <v>950</v>
      </c>
      <c r="I155" s="10"/>
      <c r="J155" s="111" t="str">
        <f t="shared" si="48"/>
        <v/>
      </c>
      <c r="K155" s="12">
        <v>10</v>
      </c>
      <c r="L155" s="12">
        <v>1000</v>
      </c>
      <c r="M155" s="12"/>
      <c r="N155" s="12" t="s">
        <v>365</v>
      </c>
      <c r="O155" s="126" t="s">
        <v>366</v>
      </c>
      <c r="P155" s="113" t="s">
        <v>367</v>
      </c>
      <c r="Q155" s="114" t="s">
        <v>421</v>
      </c>
      <c r="R155" s="115">
        <v>4620105826532</v>
      </c>
      <c r="S155" s="79">
        <v>25.7</v>
      </c>
      <c r="T155" s="80">
        <v>0.02604</v>
      </c>
      <c r="U155" s="81">
        <f t="shared" si="51"/>
        <v>0</v>
      </c>
      <c r="V155" s="82">
        <f t="shared" si="52"/>
        <v>0</v>
      </c>
    </row>
    <row r="156" outlineLevel="1" spans="1:22">
      <c r="A156" s="130" t="s">
        <v>678</v>
      </c>
      <c r="B156" s="13" t="s">
        <v>679</v>
      </c>
      <c r="C156" s="10" t="s">
        <v>364</v>
      </c>
      <c r="D156" s="109"/>
      <c r="E156" s="110">
        <v>92.36</v>
      </c>
      <c r="F156" s="111">
        <f t="shared" si="49"/>
        <v>92.36</v>
      </c>
      <c r="G156" s="111">
        <f t="shared" si="50"/>
        <v>73.888</v>
      </c>
      <c r="H156" s="116">
        <v>1500</v>
      </c>
      <c r="I156" s="10"/>
      <c r="J156" s="111" t="str">
        <f t="shared" si="48"/>
        <v/>
      </c>
      <c r="K156" s="12">
        <v>10</v>
      </c>
      <c r="L156" s="12">
        <v>500</v>
      </c>
      <c r="M156" s="12"/>
      <c r="N156" s="12" t="s">
        <v>365</v>
      </c>
      <c r="O156" s="126" t="s">
        <v>366</v>
      </c>
      <c r="P156" s="113" t="s">
        <v>367</v>
      </c>
      <c r="Q156" s="114" t="s">
        <v>421</v>
      </c>
      <c r="R156" s="115">
        <v>4620105826549</v>
      </c>
      <c r="S156" s="79">
        <v>16</v>
      </c>
      <c r="T156" s="80">
        <v>0.02604</v>
      </c>
      <c r="U156" s="81">
        <f t="shared" si="51"/>
        <v>0</v>
      </c>
      <c r="V156" s="82">
        <f t="shared" si="52"/>
        <v>0</v>
      </c>
    </row>
    <row r="157" outlineLevel="1" spans="1:22">
      <c r="A157" s="130" t="s">
        <v>680</v>
      </c>
      <c r="B157" s="13" t="s">
        <v>681</v>
      </c>
      <c r="C157" s="10" t="s">
        <v>364</v>
      </c>
      <c r="D157" s="109"/>
      <c r="E157" s="110">
        <v>108.87</v>
      </c>
      <c r="F157" s="111">
        <f t="shared" si="49"/>
        <v>108.87</v>
      </c>
      <c r="G157" s="111">
        <f t="shared" si="50"/>
        <v>87.096</v>
      </c>
      <c r="H157" s="118">
        <v>900</v>
      </c>
      <c r="I157" s="10"/>
      <c r="J157" s="111" t="str">
        <f t="shared" si="48"/>
        <v/>
      </c>
      <c r="K157" s="12">
        <v>10</v>
      </c>
      <c r="L157" s="12">
        <v>300</v>
      </c>
      <c r="M157" s="12"/>
      <c r="N157" s="12" t="s">
        <v>365</v>
      </c>
      <c r="O157" s="126" t="s">
        <v>366</v>
      </c>
      <c r="P157" s="113" t="s">
        <v>367</v>
      </c>
      <c r="Q157" s="114" t="s">
        <v>421</v>
      </c>
      <c r="R157" s="115">
        <v>4620105826556</v>
      </c>
      <c r="S157" s="79">
        <v>11.3</v>
      </c>
      <c r="T157" s="80">
        <v>0.0159505</v>
      </c>
      <c r="U157" s="81">
        <f t="shared" si="51"/>
        <v>0</v>
      </c>
      <c r="V157" s="82">
        <f t="shared" si="52"/>
        <v>0</v>
      </c>
    </row>
    <row r="158" outlineLevel="1" spans="1:22">
      <c r="A158" s="130" t="s">
        <v>682</v>
      </c>
      <c r="B158" s="13" t="s">
        <v>683</v>
      </c>
      <c r="C158" s="10" t="s">
        <v>364</v>
      </c>
      <c r="D158" s="109"/>
      <c r="E158" s="110">
        <v>118.75</v>
      </c>
      <c r="F158" s="111">
        <f t="shared" si="49"/>
        <v>118.75</v>
      </c>
      <c r="G158" s="111">
        <f t="shared" si="50"/>
        <v>95</v>
      </c>
      <c r="H158" s="118">
        <v>1060</v>
      </c>
      <c r="I158" s="10"/>
      <c r="J158" s="111" t="str">
        <f t="shared" si="48"/>
        <v/>
      </c>
      <c r="K158" s="12">
        <v>10</v>
      </c>
      <c r="L158" s="12">
        <v>300</v>
      </c>
      <c r="M158" s="12"/>
      <c r="N158" s="12" t="s">
        <v>365</v>
      </c>
      <c r="O158" s="126" t="s">
        <v>366</v>
      </c>
      <c r="P158" s="113" t="s">
        <v>367</v>
      </c>
      <c r="Q158" s="114" t="s">
        <v>421</v>
      </c>
      <c r="R158" s="115">
        <v>4620105826563</v>
      </c>
      <c r="S158" s="79">
        <v>13.1</v>
      </c>
      <c r="T158" s="80">
        <v>0.02604</v>
      </c>
      <c r="U158" s="81">
        <f t="shared" si="51"/>
        <v>0</v>
      </c>
      <c r="V158" s="82">
        <f t="shared" si="52"/>
        <v>0</v>
      </c>
    </row>
    <row r="159" outlineLevel="1" spans="1:22">
      <c r="A159" s="130" t="s">
        <v>684</v>
      </c>
      <c r="B159" s="13" t="s">
        <v>685</v>
      </c>
      <c r="C159" s="10" t="s">
        <v>364</v>
      </c>
      <c r="D159" s="109"/>
      <c r="E159" s="110">
        <v>136.45</v>
      </c>
      <c r="F159" s="111">
        <f t="shared" si="49"/>
        <v>136.45</v>
      </c>
      <c r="G159" s="111">
        <f t="shared" si="50"/>
        <v>109.16</v>
      </c>
      <c r="H159" s="118">
        <v>590</v>
      </c>
      <c r="I159" s="10"/>
      <c r="J159" s="111" t="str">
        <f t="shared" si="48"/>
        <v/>
      </c>
      <c r="K159" s="12">
        <v>10</v>
      </c>
      <c r="L159" s="12">
        <v>300</v>
      </c>
      <c r="M159" s="12"/>
      <c r="N159" s="12" t="s">
        <v>365</v>
      </c>
      <c r="O159" s="126" t="s">
        <v>366</v>
      </c>
      <c r="P159" s="113" t="s">
        <v>367</v>
      </c>
      <c r="Q159" s="114" t="s">
        <v>421</v>
      </c>
      <c r="R159" s="115">
        <v>4620105826570</v>
      </c>
      <c r="S159" s="79">
        <v>14.5</v>
      </c>
      <c r="T159" s="80">
        <v>0.02604</v>
      </c>
      <c r="U159" s="81">
        <f t="shared" si="51"/>
        <v>0</v>
      </c>
      <c r="V159" s="82">
        <f t="shared" si="52"/>
        <v>0</v>
      </c>
    </row>
    <row r="160" outlineLevel="1" spans="1:22">
      <c r="A160" s="130" t="s">
        <v>686</v>
      </c>
      <c r="B160" s="13" t="s">
        <v>687</v>
      </c>
      <c r="C160" s="10" t="s">
        <v>364</v>
      </c>
      <c r="D160" s="109"/>
      <c r="E160" s="110">
        <v>55.13</v>
      </c>
      <c r="F160" s="111">
        <f t="shared" si="49"/>
        <v>55.13</v>
      </c>
      <c r="G160" s="111">
        <f t="shared" si="50"/>
        <v>44.104</v>
      </c>
      <c r="H160" s="118">
        <v>120</v>
      </c>
      <c r="I160" s="10"/>
      <c r="J160" s="111" t="str">
        <f t="shared" si="48"/>
        <v/>
      </c>
      <c r="K160" s="12">
        <v>10</v>
      </c>
      <c r="L160" s="12">
        <v>1000</v>
      </c>
      <c r="M160" s="12"/>
      <c r="N160" s="12" t="s">
        <v>365</v>
      </c>
      <c r="O160" s="126" t="s">
        <v>366</v>
      </c>
      <c r="P160" s="113" t="s">
        <v>367</v>
      </c>
      <c r="Q160" s="114" t="s">
        <v>421</v>
      </c>
      <c r="R160" s="115">
        <v>4620105826587</v>
      </c>
      <c r="S160" s="79">
        <v>20.5</v>
      </c>
      <c r="T160" s="80">
        <v>0.02604</v>
      </c>
      <c r="U160" s="81">
        <f t="shared" si="51"/>
        <v>0</v>
      </c>
      <c r="V160" s="82">
        <f t="shared" si="52"/>
        <v>0</v>
      </c>
    </row>
    <row r="161" outlineLevel="1" spans="1:22">
      <c r="A161" s="130" t="s">
        <v>688</v>
      </c>
      <c r="B161" s="13" t="s">
        <v>689</v>
      </c>
      <c r="C161" s="10" t="s">
        <v>364</v>
      </c>
      <c r="D161" s="109"/>
      <c r="E161" s="110">
        <v>82.55</v>
      </c>
      <c r="F161" s="111">
        <f t="shared" si="49"/>
        <v>82.55</v>
      </c>
      <c r="G161" s="111">
        <f t="shared" si="50"/>
        <v>66.04</v>
      </c>
      <c r="H161" s="118">
        <v>570</v>
      </c>
      <c r="I161" s="10"/>
      <c r="J161" s="111" t="str">
        <f t="shared" si="48"/>
        <v/>
      </c>
      <c r="K161" s="12">
        <v>10</v>
      </c>
      <c r="L161" s="12">
        <v>1000</v>
      </c>
      <c r="M161" s="12"/>
      <c r="N161" s="12" t="s">
        <v>365</v>
      </c>
      <c r="O161" s="126" t="s">
        <v>366</v>
      </c>
      <c r="P161" s="113" t="s">
        <v>367</v>
      </c>
      <c r="Q161" s="114" t="s">
        <v>421</v>
      </c>
      <c r="R161" s="115">
        <v>4620105826594</v>
      </c>
      <c r="S161" s="79">
        <v>25.5</v>
      </c>
      <c r="T161" s="80">
        <v>0.02604</v>
      </c>
      <c r="U161" s="81">
        <f t="shared" si="51"/>
        <v>0</v>
      </c>
      <c r="V161" s="82">
        <f t="shared" si="52"/>
        <v>0</v>
      </c>
    </row>
    <row r="162" outlineLevel="1" spans="1:22">
      <c r="A162" s="130" t="s">
        <v>690</v>
      </c>
      <c r="B162" s="13" t="s">
        <v>691</v>
      </c>
      <c r="C162" s="10" t="s">
        <v>364</v>
      </c>
      <c r="D162" s="109"/>
      <c r="E162" s="110">
        <v>92.36</v>
      </c>
      <c r="F162" s="111">
        <f t="shared" si="49"/>
        <v>92.36</v>
      </c>
      <c r="G162" s="111">
        <f t="shared" si="50"/>
        <v>73.888</v>
      </c>
      <c r="H162" s="118">
        <v>1490</v>
      </c>
      <c r="I162" s="10"/>
      <c r="J162" s="111" t="str">
        <f t="shared" si="48"/>
        <v/>
      </c>
      <c r="K162" s="12">
        <v>10</v>
      </c>
      <c r="L162" s="12">
        <v>500</v>
      </c>
      <c r="M162" s="12"/>
      <c r="N162" s="12" t="s">
        <v>365</v>
      </c>
      <c r="O162" s="126" t="s">
        <v>366</v>
      </c>
      <c r="P162" s="113" t="s">
        <v>367</v>
      </c>
      <c r="Q162" s="114" t="s">
        <v>421</v>
      </c>
      <c r="R162" s="115">
        <v>4620105826600</v>
      </c>
      <c r="S162" s="79">
        <v>16</v>
      </c>
      <c r="T162" s="80">
        <v>0.02604</v>
      </c>
      <c r="U162" s="81">
        <f t="shared" si="51"/>
        <v>0</v>
      </c>
      <c r="V162" s="82">
        <f t="shared" si="52"/>
        <v>0</v>
      </c>
    </row>
    <row r="163" outlineLevel="1" spans="1:22">
      <c r="A163" s="130" t="s">
        <v>692</v>
      </c>
      <c r="B163" s="13" t="s">
        <v>693</v>
      </c>
      <c r="C163" s="10" t="s">
        <v>364</v>
      </c>
      <c r="D163" s="109"/>
      <c r="E163" s="110">
        <v>108.87</v>
      </c>
      <c r="F163" s="111">
        <f t="shared" si="49"/>
        <v>108.87</v>
      </c>
      <c r="G163" s="111">
        <f t="shared" si="50"/>
        <v>87.096</v>
      </c>
      <c r="H163" s="118">
        <v>870</v>
      </c>
      <c r="I163" s="10"/>
      <c r="J163" s="111" t="str">
        <f t="shared" si="48"/>
        <v/>
      </c>
      <c r="K163" s="12">
        <v>10</v>
      </c>
      <c r="L163" s="12">
        <v>300</v>
      </c>
      <c r="M163" s="12"/>
      <c r="N163" s="12" t="s">
        <v>365</v>
      </c>
      <c r="O163" s="126" t="s">
        <v>366</v>
      </c>
      <c r="P163" s="113" t="s">
        <v>367</v>
      </c>
      <c r="Q163" s="114" t="s">
        <v>421</v>
      </c>
      <c r="R163" s="115">
        <v>4620105826617</v>
      </c>
      <c r="S163" s="79">
        <v>11.3</v>
      </c>
      <c r="T163" s="80">
        <v>0.0159505</v>
      </c>
      <c r="U163" s="81">
        <f t="shared" si="51"/>
        <v>0</v>
      </c>
      <c r="V163" s="82">
        <f t="shared" si="52"/>
        <v>0</v>
      </c>
    </row>
    <row r="164" outlineLevel="1" spans="1:22">
      <c r="A164" s="130" t="s">
        <v>694</v>
      </c>
      <c r="B164" s="13" t="s">
        <v>695</v>
      </c>
      <c r="C164" s="10" t="s">
        <v>364</v>
      </c>
      <c r="D164" s="109"/>
      <c r="E164" s="110">
        <v>118.75</v>
      </c>
      <c r="F164" s="111">
        <f t="shared" si="49"/>
        <v>118.75</v>
      </c>
      <c r="G164" s="111">
        <f t="shared" si="50"/>
        <v>95</v>
      </c>
      <c r="H164" s="118">
        <v>550</v>
      </c>
      <c r="I164" s="10"/>
      <c r="J164" s="111" t="str">
        <f t="shared" si="48"/>
        <v/>
      </c>
      <c r="K164" s="12">
        <v>10</v>
      </c>
      <c r="L164" s="12">
        <v>300</v>
      </c>
      <c r="M164" s="12"/>
      <c r="N164" s="12" t="s">
        <v>365</v>
      </c>
      <c r="O164" s="126" t="s">
        <v>366</v>
      </c>
      <c r="P164" s="113" t="s">
        <v>367</v>
      </c>
      <c r="Q164" s="114" t="s">
        <v>421</v>
      </c>
      <c r="R164" s="115">
        <v>4620105826624</v>
      </c>
      <c r="S164" s="79">
        <v>12.6</v>
      </c>
      <c r="T164" s="80">
        <v>0.02604</v>
      </c>
      <c r="U164" s="81">
        <f t="shared" si="51"/>
        <v>0</v>
      </c>
      <c r="V164" s="82">
        <f t="shared" si="52"/>
        <v>0</v>
      </c>
    </row>
    <row r="165" outlineLevel="1" spans="1:22">
      <c r="A165" s="130" t="s">
        <v>696</v>
      </c>
      <c r="B165" s="13" t="s">
        <v>697</v>
      </c>
      <c r="C165" s="10" t="s">
        <v>364</v>
      </c>
      <c r="D165" s="109"/>
      <c r="E165" s="110">
        <v>136.45</v>
      </c>
      <c r="F165" s="111">
        <f t="shared" si="49"/>
        <v>136.45</v>
      </c>
      <c r="G165" s="111">
        <f t="shared" si="50"/>
        <v>109.16</v>
      </c>
      <c r="H165" s="118">
        <v>590</v>
      </c>
      <c r="I165" s="10"/>
      <c r="J165" s="111" t="str">
        <f t="shared" si="48"/>
        <v/>
      </c>
      <c r="K165" s="12">
        <v>10</v>
      </c>
      <c r="L165" s="12">
        <v>300</v>
      </c>
      <c r="M165" s="12"/>
      <c r="N165" s="12" t="s">
        <v>365</v>
      </c>
      <c r="O165" s="126" t="s">
        <v>366</v>
      </c>
      <c r="P165" s="113" t="s">
        <v>367</v>
      </c>
      <c r="Q165" s="114" t="s">
        <v>421</v>
      </c>
      <c r="R165" s="115">
        <v>4620105826631</v>
      </c>
      <c r="S165" s="79">
        <v>14.8</v>
      </c>
      <c r="T165" s="80">
        <v>0.02604</v>
      </c>
      <c r="U165" s="81">
        <f t="shared" si="51"/>
        <v>0</v>
      </c>
      <c r="V165" s="82">
        <f t="shared" si="52"/>
        <v>0</v>
      </c>
    </row>
    <row r="166" outlineLevel="1" spans="1:22">
      <c r="A166" s="142" t="s">
        <v>698</v>
      </c>
      <c r="B166" s="143"/>
      <c r="C166" s="144"/>
      <c r="D166" s="109"/>
      <c r="E166" s="110"/>
      <c r="F166" s="111"/>
      <c r="G166" s="111"/>
      <c r="H166" s="120"/>
      <c r="I166" s="10"/>
      <c r="J166" s="111" t="str">
        <f t="shared" si="48"/>
        <v/>
      </c>
      <c r="K166" s="12"/>
      <c r="L166" s="12"/>
      <c r="M166" s="12"/>
      <c r="N166" s="12"/>
      <c r="O166" s="126"/>
      <c r="P166" s="113"/>
      <c r="Q166" s="114"/>
      <c r="R166" s="115"/>
      <c r="S166" s="79"/>
      <c r="T166" s="80"/>
      <c r="U166" s="81"/>
      <c r="V166" s="82"/>
    </row>
    <row r="167" outlineLevel="1" spans="1:22">
      <c r="A167" s="145" t="s">
        <v>699</v>
      </c>
      <c r="B167" s="13" t="s">
        <v>700</v>
      </c>
      <c r="C167" s="10" t="s">
        <v>701</v>
      </c>
      <c r="D167" s="109"/>
      <c r="E167" s="110">
        <v>89.93</v>
      </c>
      <c r="F167" s="111">
        <f t="shared" ref="F167:F174" si="53">E167-E167*$G$2%</f>
        <v>89.93</v>
      </c>
      <c r="G167" s="111">
        <f t="shared" ref="G167:G174" si="54">E167-(20*E167/100)</f>
        <v>71.944</v>
      </c>
      <c r="H167" s="118">
        <v>200</v>
      </c>
      <c r="I167" s="10"/>
      <c r="J167" s="111" t="str">
        <f t="shared" si="48"/>
        <v/>
      </c>
      <c r="K167" s="12">
        <v>1</v>
      </c>
      <c r="L167" s="12">
        <v>400</v>
      </c>
      <c r="M167" s="12"/>
      <c r="N167" s="12" t="s">
        <v>365</v>
      </c>
      <c r="O167" s="126" t="s">
        <v>366</v>
      </c>
      <c r="P167" s="113" t="s">
        <v>367</v>
      </c>
      <c r="Q167" s="114" t="s">
        <v>421</v>
      </c>
      <c r="R167" s="115">
        <v>4650358703656</v>
      </c>
      <c r="S167" s="79">
        <v>11</v>
      </c>
      <c r="T167" s="80">
        <v>0.03696</v>
      </c>
      <c r="U167" s="81">
        <f t="shared" ref="U167:U174" si="55">S167/L167*D167</f>
        <v>0</v>
      </c>
      <c r="V167" s="82">
        <f t="shared" ref="V167:V174" si="56">T167/L167*D167</f>
        <v>0</v>
      </c>
    </row>
    <row r="168" outlineLevel="1" spans="1:22">
      <c r="A168" s="145" t="s">
        <v>702</v>
      </c>
      <c r="B168" s="13" t="s">
        <v>703</v>
      </c>
      <c r="C168" s="10" t="s">
        <v>701</v>
      </c>
      <c r="D168" s="109"/>
      <c r="E168" s="110">
        <v>112.6</v>
      </c>
      <c r="F168" s="111">
        <f t="shared" si="53"/>
        <v>112.6</v>
      </c>
      <c r="G168" s="111">
        <f t="shared" si="54"/>
        <v>90.08</v>
      </c>
      <c r="H168" s="118">
        <v>400</v>
      </c>
      <c r="I168" s="10"/>
      <c r="J168" s="111" t="str">
        <f t="shared" si="48"/>
        <v/>
      </c>
      <c r="K168" s="12">
        <v>1</v>
      </c>
      <c r="L168" s="12">
        <v>400</v>
      </c>
      <c r="M168" s="12"/>
      <c r="N168" s="12" t="s">
        <v>365</v>
      </c>
      <c r="O168" s="126" t="s">
        <v>366</v>
      </c>
      <c r="P168" s="113" t="s">
        <v>367</v>
      </c>
      <c r="Q168" s="114" t="s">
        <v>421</v>
      </c>
      <c r="R168" s="115">
        <v>4650358703663</v>
      </c>
      <c r="S168" s="79">
        <v>12.5</v>
      </c>
      <c r="T168" s="80">
        <v>0.03696</v>
      </c>
      <c r="U168" s="81">
        <f t="shared" si="55"/>
        <v>0</v>
      </c>
      <c r="V168" s="82">
        <f t="shared" si="56"/>
        <v>0</v>
      </c>
    </row>
    <row r="169" outlineLevel="1" spans="1:22">
      <c r="A169" s="145" t="s">
        <v>704</v>
      </c>
      <c r="B169" s="13" t="s">
        <v>705</v>
      </c>
      <c r="C169" s="10" t="s">
        <v>701</v>
      </c>
      <c r="D169" s="109"/>
      <c r="E169" s="110">
        <v>124.08</v>
      </c>
      <c r="F169" s="111">
        <f t="shared" si="53"/>
        <v>124.08</v>
      </c>
      <c r="G169" s="111">
        <f t="shared" si="54"/>
        <v>99.264</v>
      </c>
      <c r="H169" s="118">
        <v>400</v>
      </c>
      <c r="I169" s="10"/>
      <c r="J169" s="111" t="str">
        <f t="shared" si="48"/>
        <v/>
      </c>
      <c r="K169" s="12">
        <v>1</v>
      </c>
      <c r="L169" s="12">
        <v>400</v>
      </c>
      <c r="M169" s="12"/>
      <c r="N169" s="12" t="s">
        <v>365</v>
      </c>
      <c r="O169" s="126" t="s">
        <v>366</v>
      </c>
      <c r="P169" s="113" t="s">
        <v>367</v>
      </c>
      <c r="Q169" s="114" t="s">
        <v>421</v>
      </c>
      <c r="R169" s="115">
        <v>4650358703670</v>
      </c>
      <c r="S169" s="79">
        <v>13</v>
      </c>
      <c r="T169" s="80">
        <v>0.03696</v>
      </c>
      <c r="U169" s="81">
        <f t="shared" si="55"/>
        <v>0</v>
      </c>
      <c r="V169" s="82">
        <f t="shared" si="56"/>
        <v>0</v>
      </c>
    </row>
    <row r="170" outlineLevel="1" spans="1:22">
      <c r="A170" s="145" t="s">
        <v>706</v>
      </c>
      <c r="B170" s="13" t="s">
        <v>707</v>
      </c>
      <c r="C170" s="10" t="s">
        <v>701</v>
      </c>
      <c r="D170" s="109"/>
      <c r="E170" s="110">
        <v>134.94</v>
      </c>
      <c r="F170" s="111">
        <f t="shared" si="53"/>
        <v>134.94</v>
      </c>
      <c r="G170" s="111">
        <f t="shared" si="54"/>
        <v>107.952</v>
      </c>
      <c r="H170" s="118">
        <v>400</v>
      </c>
      <c r="I170" s="10"/>
      <c r="J170" s="111" t="str">
        <f t="shared" si="48"/>
        <v/>
      </c>
      <c r="K170" s="12">
        <v>1</v>
      </c>
      <c r="L170" s="12">
        <v>400</v>
      </c>
      <c r="M170" s="12"/>
      <c r="N170" s="12" t="s">
        <v>365</v>
      </c>
      <c r="O170" s="126" t="s">
        <v>366</v>
      </c>
      <c r="P170" s="113" t="s">
        <v>367</v>
      </c>
      <c r="Q170" s="114" t="s">
        <v>421</v>
      </c>
      <c r="R170" s="115">
        <v>4650358703687</v>
      </c>
      <c r="S170" s="79">
        <v>15</v>
      </c>
      <c r="T170" s="80">
        <v>0.03696</v>
      </c>
      <c r="U170" s="81">
        <f t="shared" si="55"/>
        <v>0</v>
      </c>
      <c r="V170" s="82">
        <f t="shared" si="56"/>
        <v>0</v>
      </c>
    </row>
    <row r="171" outlineLevel="1" spans="1:22">
      <c r="A171" s="145" t="s">
        <v>708</v>
      </c>
      <c r="B171" s="13" t="s">
        <v>709</v>
      </c>
      <c r="C171" s="10" t="s">
        <v>701</v>
      </c>
      <c r="D171" s="109"/>
      <c r="E171" s="110">
        <v>89.93</v>
      </c>
      <c r="F171" s="111">
        <f t="shared" si="53"/>
        <v>89.93</v>
      </c>
      <c r="G171" s="111">
        <f t="shared" si="54"/>
        <v>71.944</v>
      </c>
      <c r="H171" s="118">
        <v>400</v>
      </c>
      <c r="I171" s="10"/>
      <c r="J171" s="111" t="str">
        <f t="shared" si="48"/>
        <v/>
      </c>
      <c r="K171" s="12">
        <v>1</v>
      </c>
      <c r="L171" s="12">
        <v>400</v>
      </c>
      <c r="M171" s="12"/>
      <c r="N171" s="12" t="s">
        <v>365</v>
      </c>
      <c r="O171" s="126" t="s">
        <v>366</v>
      </c>
      <c r="P171" s="113" t="s">
        <v>367</v>
      </c>
      <c r="Q171" s="114" t="s">
        <v>421</v>
      </c>
      <c r="R171" s="115">
        <v>4650358703694</v>
      </c>
      <c r="S171" s="79">
        <v>11</v>
      </c>
      <c r="T171" s="80">
        <v>0.03696</v>
      </c>
      <c r="U171" s="81">
        <f t="shared" si="55"/>
        <v>0</v>
      </c>
      <c r="V171" s="82">
        <f t="shared" si="56"/>
        <v>0</v>
      </c>
    </row>
    <row r="172" outlineLevel="1" spans="1:22">
      <c r="A172" s="145" t="s">
        <v>710</v>
      </c>
      <c r="B172" s="13" t="s">
        <v>711</v>
      </c>
      <c r="C172" s="10" t="s">
        <v>701</v>
      </c>
      <c r="D172" s="109"/>
      <c r="E172" s="110">
        <v>112.6</v>
      </c>
      <c r="F172" s="111">
        <f t="shared" si="53"/>
        <v>112.6</v>
      </c>
      <c r="G172" s="111">
        <f t="shared" si="54"/>
        <v>90.08</v>
      </c>
      <c r="H172" s="118">
        <v>400</v>
      </c>
      <c r="I172" s="10"/>
      <c r="J172" s="111" t="str">
        <f t="shared" si="48"/>
        <v/>
      </c>
      <c r="K172" s="12">
        <v>1</v>
      </c>
      <c r="L172" s="12">
        <v>400</v>
      </c>
      <c r="M172" s="12"/>
      <c r="N172" s="12" t="s">
        <v>365</v>
      </c>
      <c r="O172" s="126" t="s">
        <v>366</v>
      </c>
      <c r="P172" s="113" t="s">
        <v>367</v>
      </c>
      <c r="Q172" s="114" t="s">
        <v>421</v>
      </c>
      <c r="R172" s="115">
        <v>4650358703700</v>
      </c>
      <c r="S172" s="79">
        <v>12.5</v>
      </c>
      <c r="T172" s="80">
        <v>0.03696</v>
      </c>
      <c r="U172" s="81">
        <f t="shared" si="55"/>
        <v>0</v>
      </c>
      <c r="V172" s="82">
        <f t="shared" si="56"/>
        <v>0</v>
      </c>
    </row>
    <row r="173" outlineLevel="1" spans="1:22">
      <c r="A173" s="145" t="s">
        <v>712</v>
      </c>
      <c r="B173" s="13" t="s">
        <v>713</v>
      </c>
      <c r="C173" s="10" t="s">
        <v>701</v>
      </c>
      <c r="D173" s="109"/>
      <c r="E173" s="110">
        <v>124.08</v>
      </c>
      <c r="F173" s="111">
        <f t="shared" si="53"/>
        <v>124.08</v>
      </c>
      <c r="G173" s="111">
        <f t="shared" si="54"/>
        <v>99.264</v>
      </c>
      <c r="H173" s="118">
        <v>400</v>
      </c>
      <c r="I173" s="10"/>
      <c r="J173" s="111" t="str">
        <f t="shared" si="48"/>
        <v/>
      </c>
      <c r="K173" s="12">
        <v>1</v>
      </c>
      <c r="L173" s="12">
        <v>400</v>
      </c>
      <c r="M173" s="12"/>
      <c r="N173" s="12" t="s">
        <v>365</v>
      </c>
      <c r="O173" s="126" t="s">
        <v>366</v>
      </c>
      <c r="P173" s="113" t="s">
        <v>367</v>
      </c>
      <c r="Q173" s="114" t="s">
        <v>421</v>
      </c>
      <c r="R173" s="115">
        <v>4650358703717</v>
      </c>
      <c r="S173" s="79">
        <v>13</v>
      </c>
      <c r="T173" s="80">
        <v>0.03696</v>
      </c>
      <c r="U173" s="81">
        <f t="shared" si="55"/>
        <v>0</v>
      </c>
      <c r="V173" s="82">
        <f t="shared" si="56"/>
        <v>0</v>
      </c>
    </row>
    <row r="174" outlineLevel="1" spans="1:22">
      <c r="A174" s="145" t="s">
        <v>714</v>
      </c>
      <c r="B174" s="13" t="s">
        <v>715</v>
      </c>
      <c r="C174" s="10" t="s">
        <v>701</v>
      </c>
      <c r="D174" s="109"/>
      <c r="E174" s="110">
        <v>134.94</v>
      </c>
      <c r="F174" s="111">
        <f t="shared" si="53"/>
        <v>134.94</v>
      </c>
      <c r="G174" s="111">
        <f t="shared" si="54"/>
        <v>107.952</v>
      </c>
      <c r="H174" s="118">
        <v>400</v>
      </c>
      <c r="I174" s="10"/>
      <c r="J174" s="111" t="str">
        <f t="shared" si="48"/>
        <v/>
      </c>
      <c r="K174" s="12">
        <v>1</v>
      </c>
      <c r="L174" s="12">
        <v>400</v>
      </c>
      <c r="M174" s="12"/>
      <c r="N174" s="12" t="s">
        <v>365</v>
      </c>
      <c r="O174" s="126" t="s">
        <v>366</v>
      </c>
      <c r="P174" s="113" t="s">
        <v>367</v>
      </c>
      <c r="Q174" s="114" t="s">
        <v>421</v>
      </c>
      <c r="R174" s="115">
        <v>4650358703724</v>
      </c>
      <c r="S174" s="79">
        <v>15</v>
      </c>
      <c r="T174" s="80">
        <v>0.03696</v>
      </c>
      <c r="U174" s="81">
        <f t="shared" si="55"/>
        <v>0</v>
      </c>
      <c r="V174" s="82">
        <f t="shared" si="56"/>
        <v>0</v>
      </c>
    </row>
    <row r="175" outlineLevel="1" spans="1:22">
      <c r="A175" s="142" t="s">
        <v>716</v>
      </c>
      <c r="B175" s="9"/>
      <c r="C175" s="10"/>
      <c r="D175" s="109"/>
      <c r="E175" s="110"/>
      <c r="F175" s="111"/>
      <c r="G175" s="111"/>
      <c r="H175" s="120"/>
      <c r="I175" s="10"/>
      <c r="J175" s="111" t="str">
        <f t="shared" si="48"/>
        <v/>
      </c>
      <c r="K175" s="12"/>
      <c r="L175" s="12"/>
      <c r="M175" s="12"/>
      <c r="N175" s="12"/>
      <c r="O175" s="79"/>
      <c r="P175" s="113"/>
      <c r="Q175" s="114"/>
      <c r="R175" s="115"/>
      <c r="S175" s="79"/>
      <c r="T175" s="80"/>
      <c r="U175" s="81"/>
      <c r="V175" s="82"/>
    </row>
    <row r="176" outlineLevel="1" spans="1:22">
      <c r="A176" s="146" t="s">
        <v>717</v>
      </c>
      <c r="B176" s="13" t="s">
        <v>718</v>
      </c>
      <c r="C176" s="10" t="s">
        <v>701</v>
      </c>
      <c r="D176" s="109"/>
      <c r="E176" s="110">
        <v>80.55</v>
      </c>
      <c r="F176" s="111">
        <f t="shared" ref="F176:F182" si="57">E176-E176*$G$2%</f>
        <v>80.55</v>
      </c>
      <c r="G176" s="111">
        <f t="shared" ref="G176:G182" si="58">E176-(20*E176/100)</f>
        <v>64.44</v>
      </c>
      <c r="H176" s="118">
        <v>297</v>
      </c>
      <c r="I176" s="10"/>
      <c r="J176" s="111" t="str">
        <f t="shared" si="48"/>
        <v/>
      </c>
      <c r="K176" s="12">
        <v>1</v>
      </c>
      <c r="L176" s="12">
        <v>300</v>
      </c>
      <c r="M176" s="12"/>
      <c r="N176" s="12" t="s">
        <v>365</v>
      </c>
      <c r="O176" s="126" t="s">
        <v>366</v>
      </c>
      <c r="P176" s="113" t="s">
        <v>367</v>
      </c>
      <c r="Q176" s="114" t="s">
        <v>421</v>
      </c>
      <c r="R176" s="115">
        <v>4650358703588</v>
      </c>
      <c r="S176" s="79">
        <v>8.5</v>
      </c>
      <c r="T176" s="80">
        <v>0.02944</v>
      </c>
      <c r="U176" s="81">
        <f t="shared" ref="U176:U182" si="59">S176/L176*D176</f>
        <v>0</v>
      </c>
      <c r="V176" s="82">
        <f t="shared" ref="V176:V182" si="60">T176/L176*D176</f>
        <v>0</v>
      </c>
    </row>
    <row r="177" outlineLevel="1" spans="1:22">
      <c r="A177" s="146" t="s">
        <v>719</v>
      </c>
      <c r="B177" s="13" t="s">
        <v>720</v>
      </c>
      <c r="C177" s="10" t="s">
        <v>701</v>
      </c>
      <c r="D177" s="109"/>
      <c r="E177" s="110">
        <v>100.69</v>
      </c>
      <c r="F177" s="111">
        <f t="shared" si="57"/>
        <v>100.69</v>
      </c>
      <c r="G177" s="111">
        <f t="shared" si="58"/>
        <v>80.552</v>
      </c>
      <c r="H177" s="118">
        <v>299</v>
      </c>
      <c r="I177" s="10"/>
      <c r="J177" s="111" t="str">
        <f t="shared" si="48"/>
        <v/>
      </c>
      <c r="K177" s="12">
        <v>1</v>
      </c>
      <c r="L177" s="12">
        <v>300</v>
      </c>
      <c r="M177" s="12"/>
      <c r="N177" s="12" t="s">
        <v>365</v>
      </c>
      <c r="O177" s="126" t="s">
        <v>366</v>
      </c>
      <c r="P177" s="113" t="s">
        <v>367</v>
      </c>
      <c r="Q177" s="114" t="s">
        <v>421</v>
      </c>
      <c r="R177" s="115">
        <v>4650358703595</v>
      </c>
      <c r="S177" s="79">
        <v>10</v>
      </c>
      <c r="T177" s="80">
        <v>0.02944</v>
      </c>
      <c r="U177" s="81">
        <f t="shared" si="59"/>
        <v>0</v>
      </c>
      <c r="V177" s="82">
        <f t="shared" si="60"/>
        <v>0</v>
      </c>
    </row>
    <row r="178" outlineLevel="1" spans="1:22">
      <c r="A178" s="146" t="s">
        <v>721</v>
      </c>
      <c r="B178" s="13" t="s">
        <v>722</v>
      </c>
      <c r="C178" s="10" t="s">
        <v>701</v>
      </c>
      <c r="D178" s="109"/>
      <c r="E178" s="110">
        <v>122.83</v>
      </c>
      <c r="F178" s="111">
        <f t="shared" si="57"/>
        <v>122.83</v>
      </c>
      <c r="G178" s="111">
        <f t="shared" si="58"/>
        <v>98.264</v>
      </c>
      <c r="H178" s="118">
        <v>300</v>
      </c>
      <c r="I178" s="10"/>
      <c r="J178" s="111" t="str">
        <f t="shared" si="48"/>
        <v/>
      </c>
      <c r="K178" s="12">
        <v>1</v>
      </c>
      <c r="L178" s="12">
        <v>300</v>
      </c>
      <c r="M178" s="12"/>
      <c r="N178" s="12" t="s">
        <v>365</v>
      </c>
      <c r="O178" s="126" t="s">
        <v>366</v>
      </c>
      <c r="P178" s="113" t="s">
        <v>367</v>
      </c>
      <c r="Q178" s="114" t="s">
        <v>421</v>
      </c>
      <c r="R178" s="115">
        <v>4650358703601</v>
      </c>
      <c r="S178" s="79">
        <v>11.5</v>
      </c>
      <c r="T178" s="80">
        <v>0.02944</v>
      </c>
      <c r="U178" s="81">
        <f t="shared" si="59"/>
        <v>0</v>
      </c>
      <c r="V178" s="82">
        <f t="shared" si="60"/>
        <v>0</v>
      </c>
    </row>
    <row r="179" outlineLevel="1" spans="1:22">
      <c r="A179" s="146" t="s">
        <v>723</v>
      </c>
      <c r="B179" s="13" t="s">
        <v>724</v>
      </c>
      <c r="C179" s="10" t="s">
        <v>701</v>
      </c>
      <c r="D179" s="109"/>
      <c r="E179" s="110">
        <v>135.41</v>
      </c>
      <c r="F179" s="111">
        <f t="shared" si="57"/>
        <v>135.41</v>
      </c>
      <c r="G179" s="111">
        <f t="shared" si="58"/>
        <v>108.328</v>
      </c>
      <c r="H179" s="118">
        <v>300</v>
      </c>
      <c r="I179" s="10"/>
      <c r="J179" s="111" t="str">
        <f t="shared" si="48"/>
        <v/>
      </c>
      <c r="K179" s="12">
        <v>1</v>
      </c>
      <c r="L179" s="12">
        <v>300</v>
      </c>
      <c r="M179" s="12"/>
      <c r="N179" s="12" t="s">
        <v>365</v>
      </c>
      <c r="O179" s="126" t="s">
        <v>366</v>
      </c>
      <c r="P179" s="113" t="s">
        <v>367</v>
      </c>
      <c r="Q179" s="114" t="s">
        <v>421</v>
      </c>
      <c r="R179" s="115">
        <v>4650358703618</v>
      </c>
      <c r="S179" s="79">
        <v>13</v>
      </c>
      <c r="T179" s="80">
        <v>0.02944</v>
      </c>
      <c r="U179" s="81">
        <f t="shared" si="59"/>
        <v>0</v>
      </c>
      <c r="V179" s="82">
        <f t="shared" si="60"/>
        <v>0</v>
      </c>
    </row>
    <row r="180" outlineLevel="1" spans="1:22">
      <c r="A180" s="147" t="s">
        <v>725</v>
      </c>
      <c r="B180" s="13" t="s">
        <v>726</v>
      </c>
      <c r="C180" s="10" t="s">
        <v>701</v>
      </c>
      <c r="D180" s="109"/>
      <c r="E180" s="110">
        <v>100.69</v>
      </c>
      <c r="F180" s="111">
        <f t="shared" si="57"/>
        <v>100.69</v>
      </c>
      <c r="G180" s="111">
        <f t="shared" si="58"/>
        <v>80.552</v>
      </c>
      <c r="H180" s="118">
        <v>6</v>
      </c>
      <c r="I180" s="10" t="s">
        <v>417</v>
      </c>
      <c r="J180" s="111" t="str">
        <f t="shared" si="48"/>
        <v/>
      </c>
      <c r="K180" s="12">
        <v>1</v>
      </c>
      <c r="L180" s="12">
        <v>300</v>
      </c>
      <c r="M180" s="12"/>
      <c r="N180" s="12" t="s">
        <v>365</v>
      </c>
      <c r="O180" s="126" t="s">
        <v>366</v>
      </c>
      <c r="P180" s="113" t="s">
        <v>367</v>
      </c>
      <c r="Q180" s="114" t="s">
        <v>421</v>
      </c>
      <c r="R180" s="115">
        <v>4650358703625</v>
      </c>
      <c r="S180" s="79">
        <v>10</v>
      </c>
      <c r="T180" s="80">
        <v>0.02944</v>
      </c>
      <c r="U180" s="81">
        <f t="shared" si="59"/>
        <v>0</v>
      </c>
      <c r="V180" s="82">
        <f t="shared" si="60"/>
        <v>0</v>
      </c>
    </row>
    <row r="181" outlineLevel="1" spans="1:22">
      <c r="A181" s="146" t="s">
        <v>727</v>
      </c>
      <c r="B181" s="13" t="s">
        <v>728</v>
      </c>
      <c r="C181" s="10" t="s">
        <v>701</v>
      </c>
      <c r="D181" s="109"/>
      <c r="E181" s="110">
        <v>122.83</v>
      </c>
      <c r="F181" s="111">
        <f t="shared" si="57"/>
        <v>122.83</v>
      </c>
      <c r="G181" s="111">
        <f t="shared" si="58"/>
        <v>98.264</v>
      </c>
      <c r="H181" s="118">
        <v>290</v>
      </c>
      <c r="I181" s="10"/>
      <c r="J181" s="111" t="str">
        <f t="shared" si="48"/>
        <v/>
      </c>
      <c r="K181" s="12">
        <v>1</v>
      </c>
      <c r="L181" s="12">
        <v>300</v>
      </c>
      <c r="M181" s="12"/>
      <c r="N181" s="12" t="s">
        <v>365</v>
      </c>
      <c r="O181" s="126" t="s">
        <v>366</v>
      </c>
      <c r="P181" s="113" t="s">
        <v>367</v>
      </c>
      <c r="Q181" s="114" t="s">
        <v>421</v>
      </c>
      <c r="R181" s="115">
        <v>4650358703632</v>
      </c>
      <c r="S181" s="79">
        <v>11.5</v>
      </c>
      <c r="T181" s="80">
        <v>0.02944</v>
      </c>
      <c r="U181" s="81">
        <f t="shared" si="59"/>
        <v>0</v>
      </c>
      <c r="V181" s="82">
        <f t="shared" si="60"/>
        <v>0</v>
      </c>
    </row>
    <row r="182" outlineLevel="1" spans="1:22">
      <c r="A182" s="146" t="s">
        <v>729</v>
      </c>
      <c r="B182" s="13" t="s">
        <v>730</v>
      </c>
      <c r="C182" s="10" t="s">
        <v>701</v>
      </c>
      <c r="D182" s="109"/>
      <c r="E182" s="110">
        <v>148.68</v>
      </c>
      <c r="F182" s="111">
        <f t="shared" si="57"/>
        <v>148.68</v>
      </c>
      <c r="G182" s="111">
        <f t="shared" si="58"/>
        <v>118.944</v>
      </c>
      <c r="H182" s="118">
        <v>300</v>
      </c>
      <c r="I182" s="10"/>
      <c r="J182" s="111" t="str">
        <f t="shared" si="48"/>
        <v/>
      </c>
      <c r="K182" s="12">
        <v>1</v>
      </c>
      <c r="L182" s="12">
        <v>300</v>
      </c>
      <c r="M182" s="12"/>
      <c r="N182" s="12" t="s">
        <v>365</v>
      </c>
      <c r="O182" s="126" t="s">
        <v>366</v>
      </c>
      <c r="P182" s="113" t="s">
        <v>367</v>
      </c>
      <c r="Q182" s="114" t="s">
        <v>421</v>
      </c>
      <c r="R182" s="115">
        <v>4650358703649</v>
      </c>
      <c r="S182" s="79">
        <v>14.5</v>
      </c>
      <c r="T182" s="80">
        <v>0.02944</v>
      </c>
      <c r="U182" s="81">
        <f t="shared" si="59"/>
        <v>0</v>
      </c>
      <c r="V182" s="82">
        <f t="shared" si="60"/>
        <v>0</v>
      </c>
    </row>
    <row r="183" outlineLevel="1" spans="1:22">
      <c r="A183" s="142" t="s">
        <v>25</v>
      </c>
      <c r="B183" s="9"/>
      <c r="C183" s="10"/>
      <c r="D183" s="109"/>
      <c r="E183" s="110"/>
      <c r="F183" s="111"/>
      <c r="G183" s="111"/>
      <c r="H183" s="120"/>
      <c r="I183" s="10"/>
      <c r="J183" s="111" t="str">
        <f t="shared" si="48"/>
        <v/>
      </c>
      <c r="K183" s="12"/>
      <c r="L183" s="12"/>
      <c r="M183" s="12"/>
      <c r="N183" s="12"/>
      <c r="O183" s="79"/>
      <c r="P183" s="113"/>
      <c r="Q183" s="114"/>
      <c r="R183" s="115"/>
      <c r="S183" s="79"/>
      <c r="T183" s="80"/>
      <c r="U183" s="81"/>
      <c r="V183" s="82"/>
    </row>
    <row r="184" outlineLevel="1" spans="1:22">
      <c r="A184" s="146" t="s">
        <v>731</v>
      </c>
      <c r="B184" s="13" t="s">
        <v>732</v>
      </c>
      <c r="C184" s="10" t="s">
        <v>701</v>
      </c>
      <c r="D184" s="109"/>
      <c r="E184" s="110">
        <v>92.08</v>
      </c>
      <c r="F184" s="111">
        <f>E184-E184*$G$2%</f>
        <v>92.08</v>
      </c>
      <c r="G184" s="111">
        <f>E184-(20*E184/100)</f>
        <v>73.664</v>
      </c>
      <c r="H184" s="118">
        <v>400</v>
      </c>
      <c r="I184" s="10"/>
      <c r="J184" s="111" t="str">
        <f t="shared" si="48"/>
        <v/>
      </c>
      <c r="K184" s="12">
        <v>1</v>
      </c>
      <c r="L184" s="12">
        <v>400</v>
      </c>
      <c r="M184" s="12"/>
      <c r="N184" s="12" t="s">
        <v>365</v>
      </c>
      <c r="O184" s="126" t="s">
        <v>366</v>
      </c>
      <c r="P184" s="113" t="s">
        <v>367</v>
      </c>
      <c r="Q184" s="114" t="s">
        <v>421</v>
      </c>
      <c r="R184" s="115">
        <v>4650358703731</v>
      </c>
      <c r="S184" s="79">
        <v>13.5</v>
      </c>
      <c r="T184" s="80">
        <v>0.03696</v>
      </c>
      <c r="U184" s="81">
        <f>S184/L184*D184</f>
        <v>0</v>
      </c>
      <c r="V184" s="82">
        <f>T184/L184*D184</f>
        <v>0</v>
      </c>
    </row>
    <row r="185" outlineLevel="1" spans="1:22">
      <c r="A185" s="146" t="s">
        <v>733</v>
      </c>
      <c r="B185" s="13" t="s">
        <v>734</v>
      </c>
      <c r="C185" s="10" t="s">
        <v>701</v>
      </c>
      <c r="D185" s="109"/>
      <c r="E185" s="110">
        <v>107.85</v>
      </c>
      <c r="F185" s="111">
        <f>E185-E185*$G$2%</f>
        <v>107.85</v>
      </c>
      <c r="G185" s="111">
        <f>E185-(20*E185/100)</f>
        <v>86.28</v>
      </c>
      <c r="H185" s="118">
        <v>400</v>
      </c>
      <c r="I185" s="10"/>
      <c r="J185" s="111" t="str">
        <f t="shared" si="48"/>
        <v/>
      </c>
      <c r="K185" s="12">
        <v>1</v>
      </c>
      <c r="L185" s="12">
        <v>400</v>
      </c>
      <c r="M185" s="12"/>
      <c r="N185" s="12" t="s">
        <v>365</v>
      </c>
      <c r="O185" s="126" t="s">
        <v>366</v>
      </c>
      <c r="P185" s="113" t="s">
        <v>367</v>
      </c>
      <c r="Q185" s="114" t="s">
        <v>421</v>
      </c>
      <c r="R185" s="115">
        <v>4650358703748</v>
      </c>
      <c r="S185" s="79">
        <v>15.5</v>
      </c>
      <c r="T185" s="80">
        <v>0.03696</v>
      </c>
      <c r="U185" s="81">
        <f>S185/L185*D185</f>
        <v>0</v>
      </c>
      <c r="V185" s="82">
        <f>T185/L185*D185</f>
        <v>0</v>
      </c>
    </row>
    <row r="186" outlineLevel="1" spans="1:22">
      <c r="A186" s="146" t="s">
        <v>735</v>
      </c>
      <c r="B186" s="13" t="s">
        <v>736</v>
      </c>
      <c r="C186" s="10" t="s">
        <v>701</v>
      </c>
      <c r="D186" s="109"/>
      <c r="E186" s="110">
        <v>175.41</v>
      </c>
      <c r="F186" s="111">
        <f>E186-E186*$G$2%</f>
        <v>175.41</v>
      </c>
      <c r="G186" s="111">
        <f>E186-(20*E186/100)</f>
        <v>140.328</v>
      </c>
      <c r="H186" s="118">
        <v>400</v>
      </c>
      <c r="I186" s="10"/>
      <c r="J186" s="111" t="str">
        <f t="shared" si="48"/>
        <v/>
      </c>
      <c r="K186" s="12">
        <v>1</v>
      </c>
      <c r="L186" s="12">
        <v>400</v>
      </c>
      <c r="M186" s="12"/>
      <c r="N186" s="12" t="s">
        <v>365</v>
      </c>
      <c r="O186" s="126" t="s">
        <v>366</v>
      </c>
      <c r="P186" s="113" t="s">
        <v>367</v>
      </c>
      <c r="Q186" s="114" t="s">
        <v>421</v>
      </c>
      <c r="R186" s="115">
        <v>4650358703755</v>
      </c>
      <c r="S186" s="79">
        <v>21.5</v>
      </c>
      <c r="T186" s="80">
        <v>0.03696</v>
      </c>
      <c r="U186" s="81">
        <f>S186/L186*D186</f>
        <v>0</v>
      </c>
      <c r="V186" s="82">
        <f>T186/L186*D186</f>
        <v>0</v>
      </c>
    </row>
    <row r="187" outlineLevel="1" spans="1:22">
      <c r="A187" s="100" t="s">
        <v>26</v>
      </c>
      <c r="B187" s="9"/>
      <c r="C187" s="10"/>
      <c r="D187" s="109"/>
      <c r="E187" s="110"/>
      <c r="F187" s="111"/>
      <c r="G187" s="111"/>
      <c r="H187" s="120"/>
      <c r="I187" s="10"/>
      <c r="J187" s="111" t="str">
        <f t="shared" si="48"/>
        <v/>
      </c>
      <c r="K187" s="12"/>
      <c r="L187" s="12"/>
      <c r="M187" s="12"/>
      <c r="N187" s="12"/>
      <c r="O187" s="79"/>
      <c r="P187" s="121"/>
      <c r="Q187" s="121"/>
      <c r="R187" s="115"/>
      <c r="S187" s="79"/>
      <c r="T187" s="80"/>
      <c r="U187" s="81"/>
      <c r="V187" s="82"/>
    </row>
    <row r="188" outlineLevel="1" spans="1:22">
      <c r="A188" s="130" t="s">
        <v>737</v>
      </c>
      <c r="B188" s="13" t="s">
        <v>738</v>
      </c>
      <c r="C188" s="10" t="s">
        <v>364</v>
      </c>
      <c r="D188" s="109"/>
      <c r="E188" s="110">
        <v>929.21</v>
      </c>
      <c r="F188" s="111">
        <f t="shared" ref="F188:F193" si="61">E188-E188*$G$2%</f>
        <v>929.21</v>
      </c>
      <c r="G188" s="111">
        <f t="shared" ref="G188:G193" si="62">E188-(20*E188/100)</f>
        <v>743.368</v>
      </c>
      <c r="H188" s="116">
        <v>180</v>
      </c>
      <c r="I188" s="10"/>
      <c r="J188" s="111" t="str">
        <f t="shared" si="48"/>
        <v/>
      </c>
      <c r="K188" s="12">
        <v>10</v>
      </c>
      <c r="L188" s="12">
        <v>100</v>
      </c>
      <c r="M188" s="12"/>
      <c r="N188" s="12" t="s">
        <v>365</v>
      </c>
      <c r="O188" s="126" t="s">
        <v>366</v>
      </c>
      <c r="P188" s="113" t="s">
        <v>367</v>
      </c>
      <c r="Q188" s="114" t="s">
        <v>421</v>
      </c>
      <c r="R188" s="115">
        <v>4620105825559</v>
      </c>
      <c r="S188" s="79">
        <v>18</v>
      </c>
      <c r="T188" s="80">
        <v>0.0068</v>
      </c>
      <c r="U188" s="81">
        <f t="shared" ref="U188:U193" si="63">S188/L188*D188</f>
        <v>0</v>
      </c>
      <c r="V188" s="82">
        <f t="shared" ref="V188:V193" si="64">T188/L188*D188</f>
        <v>0</v>
      </c>
    </row>
    <row r="189" outlineLevel="1" spans="1:22">
      <c r="A189" s="130" t="s">
        <v>739</v>
      </c>
      <c r="B189" s="13" t="s">
        <v>740</v>
      </c>
      <c r="C189" s="10" t="s">
        <v>364</v>
      </c>
      <c r="D189" s="109"/>
      <c r="E189" s="110">
        <v>1313.5</v>
      </c>
      <c r="F189" s="111">
        <f t="shared" si="61"/>
        <v>1313.5</v>
      </c>
      <c r="G189" s="111">
        <f t="shared" si="62"/>
        <v>1050.8</v>
      </c>
      <c r="H189" s="118">
        <v>90</v>
      </c>
      <c r="I189" s="10"/>
      <c r="J189" s="111" t="str">
        <f t="shared" si="48"/>
        <v/>
      </c>
      <c r="K189" s="12">
        <v>10</v>
      </c>
      <c r="L189" s="12">
        <v>100</v>
      </c>
      <c r="M189" s="12"/>
      <c r="N189" s="12" t="s">
        <v>365</v>
      </c>
      <c r="O189" s="126" t="s">
        <v>366</v>
      </c>
      <c r="P189" s="113" t="s">
        <v>367</v>
      </c>
      <c r="Q189" s="114" t="s">
        <v>421</v>
      </c>
      <c r="R189" s="115">
        <v>4620105825566</v>
      </c>
      <c r="S189" s="79">
        <v>22.7</v>
      </c>
      <c r="T189" s="80">
        <v>0.0093</v>
      </c>
      <c r="U189" s="81">
        <f t="shared" si="63"/>
        <v>0</v>
      </c>
      <c r="V189" s="82">
        <f t="shared" si="64"/>
        <v>0</v>
      </c>
    </row>
    <row r="190" outlineLevel="1" spans="1:22">
      <c r="A190" s="130" t="s">
        <v>741</v>
      </c>
      <c r="B190" s="13" t="s">
        <v>742</v>
      </c>
      <c r="C190" s="10" t="s">
        <v>364</v>
      </c>
      <c r="D190" s="109"/>
      <c r="E190" s="110">
        <v>1661.08</v>
      </c>
      <c r="F190" s="111">
        <f t="shared" si="61"/>
        <v>1661.08</v>
      </c>
      <c r="G190" s="111">
        <f t="shared" si="62"/>
        <v>1328.864</v>
      </c>
      <c r="H190" s="118">
        <v>30</v>
      </c>
      <c r="I190" s="10"/>
      <c r="J190" s="111" t="str">
        <f t="shared" si="48"/>
        <v/>
      </c>
      <c r="K190" s="12">
        <v>10</v>
      </c>
      <c r="L190" s="12">
        <v>60</v>
      </c>
      <c r="M190" s="12"/>
      <c r="N190" s="12" t="s">
        <v>365</v>
      </c>
      <c r="O190" s="126" t="s">
        <v>366</v>
      </c>
      <c r="P190" s="113" t="s">
        <v>367</v>
      </c>
      <c r="Q190" s="114" t="s">
        <v>421</v>
      </c>
      <c r="R190" s="115">
        <v>4620105825573</v>
      </c>
      <c r="S190" s="79">
        <v>16.6</v>
      </c>
      <c r="T190" s="80">
        <v>0.0074</v>
      </c>
      <c r="U190" s="81">
        <f t="shared" si="63"/>
        <v>0</v>
      </c>
      <c r="V190" s="82">
        <f t="shared" si="64"/>
        <v>0</v>
      </c>
    </row>
    <row r="191" outlineLevel="1" spans="1:22">
      <c r="A191" s="130" t="s">
        <v>743</v>
      </c>
      <c r="B191" s="13" t="s">
        <v>744</v>
      </c>
      <c r="C191" s="10" t="s">
        <v>364</v>
      </c>
      <c r="D191" s="109"/>
      <c r="E191" s="110">
        <v>1970.46</v>
      </c>
      <c r="F191" s="111">
        <f t="shared" si="61"/>
        <v>1970.46</v>
      </c>
      <c r="G191" s="111">
        <f t="shared" si="62"/>
        <v>1576.368</v>
      </c>
      <c r="H191" s="118">
        <v>90</v>
      </c>
      <c r="I191" s="10"/>
      <c r="J191" s="111" t="str">
        <f t="shared" si="48"/>
        <v/>
      </c>
      <c r="K191" s="12">
        <v>10</v>
      </c>
      <c r="L191" s="12">
        <v>60</v>
      </c>
      <c r="M191" s="12"/>
      <c r="N191" s="12" t="s">
        <v>365</v>
      </c>
      <c r="O191" s="126" t="s">
        <v>366</v>
      </c>
      <c r="P191" s="113" t="s">
        <v>367</v>
      </c>
      <c r="Q191" s="114" t="s">
        <v>421</v>
      </c>
      <c r="R191" s="115">
        <v>4620105825580</v>
      </c>
      <c r="S191" s="79">
        <v>19.7</v>
      </c>
      <c r="T191" s="80">
        <v>0.0084</v>
      </c>
      <c r="U191" s="81">
        <f t="shared" si="63"/>
        <v>0</v>
      </c>
      <c r="V191" s="82">
        <f t="shared" si="64"/>
        <v>0</v>
      </c>
    </row>
    <row r="192" outlineLevel="1" spans="1:22">
      <c r="A192" s="130" t="s">
        <v>745</v>
      </c>
      <c r="B192" s="13" t="s">
        <v>746</v>
      </c>
      <c r="C192" s="10" t="s">
        <v>364</v>
      </c>
      <c r="D192" s="109"/>
      <c r="E192" s="110">
        <v>2285.19</v>
      </c>
      <c r="F192" s="111">
        <f t="shared" si="61"/>
        <v>2285.19</v>
      </c>
      <c r="G192" s="111">
        <f t="shared" si="62"/>
        <v>1828.152</v>
      </c>
      <c r="H192" s="120"/>
      <c r="I192" s="10"/>
      <c r="J192" s="111" t="str">
        <f t="shared" si="48"/>
        <v/>
      </c>
      <c r="K192" s="12">
        <v>10</v>
      </c>
      <c r="L192" s="12">
        <v>40</v>
      </c>
      <c r="M192" s="12"/>
      <c r="N192" s="12" t="s">
        <v>365</v>
      </c>
      <c r="O192" s="79" t="s">
        <v>747</v>
      </c>
      <c r="P192" s="113" t="s">
        <v>367</v>
      </c>
      <c r="Q192" s="114" t="s">
        <v>421</v>
      </c>
      <c r="R192" s="115">
        <v>4620105825597</v>
      </c>
      <c r="S192" s="79"/>
      <c r="T192" s="80"/>
      <c r="U192" s="81">
        <f t="shared" si="63"/>
        <v>0</v>
      </c>
      <c r="V192" s="82">
        <f t="shared" si="64"/>
        <v>0</v>
      </c>
    </row>
    <row r="193" outlineLevel="1" spans="1:22">
      <c r="A193" s="130" t="s">
        <v>748</v>
      </c>
      <c r="B193" s="13" t="s">
        <v>749</v>
      </c>
      <c r="C193" s="10" t="s">
        <v>364</v>
      </c>
      <c r="D193" s="109"/>
      <c r="E193" s="110">
        <v>2710.11</v>
      </c>
      <c r="F193" s="111">
        <f t="shared" si="61"/>
        <v>2710.11</v>
      </c>
      <c r="G193" s="111">
        <f t="shared" si="62"/>
        <v>2168.088</v>
      </c>
      <c r="H193" s="118">
        <v>29</v>
      </c>
      <c r="I193" s="10"/>
      <c r="J193" s="111" t="str">
        <f t="shared" si="48"/>
        <v/>
      </c>
      <c r="K193" s="12">
        <v>10</v>
      </c>
      <c r="L193" s="12">
        <v>40</v>
      </c>
      <c r="M193" s="12"/>
      <c r="N193" s="12" t="s">
        <v>365</v>
      </c>
      <c r="O193" s="126" t="s">
        <v>366</v>
      </c>
      <c r="P193" s="113" t="s">
        <v>367</v>
      </c>
      <c r="Q193" s="114" t="s">
        <v>421</v>
      </c>
      <c r="R193" s="115">
        <v>4620105825603</v>
      </c>
      <c r="S193" s="79">
        <v>17.1</v>
      </c>
      <c r="T193" s="80">
        <v>0.0083</v>
      </c>
      <c r="U193" s="81">
        <f t="shared" si="63"/>
        <v>0</v>
      </c>
      <c r="V193" s="82">
        <f t="shared" si="64"/>
        <v>0</v>
      </c>
    </row>
    <row r="194" outlineLevel="1" spans="1:22">
      <c r="A194" s="100" t="s">
        <v>27</v>
      </c>
      <c r="B194" s="9"/>
      <c r="C194" s="15"/>
      <c r="D194" s="109"/>
      <c r="E194" s="110"/>
      <c r="F194" s="92"/>
      <c r="G194" s="111"/>
      <c r="H194" s="120"/>
      <c r="I194" s="10"/>
      <c r="J194" s="111" t="str">
        <f t="shared" si="48"/>
        <v/>
      </c>
      <c r="K194" s="15"/>
      <c r="L194" s="15"/>
      <c r="M194" s="15"/>
      <c r="N194" s="15"/>
      <c r="O194" s="104"/>
      <c r="P194" s="15"/>
      <c r="Q194" s="15"/>
      <c r="R194" s="115"/>
      <c r="S194" s="104"/>
      <c r="T194" s="105"/>
      <c r="U194" s="106"/>
      <c r="V194" s="107"/>
    </row>
    <row r="195" outlineLevel="1" spans="1:22">
      <c r="A195" s="138" t="s">
        <v>750</v>
      </c>
      <c r="B195" s="13" t="s">
        <v>751</v>
      </c>
      <c r="C195" s="10" t="s">
        <v>364</v>
      </c>
      <c r="D195" s="109"/>
      <c r="E195" s="110">
        <v>55.71</v>
      </c>
      <c r="F195" s="111">
        <f t="shared" ref="F195:F217" si="65">E195-E195*$G$2%</f>
        <v>55.71</v>
      </c>
      <c r="G195" s="111">
        <f t="shared" ref="G195:G217" si="66">E195-(20*E195/100)</f>
        <v>44.568</v>
      </c>
      <c r="H195" s="120"/>
      <c r="I195" s="10" t="s">
        <v>417</v>
      </c>
      <c r="J195" s="111" t="str">
        <f t="shared" si="48"/>
        <v/>
      </c>
      <c r="K195" s="10">
        <v>20</v>
      </c>
      <c r="L195" s="10">
        <v>2000</v>
      </c>
      <c r="M195" s="10"/>
      <c r="N195" s="12" t="s">
        <v>365</v>
      </c>
      <c r="O195" s="126" t="s">
        <v>366</v>
      </c>
      <c r="P195" s="113" t="s">
        <v>367</v>
      </c>
      <c r="Q195" s="114" t="s">
        <v>421</v>
      </c>
      <c r="R195" s="115">
        <v>4670042795828</v>
      </c>
      <c r="S195" s="126">
        <v>30.5</v>
      </c>
      <c r="T195" s="127">
        <v>0.00812825</v>
      </c>
      <c r="U195" s="81">
        <f t="shared" ref="U195:U217" si="67">S195/L195*D195</f>
        <v>0</v>
      </c>
      <c r="V195" s="82">
        <f t="shared" ref="V195:V217" si="68">T195/L195*D195</f>
        <v>0</v>
      </c>
    </row>
    <row r="196" s="26" customFormat="1" outlineLevel="1" spans="1:22">
      <c r="A196" s="130" t="s">
        <v>752</v>
      </c>
      <c r="B196" s="13" t="s">
        <v>753</v>
      </c>
      <c r="C196" s="10" t="s">
        <v>364</v>
      </c>
      <c r="D196" s="109"/>
      <c r="E196" s="110">
        <v>68.09</v>
      </c>
      <c r="F196" s="111">
        <f t="shared" si="65"/>
        <v>68.09</v>
      </c>
      <c r="G196" s="111">
        <f t="shared" si="66"/>
        <v>54.472</v>
      </c>
      <c r="H196" s="116">
        <v>880</v>
      </c>
      <c r="I196" s="10"/>
      <c r="J196" s="111" t="str">
        <f t="shared" si="48"/>
        <v/>
      </c>
      <c r="K196" s="10">
        <v>20</v>
      </c>
      <c r="L196" s="10">
        <v>1000</v>
      </c>
      <c r="M196" s="10"/>
      <c r="N196" s="12" t="s">
        <v>365</v>
      </c>
      <c r="O196" s="126" t="s">
        <v>366</v>
      </c>
      <c r="P196" s="113" t="s">
        <v>367</v>
      </c>
      <c r="Q196" s="114" t="s">
        <v>421</v>
      </c>
      <c r="R196" s="115">
        <v>4670042795835</v>
      </c>
      <c r="S196" s="126">
        <v>17.5</v>
      </c>
      <c r="T196" s="127">
        <v>0.008576</v>
      </c>
      <c r="U196" s="81">
        <f t="shared" si="67"/>
        <v>0</v>
      </c>
      <c r="V196" s="82">
        <f t="shared" si="68"/>
        <v>0</v>
      </c>
    </row>
    <row r="197" s="25" customFormat="1" outlineLevel="1" spans="1:22">
      <c r="A197" s="141" t="s">
        <v>754</v>
      </c>
      <c r="B197" s="13" t="s">
        <v>755</v>
      </c>
      <c r="C197" s="10" t="s">
        <v>364</v>
      </c>
      <c r="D197" s="109"/>
      <c r="E197" s="110">
        <v>75.87</v>
      </c>
      <c r="F197" s="111">
        <f t="shared" si="65"/>
        <v>75.87</v>
      </c>
      <c r="G197" s="111">
        <f t="shared" si="66"/>
        <v>60.696</v>
      </c>
      <c r="H197" s="112"/>
      <c r="I197" s="10"/>
      <c r="J197" s="111" t="str">
        <f t="shared" ref="J197:J260" si="69">IF(D197="","",IF(F197="","",ROUND(D197*F197,2)))</f>
        <v/>
      </c>
      <c r="K197" s="148">
        <v>20</v>
      </c>
      <c r="L197" s="10">
        <v>1000</v>
      </c>
      <c r="M197" s="10"/>
      <c r="N197" s="12" t="s">
        <v>365</v>
      </c>
      <c r="O197" s="126" t="s">
        <v>366</v>
      </c>
      <c r="P197" s="113" t="s">
        <v>367</v>
      </c>
      <c r="Q197" s="114" t="s">
        <v>421</v>
      </c>
      <c r="R197" s="115">
        <v>4670042795842</v>
      </c>
      <c r="S197" s="126">
        <v>22.5</v>
      </c>
      <c r="T197" s="127">
        <v>0.0084375</v>
      </c>
      <c r="U197" s="81">
        <f t="shared" si="67"/>
        <v>0</v>
      </c>
      <c r="V197" s="82">
        <f t="shared" si="68"/>
        <v>0</v>
      </c>
    </row>
    <row r="198" s="25" customFormat="1" outlineLevel="1" spans="1:22">
      <c r="A198" s="138" t="s">
        <v>756</v>
      </c>
      <c r="B198" s="13" t="s">
        <v>757</v>
      </c>
      <c r="C198" s="10" t="s">
        <v>364</v>
      </c>
      <c r="D198" s="109"/>
      <c r="E198" s="110">
        <v>96.61</v>
      </c>
      <c r="F198" s="111">
        <f t="shared" si="65"/>
        <v>96.61</v>
      </c>
      <c r="G198" s="111">
        <f t="shared" si="66"/>
        <v>77.288</v>
      </c>
      <c r="H198" s="118">
        <v>10</v>
      </c>
      <c r="I198" s="10" t="s">
        <v>417</v>
      </c>
      <c r="J198" s="111" t="str">
        <f t="shared" si="69"/>
        <v/>
      </c>
      <c r="K198" s="10">
        <v>20</v>
      </c>
      <c r="L198" s="10">
        <v>1000</v>
      </c>
      <c r="M198" s="10"/>
      <c r="N198" s="12" t="s">
        <v>365</v>
      </c>
      <c r="O198" s="126" t="s">
        <v>366</v>
      </c>
      <c r="P198" s="113" t="s">
        <v>367</v>
      </c>
      <c r="Q198" s="114" t="s">
        <v>421</v>
      </c>
      <c r="R198" s="115">
        <v>4670042795859</v>
      </c>
      <c r="S198" s="126">
        <v>28.1</v>
      </c>
      <c r="T198" s="127">
        <v>0.0079</v>
      </c>
      <c r="U198" s="81">
        <f t="shared" si="67"/>
        <v>0</v>
      </c>
      <c r="V198" s="82">
        <f t="shared" si="68"/>
        <v>0</v>
      </c>
    </row>
    <row r="199" s="25" customFormat="1" outlineLevel="1" spans="1:22">
      <c r="A199" s="130" t="s">
        <v>758</v>
      </c>
      <c r="B199" s="13" t="s">
        <v>759</v>
      </c>
      <c r="C199" s="10" t="s">
        <v>364</v>
      </c>
      <c r="D199" s="109"/>
      <c r="E199" s="110">
        <v>110.46</v>
      </c>
      <c r="F199" s="111">
        <f t="shared" si="65"/>
        <v>110.46</v>
      </c>
      <c r="G199" s="111">
        <f t="shared" si="66"/>
        <v>88.368</v>
      </c>
      <c r="H199" s="118">
        <v>800</v>
      </c>
      <c r="I199" s="10"/>
      <c r="J199" s="111" t="str">
        <f t="shared" si="69"/>
        <v/>
      </c>
      <c r="K199" s="10">
        <v>20</v>
      </c>
      <c r="L199" s="10">
        <v>1000</v>
      </c>
      <c r="M199" s="10"/>
      <c r="N199" s="12" t="s">
        <v>365</v>
      </c>
      <c r="O199" s="126" t="s">
        <v>366</v>
      </c>
      <c r="P199" s="113" t="s">
        <v>367</v>
      </c>
      <c r="Q199" s="114" t="s">
        <v>421</v>
      </c>
      <c r="R199" s="115">
        <v>4670042795866</v>
      </c>
      <c r="S199" s="126">
        <v>33.2</v>
      </c>
      <c r="T199" s="127">
        <v>0.0079</v>
      </c>
      <c r="U199" s="81">
        <f t="shared" si="67"/>
        <v>0</v>
      </c>
      <c r="V199" s="82">
        <f t="shared" si="68"/>
        <v>0</v>
      </c>
    </row>
    <row r="200" s="25" customFormat="1" outlineLevel="1" spans="1:22">
      <c r="A200" s="138" t="s">
        <v>760</v>
      </c>
      <c r="B200" s="13" t="s">
        <v>761</v>
      </c>
      <c r="C200" s="10" t="s">
        <v>364</v>
      </c>
      <c r="D200" s="109"/>
      <c r="E200" s="110">
        <v>116.64</v>
      </c>
      <c r="F200" s="111">
        <f t="shared" si="65"/>
        <v>116.64</v>
      </c>
      <c r="G200" s="111">
        <f t="shared" si="66"/>
        <v>93.312</v>
      </c>
      <c r="H200" s="118">
        <v>2</v>
      </c>
      <c r="I200" s="10" t="s">
        <v>417</v>
      </c>
      <c r="J200" s="111" t="str">
        <f t="shared" si="69"/>
        <v/>
      </c>
      <c r="K200" s="10">
        <v>10</v>
      </c>
      <c r="L200" s="10">
        <v>200</v>
      </c>
      <c r="M200" s="10"/>
      <c r="N200" s="12" t="s">
        <v>365</v>
      </c>
      <c r="O200" s="126" t="s">
        <v>366</v>
      </c>
      <c r="P200" s="113" t="s">
        <v>367</v>
      </c>
      <c r="Q200" s="114" t="s">
        <v>421</v>
      </c>
      <c r="R200" s="115">
        <v>4670042791240</v>
      </c>
      <c r="S200" s="126">
        <v>7.5</v>
      </c>
      <c r="T200" s="127">
        <v>0.002696625</v>
      </c>
      <c r="U200" s="81">
        <f t="shared" si="67"/>
        <v>0</v>
      </c>
      <c r="V200" s="82">
        <f t="shared" si="68"/>
        <v>0</v>
      </c>
    </row>
    <row r="201" s="25" customFormat="1" outlineLevel="1" spans="1:22">
      <c r="A201" s="130" t="s">
        <v>762</v>
      </c>
      <c r="B201" s="13" t="s">
        <v>763</v>
      </c>
      <c r="C201" s="10" t="s">
        <v>364</v>
      </c>
      <c r="D201" s="109"/>
      <c r="E201" s="110">
        <v>150.14</v>
      </c>
      <c r="F201" s="111">
        <f t="shared" si="65"/>
        <v>150.14</v>
      </c>
      <c r="G201" s="111">
        <f t="shared" si="66"/>
        <v>120.112</v>
      </c>
      <c r="H201" s="112">
        <v>440</v>
      </c>
      <c r="I201" s="10"/>
      <c r="J201" s="111" t="str">
        <f t="shared" si="69"/>
        <v/>
      </c>
      <c r="K201" s="10">
        <v>20</v>
      </c>
      <c r="L201" s="10">
        <v>300</v>
      </c>
      <c r="M201" s="10"/>
      <c r="N201" s="12" t="s">
        <v>365</v>
      </c>
      <c r="O201" s="126" t="s">
        <v>366</v>
      </c>
      <c r="P201" s="113" t="s">
        <v>367</v>
      </c>
      <c r="Q201" s="114" t="s">
        <v>421</v>
      </c>
      <c r="R201" s="115">
        <v>4670042795873</v>
      </c>
      <c r="S201" s="126">
        <v>25.8</v>
      </c>
      <c r="T201" s="127">
        <v>0.0079</v>
      </c>
      <c r="U201" s="81">
        <f t="shared" si="67"/>
        <v>0</v>
      </c>
      <c r="V201" s="82">
        <f t="shared" si="68"/>
        <v>0</v>
      </c>
    </row>
    <row r="202" outlineLevel="1" spans="1:22">
      <c r="A202" s="130" t="s">
        <v>764</v>
      </c>
      <c r="B202" s="13" t="s">
        <v>765</v>
      </c>
      <c r="C202" s="10" t="s">
        <v>364</v>
      </c>
      <c r="D202" s="109"/>
      <c r="E202" s="110">
        <v>207.95</v>
      </c>
      <c r="F202" s="111">
        <f t="shared" si="65"/>
        <v>207.95</v>
      </c>
      <c r="G202" s="111">
        <f t="shared" si="66"/>
        <v>166.36</v>
      </c>
      <c r="H202" s="118">
        <v>640</v>
      </c>
      <c r="I202" s="10"/>
      <c r="J202" s="111" t="str">
        <f t="shared" si="69"/>
        <v/>
      </c>
      <c r="K202" s="10">
        <v>20</v>
      </c>
      <c r="L202" s="10">
        <v>250</v>
      </c>
      <c r="M202" s="10"/>
      <c r="N202" s="12" t="s">
        <v>365</v>
      </c>
      <c r="O202" s="126" t="s">
        <v>366</v>
      </c>
      <c r="P202" s="113" t="s">
        <v>367</v>
      </c>
      <c r="Q202" s="114" t="s">
        <v>421</v>
      </c>
      <c r="R202" s="115">
        <v>4670042795880</v>
      </c>
      <c r="S202" s="126">
        <v>26.8</v>
      </c>
      <c r="T202" s="127">
        <v>0.0079</v>
      </c>
      <c r="U202" s="81">
        <f t="shared" si="67"/>
        <v>0</v>
      </c>
      <c r="V202" s="82">
        <f t="shared" si="68"/>
        <v>0</v>
      </c>
    </row>
    <row r="203" outlineLevel="1" spans="1:22">
      <c r="A203" s="130" t="s">
        <v>766</v>
      </c>
      <c r="B203" s="13" t="s">
        <v>767</v>
      </c>
      <c r="C203" s="10" t="s">
        <v>364</v>
      </c>
      <c r="D203" s="109"/>
      <c r="E203" s="110">
        <v>183.09</v>
      </c>
      <c r="F203" s="111">
        <f t="shared" si="65"/>
        <v>183.09</v>
      </c>
      <c r="G203" s="111">
        <f t="shared" si="66"/>
        <v>146.472</v>
      </c>
      <c r="H203" s="139">
        <v>560</v>
      </c>
      <c r="I203" s="10"/>
      <c r="J203" s="111" t="str">
        <f t="shared" si="69"/>
        <v/>
      </c>
      <c r="K203" s="10">
        <v>20</v>
      </c>
      <c r="L203" s="10">
        <v>240</v>
      </c>
      <c r="M203" s="10"/>
      <c r="N203" s="12" t="s">
        <v>365</v>
      </c>
      <c r="O203" s="126" t="s">
        <v>366</v>
      </c>
      <c r="P203" s="113" t="s">
        <v>367</v>
      </c>
      <c r="Q203" s="114" t="s">
        <v>421</v>
      </c>
      <c r="R203" s="115">
        <v>4670042795897</v>
      </c>
      <c r="S203" s="126">
        <v>26.3</v>
      </c>
      <c r="T203" s="127">
        <v>0.00812825</v>
      </c>
      <c r="U203" s="81">
        <f t="shared" si="67"/>
        <v>0</v>
      </c>
      <c r="V203" s="82">
        <f t="shared" si="68"/>
        <v>0</v>
      </c>
    </row>
    <row r="204" outlineLevel="1" spans="1:22">
      <c r="A204" s="130" t="s">
        <v>768</v>
      </c>
      <c r="B204" s="13" t="s">
        <v>769</v>
      </c>
      <c r="C204" s="10" t="s">
        <v>364</v>
      </c>
      <c r="D204" s="109"/>
      <c r="E204" s="110">
        <v>189.18</v>
      </c>
      <c r="F204" s="111">
        <f t="shared" si="65"/>
        <v>189.18</v>
      </c>
      <c r="G204" s="111">
        <f t="shared" si="66"/>
        <v>151.344</v>
      </c>
      <c r="H204" s="118">
        <v>1650</v>
      </c>
      <c r="I204" s="10"/>
      <c r="J204" s="111" t="str">
        <f t="shared" si="69"/>
        <v/>
      </c>
      <c r="K204" s="10">
        <v>10</v>
      </c>
      <c r="L204" s="10">
        <v>220</v>
      </c>
      <c r="M204" s="10"/>
      <c r="N204" s="12" t="s">
        <v>365</v>
      </c>
      <c r="O204" s="126" t="s">
        <v>366</v>
      </c>
      <c r="P204" s="113" t="s">
        <v>367</v>
      </c>
      <c r="Q204" s="114" t="s">
        <v>421</v>
      </c>
      <c r="R204" s="115">
        <v>4670042795903</v>
      </c>
      <c r="S204" s="126">
        <v>28.1</v>
      </c>
      <c r="T204" s="127">
        <v>0.00812825</v>
      </c>
      <c r="U204" s="81">
        <f t="shared" si="67"/>
        <v>0</v>
      </c>
      <c r="V204" s="82">
        <f t="shared" si="68"/>
        <v>0</v>
      </c>
    </row>
    <row r="205" outlineLevel="1" spans="1:22">
      <c r="A205" s="130" t="s">
        <v>770</v>
      </c>
      <c r="B205" s="13" t="s">
        <v>771</v>
      </c>
      <c r="C205" s="10" t="s">
        <v>364</v>
      </c>
      <c r="D205" s="109"/>
      <c r="E205" s="110">
        <v>243.69</v>
      </c>
      <c r="F205" s="111">
        <f t="shared" si="65"/>
        <v>243.69</v>
      </c>
      <c r="G205" s="111">
        <f t="shared" si="66"/>
        <v>194.952</v>
      </c>
      <c r="H205" s="118">
        <v>800</v>
      </c>
      <c r="I205" s="10"/>
      <c r="J205" s="111" t="str">
        <f t="shared" si="69"/>
        <v/>
      </c>
      <c r="K205" s="10">
        <v>20</v>
      </c>
      <c r="L205" s="10">
        <v>200</v>
      </c>
      <c r="M205" s="10"/>
      <c r="N205" s="12" t="s">
        <v>365</v>
      </c>
      <c r="O205" s="126" t="s">
        <v>366</v>
      </c>
      <c r="P205" s="113" t="s">
        <v>367</v>
      </c>
      <c r="Q205" s="114" t="s">
        <v>421</v>
      </c>
      <c r="R205" s="115">
        <v>4670042795910</v>
      </c>
      <c r="S205" s="126">
        <v>31.2</v>
      </c>
      <c r="T205" s="127">
        <v>0.00812825</v>
      </c>
      <c r="U205" s="81">
        <f t="shared" si="67"/>
        <v>0</v>
      </c>
      <c r="V205" s="82">
        <f t="shared" si="68"/>
        <v>0</v>
      </c>
    </row>
    <row r="206" outlineLevel="1" spans="1:22">
      <c r="A206" s="117" t="s">
        <v>772</v>
      </c>
      <c r="B206" s="13" t="s">
        <v>773</v>
      </c>
      <c r="C206" s="10" t="s">
        <v>364</v>
      </c>
      <c r="D206" s="109"/>
      <c r="E206" s="110">
        <v>63.07</v>
      </c>
      <c r="F206" s="111">
        <f t="shared" si="65"/>
        <v>63.07</v>
      </c>
      <c r="G206" s="111">
        <f t="shared" si="66"/>
        <v>50.456</v>
      </c>
      <c r="H206" s="118">
        <v>4920</v>
      </c>
      <c r="I206" s="10"/>
      <c r="J206" s="111" t="str">
        <f t="shared" si="69"/>
        <v/>
      </c>
      <c r="K206" s="10">
        <v>20</v>
      </c>
      <c r="L206" s="10">
        <v>2000</v>
      </c>
      <c r="M206" s="10"/>
      <c r="N206" s="12" t="s">
        <v>365</v>
      </c>
      <c r="O206" s="126" t="s">
        <v>366</v>
      </c>
      <c r="P206" s="113" t="s">
        <v>367</v>
      </c>
      <c r="Q206" s="114" t="s">
        <v>421</v>
      </c>
      <c r="R206" s="115">
        <v>4670042797648</v>
      </c>
      <c r="S206" s="126">
        <v>15</v>
      </c>
      <c r="T206" s="127">
        <v>0.0053625</v>
      </c>
      <c r="U206" s="81">
        <f t="shared" si="67"/>
        <v>0</v>
      </c>
      <c r="V206" s="82">
        <f t="shared" si="68"/>
        <v>0</v>
      </c>
    </row>
    <row r="207" s="25" customFormat="1" outlineLevel="1" spans="1:22">
      <c r="A207" s="117" t="s">
        <v>774</v>
      </c>
      <c r="B207" s="13" t="s">
        <v>775</v>
      </c>
      <c r="C207" s="10" t="s">
        <v>364</v>
      </c>
      <c r="D207" s="109"/>
      <c r="E207" s="110">
        <v>82.57</v>
      </c>
      <c r="F207" s="111">
        <f t="shared" si="65"/>
        <v>82.57</v>
      </c>
      <c r="G207" s="111">
        <f t="shared" si="66"/>
        <v>66.056</v>
      </c>
      <c r="H207" s="112">
        <v>2240</v>
      </c>
      <c r="I207" s="10"/>
      <c r="J207" s="111" t="str">
        <f t="shared" si="69"/>
        <v/>
      </c>
      <c r="K207" s="10">
        <v>20</v>
      </c>
      <c r="L207" s="10">
        <v>1000</v>
      </c>
      <c r="M207" s="10"/>
      <c r="N207" s="12" t="s">
        <v>365</v>
      </c>
      <c r="O207" s="126" t="s">
        <v>366</v>
      </c>
      <c r="P207" s="113" t="s">
        <v>367</v>
      </c>
      <c r="Q207" s="114" t="s">
        <v>421</v>
      </c>
      <c r="R207" s="115">
        <v>4670042797655</v>
      </c>
      <c r="S207" s="126">
        <v>38.7</v>
      </c>
      <c r="T207" s="127">
        <v>0.0079</v>
      </c>
      <c r="U207" s="81">
        <f t="shared" si="67"/>
        <v>0</v>
      </c>
      <c r="V207" s="82">
        <f t="shared" si="68"/>
        <v>0</v>
      </c>
    </row>
    <row r="208" s="27" customFormat="1" ht="15.95" customHeight="1" outlineLevel="1" spans="1:22">
      <c r="A208" s="108" t="s">
        <v>776</v>
      </c>
      <c r="B208" s="13" t="s">
        <v>777</v>
      </c>
      <c r="C208" s="10" t="s">
        <v>364</v>
      </c>
      <c r="D208" s="109"/>
      <c r="E208" s="110">
        <v>84.01</v>
      </c>
      <c r="F208" s="111">
        <f t="shared" si="65"/>
        <v>84.01</v>
      </c>
      <c r="G208" s="111">
        <f t="shared" si="66"/>
        <v>67.208</v>
      </c>
      <c r="H208" s="118">
        <v>1</v>
      </c>
      <c r="I208" s="10"/>
      <c r="J208" s="111" t="str">
        <f t="shared" si="69"/>
        <v/>
      </c>
      <c r="K208" s="10">
        <v>20</v>
      </c>
      <c r="L208" s="10">
        <v>1000</v>
      </c>
      <c r="M208" s="10"/>
      <c r="N208" s="12" t="s">
        <v>365</v>
      </c>
      <c r="O208" s="126" t="s">
        <v>366</v>
      </c>
      <c r="P208" s="113" t="s">
        <v>367</v>
      </c>
      <c r="Q208" s="114" t="s">
        <v>421</v>
      </c>
      <c r="R208" s="115">
        <v>4670042797549</v>
      </c>
      <c r="S208" s="126">
        <v>25</v>
      </c>
      <c r="T208" s="127">
        <v>0.00864</v>
      </c>
      <c r="U208" s="81">
        <f t="shared" si="67"/>
        <v>0</v>
      </c>
      <c r="V208" s="82">
        <f t="shared" si="68"/>
        <v>0</v>
      </c>
    </row>
    <row r="209" s="28" customFormat="1" outlineLevel="1" spans="1:22">
      <c r="A209" s="117" t="s">
        <v>778</v>
      </c>
      <c r="B209" s="13" t="s">
        <v>779</v>
      </c>
      <c r="C209" s="10" t="s">
        <v>364</v>
      </c>
      <c r="D209" s="109"/>
      <c r="E209" s="110">
        <v>118.5</v>
      </c>
      <c r="F209" s="111">
        <f t="shared" si="65"/>
        <v>118.5</v>
      </c>
      <c r="G209" s="111">
        <f t="shared" si="66"/>
        <v>94.8</v>
      </c>
      <c r="H209" s="139"/>
      <c r="I209" s="10"/>
      <c r="J209" s="111" t="str">
        <f t="shared" si="69"/>
        <v/>
      </c>
      <c r="K209" s="10">
        <v>20</v>
      </c>
      <c r="L209" s="10">
        <v>1000</v>
      </c>
      <c r="M209" s="10"/>
      <c r="N209" s="12" t="s">
        <v>365</v>
      </c>
      <c r="O209" s="126" t="s">
        <v>366</v>
      </c>
      <c r="P209" s="113" t="s">
        <v>367</v>
      </c>
      <c r="Q209" s="114" t="s">
        <v>421</v>
      </c>
      <c r="R209" s="115">
        <v>4670042797662</v>
      </c>
      <c r="S209" s="126">
        <v>28.4</v>
      </c>
      <c r="T209" s="127">
        <v>0.0079</v>
      </c>
      <c r="U209" s="81">
        <f t="shared" si="67"/>
        <v>0</v>
      </c>
      <c r="V209" s="82">
        <f t="shared" si="68"/>
        <v>0</v>
      </c>
    </row>
    <row r="210" s="27" customFormat="1" outlineLevel="1" spans="1:22">
      <c r="A210" s="108" t="s">
        <v>780</v>
      </c>
      <c r="B210" s="13" t="s">
        <v>781</v>
      </c>
      <c r="C210" s="10" t="s">
        <v>364</v>
      </c>
      <c r="D210" s="109"/>
      <c r="E210" s="110">
        <v>120.73</v>
      </c>
      <c r="F210" s="111">
        <f t="shared" si="65"/>
        <v>120.73</v>
      </c>
      <c r="G210" s="111">
        <f t="shared" si="66"/>
        <v>96.584</v>
      </c>
      <c r="H210" s="116"/>
      <c r="I210" s="10"/>
      <c r="J210" s="111" t="str">
        <f t="shared" si="69"/>
        <v/>
      </c>
      <c r="K210" s="10">
        <v>20</v>
      </c>
      <c r="L210" s="10">
        <v>1000</v>
      </c>
      <c r="M210" s="10"/>
      <c r="N210" s="12" t="s">
        <v>365</v>
      </c>
      <c r="O210" s="126" t="s">
        <v>366</v>
      </c>
      <c r="P210" s="113" t="s">
        <v>367</v>
      </c>
      <c r="Q210" s="114" t="s">
        <v>421</v>
      </c>
      <c r="R210" s="115">
        <v>4670042797679</v>
      </c>
      <c r="S210" s="126">
        <v>33.5</v>
      </c>
      <c r="T210" s="127">
        <v>0.01036</v>
      </c>
      <c r="U210" s="81">
        <f t="shared" si="67"/>
        <v>0</v>
      </c>
      <c r="V210" s="82">
        <f t="shared" si="68"/>
        <v>0</v>
      </c>
    </row>
    <row r="211" s="25" customFormat="1" outlineLevel="1" spans="1:22">
      <c r="A211" s="117" t="s">
        <v>782</v>
      </c>
      <c r="B211" s="13" t="s">
        <v>783</v>
      </c>
      <c r="C211" s="10" t="s">
        <v>364</v>
      </c>
      <c r="D211" s="109"/>
      <c r="E211" s="110">
        <v>140.05</v>
      </c>
      <c r="F211" s="111">
        <f t="shared" si="65"/>
        <v>140.05</v>
      </c>
      <c r="G211" s="111">
        <f t="shared" si="66"/>
        <v>112.04</v>
      </c>
      <c r="H211" s="139"/>
      <c r="I211" s="10"/>
      <c r="J211" s="111" t="str">
        <f t="shared" si="69"/>
        <v/>
      </c>
      <c r="K211" s="10">
        <v>10</v>
      </c>
      <c r="L211" s="10">
        <v>200</v>
      </c>
      <c r="M211" s="10"/>
      <c r="N211" s="12" t="s">
        <v>365</v>
      </c>
      <c r="O211" s="126" t="s">
        <v>366</v>
      </c>
      <c r="P211" s="113" t="s">
        <v>367</v>
      </c>
      <c r="Q211" s="114" t="s">
        <v>421</v>
      </c>
      <c r="R211" s="115">
        <v>4670042791257</v>
      </c>
      <c r="S211" s="126">
        <v>8</v>
      </c>
      <c r="T211" s="127">
        <v>0.002696625</v>
      </c>
      <c r="U211" s="81">
        <f t="shared" si="67"/>
        <v>0</v>
      </c>
      <c r="V211" s="82">
        <f t="shared" si="68"/>
        <v>0</v>
      </c>
    </row>
    <row r="212" s="25" customFormat="1" outlineLevel="1" spans="1:22">
      <c r="A212" s="117" t="s">
        <v>784</v>
      </c>
      <c r="B212" s="13" t="s">
        <v>785</v>
      </c>
      <c r="C212" s="10" t="s">
        <v>364</v>
      </c>
      <c r="D212" s="109"/>
      <c r="E212" s="110">
        <v>163.35</v>
      </c>
      <c r="F212" s="111">
        <f t="shared" si="65"/>
        <v>163.35</v>
      </c>
      <c r="G212" s="111">
        <f t="shared" si="66"/>
        <v>130.68</v>
      </c>
      <c r="H212" s="116">
        <v>540</v>
      </c>
      <c r="I212" s="10"/>
      <c r="J212" s="111" t="str">
        <f t="shared" si="69"/>
        <v/>
      </c>
      <c r="K212" s="10">
        <v>20</v>
      </c>
      <c r="L212" s="10">
        <v>300</v>
      </c>
      <c r="M212" s="10"/>
      <c r="N212" s="12" t="s">
        <v>365</v>
      </c>
      <c r="O212" s="126" t="s">
        <v>366</v>
      </c>
      <c r="P212" s="113" t="s">
        <v>367</v>
      </c>
      <c r="Q212" s="114" t="s">
        <v>421</v>
      </c>
      <c r="R212" s="115">
        <v>4670042797686</v>
      </c>
      <c r="S212" s="126">
        <v>27</v>
      </c>
      <c r="T212" s="127">
        <v>0.00864</v>
      </c>
      <c r="U212" s="81">
        <f t="shared" si="67"/>
        <v>0</v>
      </c>
      <c r="V212" s="82">
        <f t="shared" si="68"/>
        <v>0</v>
      </c>
    </row>
    <row r="213" outlineLevel="1" spans="1:22">
      <c r="A213" s="117" t="s">
        <v>786</v>
      </c>
      <c r="B213" s="13" t="s">
        <v>787</v>
      </c>
      <c r="C213" s="10" t="s">
        <v>364</v>
      </c>
      <c r="D213" s="109"/>
      <c r="E213" s="110">
        <v>184.64</v>
      </c>
      <c r="F213" s="111">
        <f t="shared" si="65"/>
        <v>184.64</v>
      </c>
      <c r="G213" s="111">
        <f t="shared" si="66"/>
        <v>147.712</v>
      </c>
      <c r="H213" s="118">
        <v>470</v>
      </c>
      <c r="I213" s="10"/>
      <c r="J213" s="111" t="str">
        <f t="shared" si="69"/>
        <v/>
      </c>
      <c r="K213" s="10">
        <v>20</v>
      </c>
      <c r="L213" s="10">
        <v>250</v>
      </c>
      <c r="M213" s="10"/>
      <c r="N213" s="12" t="s">
        <v>365</v>
      </c>
      <c r="O213" s="126" t="s">
        <v>366</v>
      </c>
      <c r="P213" s="113" t="s">
        <v>367</v>
      </c>
      <c r="Q213" s="114" t="s">
        <v>421</v>
      </c>
      <c r="R213" s="115">
        <v>4670042797693</v>
      </c>
      <c r="S213" s="126">
        <v>28.7</v>
      </c>
      <c r="T213" s="127">
        <v>0.0086</v>
      </c>
      <c r="U213" s="81">
        <f t="shared" si="67"/>
        <v>0</v>
      </c>
      <c r="V213" s="82">
        <f t="shared" si="68"/>
        <v>0</v>
      </c>
    </row>
    <row r="214" outlineLevel="1" spans="1:22">
      <c r="A214" s="108" t="s">
        <v>788</v>
      </c>
      <c r="B214" s="13" t="s">
        <v>789</v>
      </c>
      <c r="C214" s="10" t="s">
        <v>364</v>
      </c>
      <c r="D214" s="109"/>
      <c r="E214" s="110">
        <v>198.71</v>
      </c>
      <c r="F214" s="111">
        <f t="shared" si="65"/>
        <v>198.71</v>
      </c>
      <c r="G214" s="111">
        <f t="shared" si="66"/>
        <v>158.968</v>
      </c>
      <c r="H214" s="139"/>
      <c r="I214" s="10"/>
      <c r="J214" s="111" t="str">
        <f t="shared" si="69"/>
        <v/>
      </c>
      <c r="K214" s="10">
        <v>10</v>
      </c>
      <c r="L214" s="10">
        <v>240</v>
      </c>
      <c r="M214" s="10"/>
      <c r="N214" s="12" t="s">
        <v>365</v>
      </c>
      <c r="O214" s="126" t="s">
        <v>366</v>
      </c>
      <c r="P214" s="113" t="s">
        <v>367</v>
      </c>
      <c r="Q214" s="114" t="s">
        <v>421</v>
      </c>
      <c r="R214" s="115">
        <v>4670042797709</v>
      </c>
      <c r="S214" s="126">
        <v>26.5</v>
      </c>
      <c r="T214" s="127">
        <v>0.01036</v>
      </c>
      <c r="U214" s="81">
        <f t="shared" si="67"/>
        <v>0</v>
      </c>
      <c r="V214" s="82">
        <f t="shared" si="68"/>
        <v>0</v>
      </c>
    </row>
    <row r="215" outlineLevel="1" spans="1:22">
      <c r="A215" s="108" t="s">
        <v>790</v>
      </c>
      <c r="B215" s="13" t="s">
        <v>791</v>
      </c>
      <c r="C215" s="10" t="s">
        <v>364</v>
      </c>
      <c r="D215" s="109"/>
      <c r="E215" s="110">
        <v>196.1</v>
      </c>
      <c r="F215" s="111">
        <f t="shared" si="65"/>
        <v>196.1</v>
      </c>
      <c r="G215" s="111">
        <f t="shared" si="66"/>
        <v>156.88</v>
      </c>
      <c r="H215" s="118">
        <v>160</v>
      </c>
      <c r="I215" s="10"/>
      <c r="J215" s="111" t="str">
        <f t="shared" si="69"/>
        <v/>
      </c>
      <c r="K215" s="10">
        <v>10</v>
      </c>
      <c r="L215" s="10">
        <v>220</v>
      </c>
      <c r="M215" s="10"/>
      <c r="N215" s="12" t="s">
        <v>365</v>
      </c>
      <c r="O215" s="126" t="s">
        <v>366</v>
      </c>
      <c r="P215" s="113" t="s">
        <v>367</v>
      </c>
      <c r="Q215" s="114" t="s">
        <v>421</v>
      </c>
      <c r="R215" s="115">
        <v>4670042797716</v>
      </c>
      <c r="S215" s="126">
        <v>29.5</v>
      </c>
      <c r="T215" s="127">
        <v>0.01036</v>
      </c>
      <c r="U215" s="81">
        <f t="shared" si="67"/>
        <v>0</v>
      </c>
      <c r="V215" s="82">
        <f t="shared" si="68"/>
        <v>0</v>
      </c>
    </row>
    <row r="216" outlineLevel="1" spans="1:22">
      <c r="A216" s="108" t="s">
        <v>792</v>
      </c>
      <c r="B216" s="13" t="s">
        <v>793</v>
      </c>
      <c r="C216" s="10" t="s">
        <v>364</v>
      </c>
      <c r="D216" s="109"/>
      <c r="E216" s="110">
        <v>226.89</v>
      </c>
      <c r="F216" s="111">
        <f t="shared" si="65"/>
        <v>226.89</v>
      </c>
      <c r="G216" s="111">
        <f t="shared" si="66"/>
        <v>181.512</v>
      </c>
      <c r="H216" s="112">
        <v>47</v>
      </c>
      <c r="I216" s="10"/>
      <c r="J216" s="111" t="str">
        <f t="shared" si="69"/>
        <v/>
      </c>
      <c r="K216" s="10">
        <v>10</v>
      </c>
      <c r="L216" s="10">
        <v>200</v>
      </c>
      <c r="M216" s="10"/>
      <c r="N216" s="12" t="s">
        <v>365</v>
      </c>
      <c r="O216" s="126" t="s">
        <v>366</v>
      </c>
      <c r="P216" s="113" t="s">
        <v>367</v>
      </c>
      <c r="Q216" s="114" t="s">
        <v>421</v>
      </c>
      <c r="R216" s="115">
        <v>4670042797556</v>
      </c>
      <c r="S216" s="126">
        <v>12.5</v>
      </c>
      <c r="T216" s="127">
        <v>0.004080375</v>
      </c>
      <c r="U216" s="81">
        <f t="shared" si="67"/>
        <v>0</v>
      </c>
      <c r="V216" s="82">
        <f t="shared" si="68"/>
        <v>0</v>
      </c>
    </row>
    <row r="217" outlineLevel="1" spans="1:22">
      <c r="A217" s="138" t="s">
        <v>794</v>
      </c>
      <c r="B217" s="13" t="s">
        <v>795</v>
      </c>
      <c r="C217" s="10" t="s">
        <v>364</v>
      </c>
      <c r="D217" s="109"/>
      <c r="E217" s="110">
        <v>1844.09</v>
      </c>
      <c r="F217" s="111">
        <f t="shared" si="65"/>
        <v>1844.09</v>
      </c>
      <c r="G217" s="111">
        <f t="shared" si="66"/>
        <v>1475.272</v>
      </c>
      <c r="H217" s="116">
        <v>10</v>
      </c>
      <c r="I217" s="10" t="s">
        <v>417</v>
      </c>
      <c r="J217" s="111" t="str">
        <f t="shared" si="69"/>
        <v/>
      </c>
      <c r="K217" s="10">
        <v>10</v>
      </c>
      <c r="L217" s="10">
        <v>100</v>
      </c>
      <c r="M217" s="10"/>
      <c r="N217" s="12" t="s">
        <v>365</v>
      </c>
      <c r="O217" s="126" t="s">
        <v>366</v>
      </c>
      <c r="P217" s="113" t="s">
        <v>367</v>
      </c>
      <c r="Q217" s="114" t="s">
        <v>421</v>
      </c>
      <c r="R217" s="115">
        <v>4670042797723</v>
      </c>
      <c r="S217" s="126">
        <v>36</v>
      </c>
      <c r="T217" s="127">
        <v>0.010276875</v>
      </c>
      <c r="U217" s="81">
        <f t="shared" si="67"/>
        <v>0</v>
      </c>
      <c r="V217" s="82">
        <f t="shared" si="68"/>
        <v>0</v>
      </c>
    </row>
    <row r="218" outlineLevel="1" spans="1:22">
      <c r="A218" s="100" t="s">
        <v>28</v>
      </c>
      <c r="B218" s="9"/>
      <c r="C218" s="15"/>
      <c r="D218" s="109"/>
      <c r="E218" s="110"/>
      <c r="F218" s="92"/>
      <c r="G218" s="111"/>
      <c r="H218" s="120"/>
      <c r="I218" s="10"/>
      <c r="J218" s="111" t="str">
        <f t="shared" si="69"/>
        <v/>
      </c>
      <c r="K218" s="15"/>
      <c r="L218" s="15"/>
      <c r="M218" s="15"/>
      <c r="N218" s="15"/>
      <c r="O218" s="104"/>
      <c r="P218" s="15"/>
      <c r="Q218" s="114"/>
      <c r="R218" s="115"/>
      <c r="S218" s="104"/>
      <c r="T218" s="105"/>
      <c r="U218" s="106"/>
      <c r="V218" s="107"/>
    </row>
    <row r="219" outlineLevel="1" spans="1:22">
      <c r="A219" s="117" t="s">
        <v>796</v>
      </c>
      <c r="B219" s="13" t="s">
        <v>797</v>
      </c>
      <c r="C219" s="10" t="s">
        <v>364</v>
      </c>
      <c r="D219" s="109"/>
      <c r="E219" s="110">
        <v>163.57</v>
      </c>
      <c r="F219" s="111">
        <f t="shared" ref="F219:F240" si="70">E219-E219*$G$2%</f>
        <v>163.57</v>
      </c>
      <c r="G219" s="111">
        <f t="shared" ref="G219:G240" si="71">E219-(20*E219/100)</f>
        <v>130.856</v>
      </c>
      <c r="H219" s="118">
        <v>420</v>
      </c>
      <c r="I219" s="10"/>
      <c r="J219" s="111" t="str">
        <f t="shared" si="69"/>
        <v/>
      </c>
      <c r="K219" s="10">
        <v>20</v>
      </c>
      <c r="L219" s="10">
        <v>450</v>
      </c>
      <c r="M219" s="10"/>
      <c r="N219" s="12" t="s">
        <v>365</v>
      </c>
      <c r="O219" s="126" t="s">
        <v>366</v>
      </c>
      <c r="P219" s="113" t="s">
        <v>367</v>
      </c>
      <c r="Q219" s="114" t="s">
        <v>421</v>
      </c>
      <c r="R219" s="115">
        <v>4670042791264</v>
      </c>
      <c r="S219" s="126">
        <v>33</v>
      </c>
      <c r="T219" s="127">
        <v>0.0048</v>
      </c>
      <c r="U219" s="81">
        <f t="shared" ref="U219:U240" si="72">S219/L219*D219</f>
        <v>0</v>
      </c>
      <c r="V219" s="82">
        <f t="shared" ref="V219:V240" si="73">T219/L219*D219</f>
        <v>0</v>
      </c>
    </row>
    <row r="220" s="28" customFormat="1" outlineLevel="1" spans="1:22">
      <c r="A220" s="122" t="s">
        <v>798</v>
      </c>
      <c r="B220" s="13" t="s">
        <v>799</v>
      </c>
      <c r="C220" s="10" t="s">
        <v>364</v>
      </c>
      <c r="D220" s="109"/>
      <c r="E220" s="110">
        <v>175.19</v>
      </c>
      <c r="F220" s="111">
        <f t="shared" si="70"/>
        <v>175.19</v>
      </c>
      <c r="G220" s="111">
        <f t="shared" si="71"/>
        <v>140.152</v>
      </c>
      <c r="H220" s="120"/>
      <c r="I220" s="10" t="s">
        <v>417</v>
      </c>
      <c r="J220" s="111" t="str">
        <f t="shared" si="69"/>
        <v/>
      </c>
      <c r="K220" s="10">
        <v>20</v>
      </c>
      <c r="L220" s="10">
        <v>360</v>
      </c>
      <c r="M220" s="10"/>
      <c r="N220" s="12" t="s">
        <v>365</v>
      </c>
      <c r="O220" s="126" t="s">
        <v>366</v>
      </c>
      <c r="P220" s="113" t="s">
        <v>367</v>
      </c>
      <c r="Q220" s="114" t="s">
        <v>421</v>
      </c>
      <c r="R220" s="115">
        <v>4670042798225</v>
      </c>
      <c r="S220" s="126">
        <v>33.8</v>
      </c>
      <c r="T220" s="127">
        <v>0.0079</v>
      </c>
      <c r="U220" s="81">
        <f t="shared" si="72"/>
        <v>0</v>
      </c>
      <c r="V220" s="82">
        <f t="shared" si="73"/>
        <v>0</v>
      </c>
    </row>
    <row r="221" s="27" customFormat="1" outlineLevel="1" spans="1:22">
      <c r="A221" s="122" t="s">
        <v>800</v>
      </c>
      <c r="B221" s="13" t="s">
        <v>801</v>
      </c>
      <c r="C221" s="10" t="s">
        <v>364</v>
      </c>
      <c r="D221" s="109"/>
      <c r="E221" s="110">
        <v>178.47</v>
      </c>
      <c r="F221" s="111">
        <f t="shared" si="70"/>
        <v>178.47</v>
      </c>
      <c r="G221" s="111">
        <f t="shared" si="71"/>
        <v>142.776</v>
      </c>
      <c r="H221" s="118">
        <v>9</v>
      </c>
      <c r="I221" s="10" t="s">
        <v>417</v>
      </c>
      <c r="J221" s="111" t="str">
        <f t="shared" si="69"/>
        <v/>
      </c>
      <c r="K221" s="10">
        <v>20</v>
      </c>
      <c r="L221" s="10">
        <v>280</v>
      </c>
      <c r="M221" s="10"/>
      <c r="N221" s="12" t="s">
        <v>365</v>
      </c>
      <c r="O221" s="126" t="s">
        <v>366</v>
      </c>
      <c r="P221" s="113" t="s">
        <v>367</v>
      </c>
      <c r="Q221" s="114" t="s">
        <v>421</v>
      </c>
      <c r="R221" s="115">
        <v>4670042798232</v>
      </c>
      <c r="S221" s="126">
        <v>20</v>
      </c>
      <c r="T221" s="127">
        <v>0.00864</v>
      </c>
      <c r="U221" s="81">
        <f t="shared" si="72"/>
        <v>0</v>
      </c>
      <c r="V221" s="82">
        <f t="shared" si="73"/>
        <v>0</v>
      </c>
    </row>
    <row r="222" s="27" customFormat="1" outlineLevel="1" spans="1:22">
      <c r="A222" s="122" t="s">
        <v>802</v>
      </c>
      <c r="B222" s="13" t="s">
        <v>803</v>
      </c>
      <c r="C222" s="10" t="s">
        <v>364</v>
      </c>
      <c r="D222" s="109"/>
      <c r="E222" s="110">
        <v>198.84</v>
      </c>
      <c r="F222" s="111">
        <f t="shared" si="70"/>
        <v>198.84</v>
      </c>
      <c r="G222" s="111">
        <f t="shared" si="71"/>
        <v>159.072</v>
      </c>
      <c r="H222" s="120"/>
      <c r="I222" s="10" t="s">
        <v>417</v>
      </c>
      <c r="J222" s="111" t="str">
        <f t="shared" si="69"/>
        <v/>
      </c>
      <c r="K222" s="10">
        <v>10</v>
      </c>
      <c r="L222" s="10">
        <v>220</v>
      </c>
      <c r="M222" s="10"/>
      <c r="N222" s="12" t="s">
        <v>365</v>
      </c>
      <c r="O222" s="126" t="s">
        <v>366</v>
      </c>
      <c r="P222" s="113" t="s">
        <v>367</v>
      </c>
      <c r="Q222" s="114" t="s">
        <v>421</v>
      </c>
      <c r="R222" s="115">
        <v>4670042798249</v>
      </c>
      <c r="S222" s="126">
        <v>14.62</v>
      </c>
      <c r="T222" s="127">
        <v>0.016576</v>
      </c>
      <c r="U222" s="81">
        <f t="shared" si="72"/>
        <v>0</v>
      </c>
      <c r="V222" s="82">
        <f t="shared" si="73"/>
        <v>0</v>
      </c>
    </row>
    <row r="223" s="27" customFormat="1" outlineLevel="1" spans="1:22">
      <c r="A223" s="122" t="s">
        <v>804</v>
      </c>
      <c r="B223" s="13" t="s">
        <v>805</v>
      </c>
      <c r="C223" s="10" t="s">
        <v>364</v>
      </c>
      <c r="D223" s="109"/>
      <c r="E223" s="110">
        <v>240.14</v>
      </c>
      <c r="F223" s="111">
        <f t="shared" si="70"/>
        <v>240.14</v>
      </c>
      <c r="G223" s="111">
        <f t="shared" si="71"/>
        <v>192.112</v>
      </c>
      <c r="H223" s="120"/>
      <c r="I223" s="10" t="s">
        <v>417</v>
      </c>
      <c r="J223" s="111" t="str">
        <f t="shared" si="69"/>
        <v/>
      </c>
      <c r="K223" s="10">
        <v>10</v>
      </c>
      <c r="L223" s="10">
        <v>180</v>
      </c>
      <c r="M223" s="10"/>
      <c r="N223" s="12" t="s">
        <v>365</v>
      </c>
      <c r="O223" s="126" t="s">
        <v>366</v>
      </c>
      <c r="P223" s="113" t="s">
        <v>367</v>
      </c>
      <c r="Q223" s="114" t="s">
        <v>421</v>
      </c>
      <c r="R223" s="115">
        <v>4670042798256</v>
      </c>
      <c r="S223" s="126">
        <v>69.2</v>
      </c>
      <c r="T223" s="127">
        <v>0.016576</v>
      </c>
      <c r="U223" s="81">
        <f t="shared" si="72"/>
        <v>0</v>
      </c>
      <c r="V223" s="82">
        <f t="shared" si="73"/>
        <v>0</v>
      </c>
    </row>
    <row r="224" s="27" customFormat="1" outlineLevel="1" spans="1:22">
      <c r="A224" s="117" t="s">
        <v>806</v>
      </c>
      <c r="B224" s="13" t="s">
        <v>807</v>
      </c>
      <c r="C224" s="10" t="s">
        <v>364</v>
      </c>
      <c r="D224" s="109"/>
      <c r="E224" s="110">
        <v>263.72</v>
      </c>
      <c r="F224" s="111">
        <f t="shared" si="70"/>
        <v>263.72</v>
      </c>
      <c r="G224" s="111">
        <f t="shared" si="71"/>
        <v>210.976</v>
      </c>
      <c r="H224" s="118">
        <v>943</v>
      </c>
      <c r="I224" s="10"/>
      <c r="J224" s="111" t="str">
        <f t="shared" si="69"/>
        <v/>
      </c>
      <c r="K224" s="10">
        <v>20</v>
      </c>
      <c r="L224" s="10">
        <v>100</v>
      </c>
      <c r="M224" s="10"/>
      <c r="N224" s="12" t="s">
        <v>365</v>
      </c>
      <c r="O224" s="126" t="s">
        <v>366</v>
      </c>
      <c r="P224" s="113" t="s">
        <v>367</v>
      </c>
      <c r="Q224" s="114" t="s">
        <v>421</v>
      </c>
      <c r="R224" s="115">
        <v>4670042797563</v>
      </c>
      <c r="S224" s="126">
        <v>9.3</v>
      </c>
      <c r="T224" s="127">
        <v>0.01184</v>
      </c>
      <c r="U224" s="81">
        <f t="shared" si="72"/>
        <v>0</v>
      </c>
      <c r="V224" s="82">
        <f t="shared" si="73"/>
        <v>0</v>
      </c>
    </row>
    <row r="225" outlineLevel="1" spans="1:22">
      <c r="A225" s="117" t="s">
        <v>808</v>
      </c>
      <c r="B225" s="13" t="s">
        <v>809</v>
      </c>
      <c r="C225" s="10" t="s">
        <v>364</v>
      </c>
      <c r="D225" s="109"/>
      <c r="E225" s="110">
        <v>335.57</v>
      </c>
      <c r="F225" s="111">
        <f t="shared" si="70"/>
        <v>335.57</v>
      </c>
      <c r="G225" s="111">
        <f t="shared" si="71"/>
        <v>268.456</v>
      </c>
      <c r="H225" s="116">
        <v>180</v>
      </c>
      <c r="I225" s="10"/>
      <c r="J225" s="111" t="str">
        <f t="shared" si="69"/>
        <v/>
      </c>
      <c r="K225" s="10">
        <v>20</v>
      </c>
      <c r="L225" s="10">
        <v>180</v>
      </c>
      <c r="M225" s="10"/>
      <c r="N225" s="12" t="s">
        <v>365</v>
      </c>
      <c r="O225" s="126" t="s">
        <v>366</v>
      </c>
      <c r="P225" s="113" t="s">
        <v>367</v>
      </c>
      <c r="Q225" s="114" t="s">
        <v>421</v>
      </c>
      <c r="R225" s="115">
        <v>4670042798263</v>
      </c>
      <c r="S225" s="126">
        <v>14</v>
      </c>
      <c r="T225" s="127">
        <v>0.018648</v>
      </c>
      <c r="U225" s="81">
        <f t="shared" si="72"/>
        <v>0</v>
      </c>
      <c r="V225" s="82">
        <f t="shared" si="73"/>
        <v>0</v>
      </c>
    </row>
    <row r="226" outlineLevel="1" spans="1:22">
      <c r="A226" s="117" t="s">
        <v>810</v>
      </c>
      <c r="B226" s="13" t="s">
        <v>811</v>
      </c>
      <c r="C226" s="10" t="s">
        <v>364</v>
      </c>
      <c r="D226" s="109"/>
      <c r="E226" s="110">
        <v>337.51</v>
      </c>
      <c r="F226" s="111">
        <f t="shared" si="70"/>
        <v>337.51</v>
      </c>
      <c r="G226" s="111">
        <f t="shared" si="71"/>
        <v>270.008</v>
      </c>
      <c r="H226" s="118">
        <v>350</v>
      </c>
      <c r="I226" s="10"/>
      <c r="J226" s="111" t="str">
        <f t="shared" si="69"/>
        <v/>
      </c>
      <c r="K226" s="10">
        <v>20</v>
      </c>
      <c r="L226" s="10">
        <v>120</v>
      </c>
      <c r="M226" s="10"/>
      <c r="N226" s="12" t="s">
        <v>365</v>
      </c>
      <c r="O226" s="126" t="s">
        <v>366</v>
      </c>
      <c r="P226" s="113" t="s">
        <v>367</v>
      </c>
      <c r="Q226" s="114" t="s">
        <v>421</v>
      </c>
      <c r="R226" s="115">
        <v>4670042791271</v>
      </c>
      <c r="S226" s="126">
        <v>30.6</v>
      </c>
      <c r="T226" s="127">
        <v>0.0048</v>
      </c>
      <c r="U226" s="81">
        <f t="shared" si="72"/>
        <v>0</v>
      </c>
      <c r="V226" s="82">
        <f t="shared" si="73"/>
        <v>0</v>
      </c>
    </row>
    <row r="227" outlineLevel="1" spans="1:22">
      <c r="A227" s="117" t="s">
        <v>812</v>
      </c>
      <c r="B227" s="13" t="s">
        <v>813</v>
      </c>
      <c r="C227" s="10" t="s">
        <v>364</v>
      </c>
      <c r="D227" s="109"/>
      <c r="E227" s="110">
        <v>352.94</v>
      </c>
      <c r="F227" s="111">
        <f t="shared" si="70"/>
        <v>352.94</v>
      </c>
      <c r="G227" s="111">
        <f t="shared" si="71"/>
        <v>282.352</v>
      </c>
      <c r="H227" s="118">
        <v>380</v>
      </c>
      <c r="I227" s="10"/>
      <c r="J227" s="111" t="str">
        <f t="shared" si="69"/>
        <v/>
      </c>
      <c r="K227" s="10">
        <v>20</v>
      </c>
      <c r="L227" s="10">
        <v>110</v>
      </c>
      <c r="M227" s="10"/>
      <c r="N227" s="12" t="s">
        <v>365</v>
      </c>
      <c r="O227" s="126" t="s">
        <v>366</v>
      </c>
      <c r="P227" s="113" t="s">
        <v>367</v>
      </c>
      <c r="Q227" s="114" t="s">
        <v>421</v>
      </c>
      <c r="R227" s="115">
        <v>4670042791288</v>
      </c>
      <c r="S227" s="126">
        <v>28.5</v>
      </c>
      <c r="T227" s="127">
        <v>0.0048</v>
      </c>
      <c r="U227" s="81">
        <f t="shared" si="72"/>
        <v>0</v>
      </c>
      <c r="V227" s="82">
        <f t="shared" si="73"/>
        <v>0</v>
      </c>
    </row>
    <row r="228" outlineLevel="1" spans="1:22">
      <c r="A228" s="117" t="s">
        <v>814</v>
      </c>
      <c r="B228" s="13" t="s">
        <v>815</v>
      </c>
      <c r="C228" s="10" t="s">
        <v>364</v>
      </c>
      <c r="D228" s="109"/>
      <c r="E228" s="110">
        <v>368.84</v>
      </c>
      <c r="F228" s="111">
        <f t="shared" si="70"/>
        <v>368.84</v>
      </c>
      <c r="G228" s="111">
        <f t="shared" si="71"/>
        <v>295.072</v>
      </c>
      <c r="H228" s="118">
        <v>170</v>
      </c>
      <c r="I228" s="10"/>
      <c r="J228" s="111" t="str">
        <f t="shared" si="69"/>
        <v/>
      </c>
      <c r="K228" s="10">
        <v>10</v>
      </c>
      <c r="L228" s="10">
        <v>100</v>
      </c>
      <c r="M228" s="10"/>
      <c r="N228" s="12" t="s">
        <v>365</v>
      </c>
      <c r="O228" s="126" t="s">
        <v>366</v>
      </c>
      <c r="P228" s="113" t="s">
        <v>367</v>
      </c>
      <c r="Q228" s="114" t="s">
        <v>421</v>
      </c>
      <c r="R228" s="115">
        <v>4670042791295</v>
      </c>
      <c r="S228" s="126">
        <v>22.1</v>
      </c>
      <c r="T228" s="127">
        <v>0.0065</v>
      </c>
      <c r="U228" s="81">
        <f t="shared" si="72"/>
        <v>0</v>
      </c>
      <c r="V228" s="82">
        <f t="shared" si="73"/>
        <v>0</v>
      </c>
    </row>
    <row r="229" outlineLevel="1" spans="1:22">
      <c r="A229" s="117" t="s">
        <v>816</v>
      </c>
      <c r="B229" s="13" t="s">
        <v>817</v>
      </c>
      <c r="C229" s="10" t="s">
        <v>364</v>
      </c>
      <c r="D229" s="109"/>
      <c r="E229" s="110">
        <v>495.68</v>
      </c>
      <c r="F229" s="111">
        <f t="shared" si="70"/>
        <v>495.68</v>
      </c>
      <c r="G229" s="111">
        <f t="shared" si="71"/>
        <v>396.544</v>
      </c>
      <c r="H229" s="118">
        <v>210</v>
      </c>
      <c r="I229" s="10"/>
      <c r="J229" s="111" t="str">
        <f t="shared" si="69"/>
        <v/>
      </c>
      <c r="K229" s="10">
        <v>10</v>
      </c>
      <c r="L229" s="10">
        <v>100</v>
      </c>
      <c r="M229" s="10"/>
      <c r="N229" s="12" t="s">
        <v>365</v>
      </c>
      <c r="O229" s="126" t="s">
        <v>366</v>
      </c>
      <c r="P229" s="113" t="s">
        <v>367</v>
      </c>
      <c r="Q229" s="114" t="s">
        <v>421</v>
      </c>
      <c r="R229" s="115">
        <v>4670042791301</v>
      </c>
      <c r="S229" s="126">
        <v>23.5</v>
      </c>
      <c r="T229" s="127">
        <v>0.0065</v>
      </c>
      <c r="U229" s="81">
        <f t="shared" si="72"/>
        <v>0</v>
      </c>
      <c r="V229" s="82">
        <f t="shared" si="73"/>
        <v>0</v>
      </c>
    </row>
    <row r="230" outlineLevel="1" spans="1:22">
      <c r="A230" s="130" t="s">
        <v>818</v>
      </c>
      <c r="B230" s="13" t="s">
        <v>819</v>
      </c>
      <c r="C230" s="10" t="s">
        <v>364</v>
      </c>
      <c r="D230" s="109"/>
      <c r="E230" s="110">
        <v>160.06</v>
      </c>
      <c r="F230" s="111">
        <f t="shared" si="70"/>
        <v>160.06</v>
      </c>
      <c r="G230" s="111">
        <f t="shared" si="71"/>
        <v>128.048</v>
      </c>
      <c r="H230" s="118">
        <v>1510</v>
      </c>
      <c r="I230" s="10"/>
      <c r="J230" s="111" t="str">
        <f t="shared" si="69"/>
        <v/>
      </c>
      <c r="K230" s="10">
        <v>20</v>
      </c>
      <c r="L230" s="10">
        <v>450</v>
      </c>
      <c r="M230" s="10"/>
      <c r="N230" s="12" t="s">
        <v>365</v>
      </c>
      <c r="O230" s="126" t="s">
        <v>366</v>
      </c>
      <c r="P230" s="113" t="s">
        <v>367</v>
      </c>
      <c r="Q230" s="114" t="s">
        <v>421</v>
      </c>
      <c r="R230" s="115">
        <v>4670042791318</v>
      </c>
      <c r="S230" s="126">
        <v>29</v>
      </c>
      <c r="T230" s="127">
        <v>0.01449</v>
      </c>
      <c r="U230" s="81">
        <f t="shared" si="72"/>
        <v>0</v>
      </c>
      <c r="V230" s="82">
        <f t="shared" si="73"/>
        <v>0</v>
      </c>
    </row>
    <row r="231" s="27" customFormat="1" outlineLevel="1" spans="1:22">
      <c r="A231" s="130" t="s">
        <v>820</v>
      </c>
      <c r="B231" s="13" t="s">
        <v>821</v>
      </c>
      <c r="C231" s="10" t="s">
        <v>364</v>
      </c>
      <c r="D231" s="109"/>
      <c r="E231" s="110">
        <v>162.94</v>
      </c>
      <c r="F231" s="111">
        <f t="shared" si="70"/>
        <v>162.94</v>
      </c>
      <c r="G231" s="111">
        <f t="shared" si="71"/>
        <v>130.352</v>
      </c>
      <c r="H231" s="118">
        <v>500</v>
      </c>
      <c r="I231" s="10"/>
      <c r="J231" s="111" t="str">
        <f t="shared" si="69"/>
        <v/>
      </c>
      <c r="K231" s="10">
        <v>20</v>
      </c>
      <c r="L231" s="10">
        <v>360</v>
      </c>
      <c r="M231" s="10"/>
      <c r="N231" s="12" t="s">
        <v>365</v>
      </c>
      <c r="O231" s="126" t="s">
        <v>366</v>
      </c>
      <c r="P231" s="113" t="s">
        <v>367</v>
      </c>
      <c r="Q231" s="114" t="s">
        <v>421</v>
      </c>
      <c r="R231" s="115">
        <v>4670042791325</v>
      </c>
      <c r="S231" s="126">
        <v>32.5</v>
      </c>
      <c r="T231" s="127">
        <v>0.0079</v>
      </c>
      <c r="U231" s="81">
        <f t="shared" si="72"/>
        <v>0</v>
      </c>
      <c r="V231" s="82">
        <f t="shared" si="73"/>
        <v>0</v>
      </c>
    </row>
    <row r="232" outlineLevel="1" spans="1:22">
      <c r="A232" s="130" t="s">
        <v>822</v>
      </c>
      <c r="B232" s="13" t="s">
        <v>823</v>
      </c>
      <c r="C232" s="10" t="s">
        <v>364</v>
      </c>
      <c r="D232" s="109"/>
      <c r="E232" s="110">
        <v>185.7</v>
      </c>
      <c r="F232" s="111">
        <f t="shared" si="70"/>
        <v>185.7</v>
      </c>
      <c r="G232" s="111">
        <f t="shared" si="71"/>
        <v>148.56</v>
      </c>
      <c r="H232" s="116">
        <v>150</v>
      </c>
      <c r="I232" s="10"/>
      <c r="J232" s="111" t="str">
        <f t="shared" si="69"/>
        <v/>
      </c>
      <c r="K232" s="10">
        <v>10</v>
      </c>
      <c r="L232" s="10">
        <v>280</v>
      </c>
      <c r="M232" s="10"/>
      <c r="N232" s="12" t="s">
        <v>365</v>
      </c>
      <c r="O232" s="126" t="s">
        <v>366</v>
      </c>
      <c r="P232" s="113" t="s">
        <v>367</v>
      </c>
      <c r="Q232" s="114" t="s">
        <v>421</v>
      </c>
      <c r="R232" s="115">
        <v>4670042791332</v>
      </c>
      <c r="S232" s="126">
        <v>52.5</v>
      </c>
      <c r="T232" s="127">
        <v>0.016576</v>
      </c>
      <c r="U232" s="81">
        <f t="shared" si="72"/>
        <v>0</v>
      </c>
      <c r="V232" s="82">
        <f t="shared" si="73"/>
        <v>0</v>
      </c>
    </row>
    <row r="233" outlineLevel="1" spans="1:22">
      <c r="A233" s="130" t="s">
        <v>824</v>
      </c>
      <c r="B233" s="13" t="s">
        <v>825</v>
      </c>
      <c r="C233" s="10" t="s">
        <v>364</v>
      </c>
      <c r="D233" s="109"/>
      <c r="E233" s="110">
        <v>220.53</v>
      </c>
      <c r="F233" s="111">
        <f t="shared" si="70"/>
        <v>220.53</v>
      </c>
      <c r="G233" s="111">
        <f t="shared" si="71"/>
        <v>176.424</v>
      </c>
      <c r="H233" s="116">
        <v>150</v>
      </c>
      <c r="I233" s="10"/>
      <c r="J233" s="111" t="str">
        <f t="shared" si="69"/>
        <v/>
      </c>
      <c r="K233" s="10">
        <v>10</v>
      </c>
      <c r="L233" s="10">
        <v>240</v>
      </c>
      <c r="M233" s="10"/>
      <c r="N233" s="12" t="s">
        <v>365</v>
      </c>
      <c r="O233" s="126" t="s">
        <v>366</v>
      </c>
      <c r="P233" s="113" t="s">
        <v>367</v>
      </c>
      <c r="Q233" s="114" t="s">
        <v>421</v>
      </c>
      <c r="R233" s="115">
        <v>4670042798270</v>
      </c>
      <c r="S233" s="126">
        <v>63</v>
      </c>
      <c r="T233" s="127">
        <v>0.018648</v>
      </c>
      <c r="U233" s="81">
        <f t="shared" si="72"/>
        <v>0</v>
      </c>
      <c r="V233" s="82">
        <f t="shared" si="73"/>
        <v>0</v>
      </c>
    </row>
    <row r="234" outlineLevel="1" spans="1:22">
      <c r="A234" s="130" t="s">
        <v>826</v>
      </c>
      <c r="B234" s="13" t="s">
        <v>827</v>
      </c>
      <c r="C234" s="10" t="s">
        <v>364</v>
      </c>
      <c r="D234" s="109"/>
      <c r="E234" s="110">
        <v>238.97</v>
      </c>
      <c r="F234" s="111">
        <f t="shared" si="70"/>
        <v>238.97</v>
      </c>
      <c r="G234" s="111">
        <f t="shared" si="71"/>
        <v>191.176</v>
      </c>
      <c r="H234" s="139">
        <v>60</v>
      </c>
      <c r="I234" s="10"/>
      <c r="J234" s="111" t="str">
        <f t="shared" si="69"/>
        <v/>
      </c>
      <c r="K234" s="10">
        <v>20</v>
      </c>
      <c r="L234" s="10">
        <v>180</v>
      </c>
      <c r="M234" s="10"/>
      <c r="N234" s="12" t="s">
        <v>365</v>
      </c>
      <c r="O234" s="126" t="s">
        <v>366</v>
      </c>
      <c r="P234" s="113" t="s">
        <v>367</v>
      </c>
      <c r="Q234" s="114" t="s">
        <v>421</v>
      </c>
      <c r="R234" s="115">
        <v>4670042798287</v>
      </c>
      <c r="S234" s="126">
        <v>14.5</v>
      </c>
      <c r="T234" s="127">
        <v>0.013468</v>
      </c>
      <c r="U234" s="81">
        <f t="shared" si="72"/>
        <v>0</v>
      </c>
      <c r="V234" s="82">
        <f t="shared" si="73"/>
        <v>0</v>
      </c>
    </row>
    <row r="235" outlineLevel="1" spans="1:22">
      <c r="A235" s="141" t="s">
        <v>828</v>
      </c>
      <c r="B235" s="13" t="s">
        <v>829</v>
      </c>
      <c r="C235" s="10" t="s">
        <v>364</v>
      </c>
      <c r="D235" s="109"/>
      <c r="E235" s="110">
        <v>255.94</v>
      </c>
      <c r="F235" s="111">
        <f t="shared" si="70"/>
        <v>255.94</v>
      </c>
      <c r="G235" s="111">
        <f t="shared" si="71"/>
        <v>204.752</v>
      </c>
      <c r="H235" s="118"/>
      <c r="I235" s="10"/>
      <c r="J235" s="111" t="str">
        <f t="shared" si="69"/>
        <v/>
      </c>
      <c r="K235" s="10">
        <v>10</v>
      </c>
      <c r="L235" s="10">
        <v>100</v>
      </c>
      <c r="M235" s="10"/>
      <c r="N235" s="12" t="s">
        <v>365</v>
      </c>
      <c r="O235" s="126" t="s">
        <v>366</v>
      </c>
      <c r="P235" s="113" t="s">
        <v>367</v>
      </c>
      <c r="Q235" s="114" t="s">
        <v>421</v>
      </c>
      <c r="R235" s="115">
        <v>4670042797570</v>
      </c>
      <c r="S235" s="126">
        <v>32.7</v>
      </c>
      <c r="T235" s="127">
        <v>0.01012</v>
      </c>
      <c r="U235" s="81">
        <f t="shared" si="72"/>
        <v>0</v>
      </c>
      <c r="V235" s="82">
        <f t="shared" si="73"/>
        <v>0</v>
      </c>
    </row>
    <row r="236" outlineLevel="1" spans="1:22">
      <c r="A236" s="138" t="s">
        <v>830</v>
      </c>
      <c r="B236" s="13" t="s">
        <v>831</v>
      </c>
      <c r="C236" s="10" t="s">
        <v>364</v>
      </c>
      <c r="D236" s="109"/>
      <c r="E236" s="110">
        <v>313.08</v>
      </c>
      <c r="F236" s="111">
        <f t="shared" si="70"/>
        <v>313.08</v>
      </c>
      <c r="G236" s="111">
        <f t="shared" si="71"/>
        <v>250.464</v>
      </c>
      <c r="H236" s="118"/>
      <c r="I236" s="10" t="s">
        <v>417</v>
      </c>
      <c r="J236" s="111" t="str">
        <f t="shared" si="69"/>
        <v/>
      </c>
      <c r="K236" s="10">
        <v>20</v>
      </c>
      <c r="L236" s="10">
        <v>140</v>
      </c>
      <c r="M236" s="10"/>
      <c r="N236" s="12" t="s">
        <v>365</v>
      </c>
      <c r="O236" s="126" t="s">
        <v>366</v>
      </c>
      <c r="P236" s="113" t="s">
        <v>367</v>
      </c>
      <c r="Q236" s="114" t="s">
        <v>421</v>
      </c>
      <c r="R236" s="115">
        <v>4670042798294</v>
      </c>
      <c r="S236" s="126">
        <v>57</v>
      </c>
      <c r="T236" s="127">
        <v>0.017612</v>
      </c>
      <c r="U236" s="81">
        <f t="shared" si="72"/>
        <v>0</v>
      </c>
      <c r="V236" s="82">
        <f t="shared" si="73"/>
        <v>0</v>
      </c>
    </row>
    <row r="237" outlineLevel="1" spans="1:22">
      <c r="A237" s="141" t="s">
        <v>832</v>
      </c>
      <c r="B237" s="13" t="s">
        <v>833</v>
      </c>
      <c r="C237" s="10" t="s">
        <v>364</v>
      </c>
      <c r="D237" s="109"/>
      <c r="E237" s="110">
        <v>352.32</v>
      </c>
      <c r="F237" s="111">
        <f t="shared" si="70"/>
        <v>352.32</v>
      </c>
      <c r="G237" s="111">
        <f t="shared" si="71"/>
        <v>281.856</v>
      </c>
      <c r="H237" s="112">
        <v>60</v>
      </c>
      <c r="I237" s="10"/>
      <c r="J237" s="111" t="str">
        <f t="shared" si="69"/>
        <v/>
      </c>
      <c r="K237" s="10">
        <v>20</v>
      </c>
      <c r="L237" s="10">
        <v>120</v>
      </c>
      <c r="M237" s="10"/>
      <c r="N237" s="12" t="s">
        <v>365</v>
      </c>
      <c r="O237" s="126" t="s">
        <v>366</v>
      </c>
      <c r="P237" s="113" t="s">
        <v>367</v>
      </c>
      <c r="Q237" s="114" t="s">
        <v>421</v>
      </c>
      <c r="R237" s="115">
        <v>4670042798300</v>
      </c>
      <c r="S237" s="126">
        <v>32</v>
      </c>
      <c r="T237" s="127">
        <v>0.017612</v>
      </c>
      <c r="U237" s="81">
        <f t="shared" si="72"/>
        <v>0</v>
      </c>
      <c r="V237" s="82">
        <f t="shared" si="73"/>
        <v>0</v>
      </c>
    </row>
    <row r="238" outlineLevel="1" spans="1:22">
      <c r="A238" s="141" t="s">
        <v>834</v>
      </c>
      <c r="B238" s="13" t="s">
        <v>835</v>
      </c>
      <c r="C238" s="10" t="s">
        <v>364</v>
      </c>
      <c r="D238" s="109"/>
      <c r="E238" s="110">
        <v>362.16</v>
      </c>
      <c r="F238" s="111">
        <f t="shared" si="70"/>
        <v>362.16</v>
      </c>
      <c r="G238" s="111">
        <f t="shared" si="71"/>
        <v>289.728</v>
      </c>
      <c r="H238" s="112">
        <v>30</v>
      </c>
      <c r="I238" s="10"/>
      <c r="J238" s="111" t="str">
        <f t="shared" si="69"/>
        <v/>
      </c>
      <c r="K238" s="10">
        <v>10</v>
      </c>
      <c r="L238" s="10">
        <v>110</v>
      </c>
      <c r="M238" s="10"/>
      <c r="N238" s="12" t="s">
        <v>365</v>
      </c>
      <c r="O238" s="126" t="s">
        <v>366</v>
      </c>
      <c r="P238" s="113" t="s">
        <v>367</v>
      </c>
      <c r="Q238" s="114" t="s">
        <v>421</v>
      </c>
      <c r="R238" s="115">
        <v>4670042798317</v>
      </c>
      <c r="S238" s="126">
        <v>28.5</v>
      </c>
      <c r="T238" s="127">
        <v>0.0048</v>
      </c>
      <c r="U238" s="81">
        <f t="shared" si="72"/>
        <v>0</v>
      </c>
      <c r="V238" s="82">
        <f t="shared" si="73"/>
        <v>0</v>
      </c>
    </row>
    <row r="239" outlineLevel="1" spans="1:22">
      <c r="A239" s="130" t="s">
        <v>836</v>
      </c>
      <c r="B239" s="13" t="s">
        <v>837</v>
      </c>
      <c r="C239" s="10" t="s">
        <v>364</v>
      </c>
      <c r="D239" s="109"/>
      <c r="E239" s="110">
        <v>392.19</v>
      </c>
      <c r="F239" s="111">
        <f t="shared" si="70"/>
        <v>392.19</v>
      </c>
      <c r="G239" s="111">
        <f t="shared" si="71"/>
        <v>313.752</v>
      </c>
      <c r="H239" s="118">
        <v>360</v>
      </c>
      <c r="I239" s="10"/>
      <c r="J239" s="111" t="str">
        <f t="shared" si="69"/>
        <v/>
      </c>
      <c r="K239" s="10">
        <v>10</v>
      </c>
      <c r="L239" s="10">
        <v>100</v>
      </c>
      <c r="M239" s="10"/>
      <c r="N239" s="12" t="s">
        <v>365</v>
      </c>
      <c r="O239" s="126" t="s">
        <v>366</v>
      </c>
      <c r="P239" s="113" t="s">
        <v>367</v>
      </c>
      <c r="Q239" s="114" t="s">
        <v>421</v>
      </c>
      <c r="R239" s="115">
        <v>4670042798324</v>
      </c>
      <c r="S239" s="126">
        <v>28</v>
      </c>
      <c r="T239" s="127">
        <v>0.0215475</v>
      </c>
      <c r="U239" s="81">
        <f t="shared" si="72"/>
        <v>0</v>
      </c>
      <c r="V239" s="82">
        <f t="shared" si="73"/>
        <v>0</v>
      </c>
    </row>
    <row r="240" outlineLevel="1" spans="1:22">
      <c r="A240" s="141" t="s">
        <v>838</v>
      </c>
      <c r="B240" s="13" t="s">
        <v>839</v>
      </c>
      <c r="C240" s="10" t="s">
        <v>364</v>
      </c>
      <c r="D240" s="109"/>
      <c r="E240" s="110">
        <v>425.51</v>
      </c>
      <c r="F240" s="111">
        <f t="shared" si="70"/>
        <v>425.51</v>
      </c>
      <c r="G240" s="111">
        <f t="shared" si="71"/>
        <v>340.408</v>
      </c>
      <c r="H240" s="118"/>
      <c r="I240" s="10"/>
      <c r="J240" s="111" t="str">
        <f t="shared" si="69"/>
        <v/>
      </c>
      <c r="K240" s="10">
        <v>20</v>
      </c>
      <c r="L240" s="10">
        <v>100</v>
      </c>
      <c r="M240" s="10"/>
      <c r="N240" s="12" t="s">
        <v>365</v>
      </c>
      <c r="O240" s="126" t="s">
        <v>366</v>
      </c>
      <c r="P240" s="113" t="s">
        <v>367</v>
      </c>
      <c r="Q240" s="114" t="s">
        <v>421</v>
      </c>
      <c r="R240" s="115">
        <v>4670042798331</v>
      </c>
      <c r="S240" s="126">
        <v>22.8</v>
      </c>
      <c r="T240" s="127">
        <v>0.006525</v>
      </c>
      <c r="U240" s="81">
        <f t="shared" si="72"/>
        <v>0</v>
      </c>
      <c r="V240" s="82">
        <f t="shared" si="73"/>
        <v>0</v>
      </c>
    </row>
    <row r="241" outlineLevel="1" spans="1:22">
      <c r="A241" s="100" t="s">
        <v>29</v>
      </c>
      <c r="B241" s="9"/>
      <c r="C241" s="10"/>
      <c r="D241" s="109"/>
      <c r="E241" s="110"/>
      <c r="F241" s="111"/>
      <c r="G241" s="111"/>
      <c r="H241" s="120"/>
      <c r="I241" s="10"/>
      <c r="J241" s="111" t="str">
        <f t="shared" si="69"/>
        <v/>
      </c>
      <c r="K241" s="10"/>
      <c r="L241" s="10"/>
      <c r="M241" s="10"/>
      <c r="N241" s="10"/>
      <c r="O241" s="126"/>
      <c r="P241" s="140"/>
      <c r="Q241" s="140"/>
      <c r="R241" s="115"/>
      <c r="S241" s="126"/>
      <c r="T241" s="127"/>
      <c r="U241" s="81"/>
      <c r="V241" s="82"/>
    </row>
    <row r="242" ht="17.1" customHeight="1" outlineLevel="1" spans="1:22">
      <c r="A242" s="130" t="s">
        <v>840</v>
      </c>
      <c r="B242" s="13" t="s">
        <v>841</v>
      </c>
      <c r="C242" s="10" t="s">
        <v>364</v>
      </c>
      <c r="D242" s="109"/>
      <c r="E242" s="110">
        <v>50.18</v>
      </c>
      <c r="F242" s="111">
        <f t="shared" ref="F242:F254" si="74">E242-E242*$G$2%</f>
        <v>50.18</v>
      </c>
      <c r="G242" s="111">
        <f t="shared" ref="G242:G254" si="75">E242-(20*E242/100)</f>
        <v>40.144</v>
      </c>
      <c r="H242" s="120"/>
      <c r="I242" s="10"/>
      <c r="J242" s="111" t="str">
        <f t="shared" si="69"/>
        <v/>
      </c>
      <c r="K242" s="10">
        <v>20</v>
      </c>
      <c r="L242" s="10">
        <v>1000</v>
      </c>
      <c r="M242" s="10"/>
      <c r="N242" s="12" t="s">
        <v>365</v>
      </c>
      <c r="O242" s="79" t="s">
        <v>747</v>
      </c>
      <c r="P242" s="113" t="s">
        <v>367</v>
      </c>
      <c r="Q242" s="114" t="s">
        <v>421</v>
      </c>
      <c r="R242" s="115">
        <v>4630076443034</v>
      </c>
      <c r="S242" s="126">
        <v>14</v>
      </c>
      <c r="T242" s="127">
        <v>0.004563</v>
      </c>
      <c r="U242" s="81">
        <f t="shared" ref="U242:U254" si="76">S242/L242*D242</f>
        <v>0</v>
      </c>
      <c r="V242" s="82">
        <f t="shared" ref="V242:V254" si="77">T242/L242*D242</f>
        <v>0</v>
      </c>
    </row>
    <row r="243" ht="17.1" customHeight="1" outlineLevel="1" spans="1:22">
      <c r="A243" s="130" t="s">
        <v>842</v>
      </c>
      <c r="B243" s="13" t="s">
        <v>843</v>
      </c>
      <c r="C243" s="10" t="s">
        <v>364</v>
      </c>
      <c r="D243" s="109"/>
      <c r="E243" s="110">
        <v>65.26</v>
      </c>
      <c r="F243" s="111">
        <f t="shared" si="74"/>
        <v>65.26</v>
      </c>
      <c r="G243" s="111">
        <f t="shared" si="75"/>
        <v>52.208</v>
      </c>
      <c r="H243" s="120"/>
      <c r="I243" s="10"/>
      <c r="J243" s="111" t="str">
        <f t="shared" si="69"/>
        <v/>
      </c>
      <c r="K243" s="10">
        <v>20</v>
      </c>
      <c r="L243" s="10">
        <v>1000</v>
      </c>
      <c r="M243" s="10"/>
      <c r="N243" s="12" t="s">
        <v>365</v>
      </c>
      <c r="O243" s="79" t="s">
        <v>747</v>
      </c>
      <c r="P243" s="113" t="s">
        <v>367</v>
      </c>
      <c r="Q243" s="114" t="s">
        <v>421</v>
      </c>
      <c r="R243" s="115">
        <v>4630076443041</v>
      </c>
      <c r="S243" s="126">
        <v>17.5</v>
      </c>
      <c r="T243" s="127">
        <v>0.0084375</v>
      </c>
      <c r="U243" s="81">
        <f t="shared" si="76"/>
        <v>0</v>
      </c>
      <c r="V243" s="82">
        <f t="shared" si="77"/>
        <v>0</v>
      </c>
    </row>
    <row r="244" ht="17.1" customHeight="1" outlineLevel="1" spans="1:22">
      <c r="A244" s="130" t="s">
        <v>844</v>
      </c>
      <c r="B244" s="13" t="s">
        <v>845</v>
      </c>
      <c r="C244" s="10" t="s">
        <v>364</v>
      </c>
      <c r="D244" s="109"/>
      <c r="E244" s="110">
        <v>102.7</v>
      </c>
      <c r="F244" s="111">
        <f t="shared" si="74"/>
        <v>102.7</v>
      </c>
      <c r="G244" s="111">
        <f t="shared" si="75"/>
        <v>82.16</v>
      </c>
      <c r="H244" s="120"/>
      <c r="I244" s="10"/>
      <c r="J244" s="111" t="str">
        <f t="shared" si="69"/>
        <v/>
      </c>
      <c r="K244" s="10">
        <v>20</v>
      </c>
      <c r="L244" s="10">
        <v>1000</v>
      </c>
      <c r="M244" s="10"/>
      <c r="N244" s="12" t="s">
        <v>365</v>
      </c>
      <c r="O244" s="79" t="s">
        <v>747</v>
      </c>
      <c r="P244" s="113" t="s">
        <v>367</v>
      </c>
      <c r="Q244" s="114" t="s">
        <v>421</v>
      </c>
      <c r="R244" s="115">
        <v>4630076443058</v>
      </c>
      <c r="S244" s="126">
        <v>23.5</v>
      </c>
      <c r="T244" s="127">
        <v>0.0084375</v>
      </c>
      <c r="U244" s="81">
        <f t="shared" si="76"/>
        <v>0</v>
      </c>
      <c r="V244" s="82">
        <f t="shared" si="77"/>
        <v>0</v>
      </c>
    </row>
    <row r="245" ht="17.1" customHeight="1" outlineLevel="1" spans="1:22">
      <c r="A245" s="130" t="s">
        <v>846</v>
      </c>
      <c r="B245" s="13" t="s">
        <v>847</v>
      </c>
      <c r="C245" s="10" t="s">
        <v>364</v>
      </c>
      <c r="D245" s="109"/>
      <c r="E245" s="110">
        <v>141.08</v>
      </c>
      <c r="F245" s="111">
        <f t="shared" si="74"/>
        <v>141.08</v>
      </c>
      <c r="G245" s="111">
        <f t="shared" si="75"/>
        <v>112.864</v>
      </c>
      <c r="H245" s="112">
        <v>440</v>
      </c>
      <c r="I245" s="10"/>
      <c r="J245" s="111" t="str">
        <f t="shared" si="69"/>
        <v/>
      </c>
      <c r="K245" s="10">
        <v>20</v>
      </c>
      <c r="L245" s="10">
        <v>1000</v>
      </c>
      <c r="M245" s="10"/>
      <c r="N245" s="12" t="s">
        <v>365</v>
      </c>
      <c r="O245" s="126" t="s">
        <v>366</v>
      </c>
      <c r="P245" s="113" t="s">
        <v>367</v>
      </c>
      <c r="Q245" s="114" t="s">
        <v>421</v>
      </c>
      <c r="R245" s="115">
        <v>4630076443249</v>
      </c>
      <c r="S245" s="126">
        <v>28.1</v>
      </c>
      <c r="T245" s="127">
        <v>0.0079</v>
      </c>
      <c r="U245" s="81">
        <f t="shared" si="76"/>
        <v>0</v>
      </c>
      <c r="V245" s="82">
        <f t="shared" si="77"/>
        <v>0</v>
      </c>
    </row>
    <row r="246" ht="17.1" customHeight="1" outlineLevel="1" spans="1:22">
      <c r="A246" s="130" t="s">
        <v>848</v>
      </c>
      <c r="B246" s="13" t="s">
        <v>849</v>
      </c>
      <c r="C246" s="10" t="s">
        <v>364</v>
      </c>
      <c r="D246" s="109"/>
      <c r="E246" s="110">
        <v>154.46</v>
      </c>
      <c r="F246" s="111">
        <f t="shared" si="74"/>
        <v>154.46</v>
      </c>
      <c r="G246" s="111">
        <f t="shared" si="75"/>
        <v>123.568</v>
      </c>
      <c r="H246" s="120"/>
      <c r="I246" s="10"/>
      <c r="J246" s="111" t="str">
        <f t="shared" si="69"/>
        <v/>
      </c>
      <c r="K246" s="10">
        <v>20</v>
      </c>
      <c r="L246" s="10">
        <v>800</v>
      </c>
      <c r="M246" s="10"/>
      <c r="N246" s="12" t="s">
        <v>365</v>
      </c>
      <c r="O246" s="79" t="s">
        <v>747</v>
      </c>
      <c r="P246" s="113" t="s">
        <v>367</v>
      </c>
      <c r="Q246" s="114" t="s">
        <v>421</v>
      </c>
      <c r="R246" s="115">
        <v>4630076443256</v>
      </c>
      <c r="S246" s="126">
        <v>33.2</v>
      </c>
      <c r="T246" s="127">
        <v>0.0079</v>
      </c>
      <c r="U246" s="81">
        <f t="shared" si="76"/>
        <v>0</v>
      </c>
      <c r="V246" s="82">
        <f t="shared" si="77"/>
        <v>0</v>
      </c>
    </row>
    <row r="247" ht="17.1" customHeight="1" outlineLevel="1" spans="1:22">
      <c r="A247" s="130" t="s">
        <v>850</v>
      </c>
      <c r="B247" s="13" t="s">
        <v>851</v>
      </c>
      <c r="C247" s="10" t="s">
        <v>364</v>
      </c>
      <c r="D247" s="109"/>
      <c r="E247" s="110">
        <v>167.33</v>
      </c>
      <c r="F247" s="111">
        <f t="shared" si="74"/>
        <v>167.33</v>
      </c>
      <c r="G247" s="111">
        <f t="shared" si="75"/>
        <v>133.864</v>
      </c>
      <c r="H247" s="118">
        <v>160</v>
      </c>
      <c r="I247" s="10"/>
      <c r="J247" s="111" t="str">
        <f t="shared" si="69"/>
        <v/>
      </c>
      <c r="K247" s="10">
        <v>20</v>
      </c>
      <c r="L247" s="10">
        <v>800</v>
      </c>
      <c r="M247" s="10"/>
      <c r="N247" s="12" t="s">
        <v>365</v>
      </c>
      <c r="O247" s="126" t="s">
        <v>366</v>
      </c>
      <c r="P247" s="113" t="s">
        <v>367</v>
      </c>
      <c r="Q247" s="114" t="s">
        <v>421</v>
      </c>
      <c r="R247" s="115">
        <v>4630076443263</v>
      </c>
      <c r="S247" s="126">
        <v>18</v>
      </c>
      <c r="T247" s="127">
        <v>0.007488</v>
      </c>
      <c r="U247" s="81">
        <f t="shared" si="76"/>
        <v>0</v>
      </c>
      <c r="V247" s="82">
        <f t="shared" si="77"/>
        <v>0</v>
      </c>
    </row>
    <row r="248" ht="17.1" customHeight="1" outlineLevel="1" spans="1:22">
      <c r="A248" s="130" t="s">
        <v>852</v>
      </c>
      <c r="B248" s="13" t="s">
        <v>853</v>
      </c>
      <c r="C248" s="10" t="s">
        <v>364</v>
      </c>
      <c r="D248" s="109"/>
      <c r="E248" s="110">
        <v>202.85</v>
      </c>
      <c r="F248" s="111">
        <f t="shared" si="74"/>
        <v>202.85</v>
      </c>
      <c r="G248" s="111">
        <f t="shared" si="75"/>
        <v>162.28</v>
      </c>
      <c r="H248" s="118">
        <v>440</v>
      </c>
      <c r="I248" s="10"/>
      <c r="J248" s="111" t="str">
        <f t="shared" si="69"/>
        <v/>
      </c>
      <c r="K248" s="10">
        <v>20</v>
      </c>
      <c r="L248" s="10">
        <v>500</v>
      </c>
      <c r="M248" s="10"/>
      <c r="N248" s="12" t="s">
        <v>365</v>
      </c>
      <c r="O248" s="126" t="s">
        <v>366</v>
      </c>
      <c r="P248" s="113" t="s">
        <v>367</v>
      </c>
      <c r="Q248" s="114" t="s">
        <v>421</v>
      </c>
      <c r="R248" s="115">
        <v>4630076443270</v>
      </c>
      <c r="S248" s="126">
        <v>25.8</v>
      </c>
      <c r="T248" s="127">
        <v>0.0079</v>
      </c>
      <c r="U248" s="81">
        <f t="shared" si="76"/>
        <v>0</v>
      </c>
      <c r="V248" s="82">
        <f t="shared" si="77"/>
        <v>0</v>
      </c>
    </row>
    <row r="249" ht="17.1" customHeight="1" outlineLevel="1" spans="1:22">
      <c r="A249" s="130" t="s">
        <v>854</v>
      </c>
      <c r="B249" s="13" t="s">
        <v>855</v>
      </c>
      <c r="C249" s="10" t="s">
        <v>364</v>
      </c>
      <c r="D249" s="109"/>
      <c r="E249" s="110">
        <v>234.35</v>
      </c>
      <c r="F249" s="111">
        <f t="shared" si="74"/>
        <v>234.35</v>
      </c>
      <c r="G249" s="111">
        <f t="shared" si="75"/>
        <v>187.48</v>
      </c>
      <c r="H249" s="118">
        <v>420</v>
      </c>
      <c r="I249" s="10"/>
      <c r="J249" s="111" t="str">
        <f t="shared" si="69"/>
        <v/>
      </c>
      <c r="K249" s="10">
        <v>20</v>
      </c>
      <c r="L249" s="10">
        <v>500</v>
      </c>
      <c r="M249" s="10"/>
      <c r="N249" s="12" t="s">
        <v>365</v>
      </c>
      <c r="O249" s="126" t="s">
        <v>366</v>
      </c>
      <c r="P249" s="113" t="s">
        <v>367</v>
      </c>
      <c r="Q249" s="114" t="s">
        <v>421</v>
      </c>
      <c r="R249" s="115">
        <v>4630076443287</v>
      </c>
      <c r="S249" s="126">
        <v>26.8</v>
      </c>
      <c r="T249" s="127">
        <v>0.0079</v>
      </c>
      <c r="U249" s="81">
        <f t="shared" si="76"/>
        <v>0</v>
      </c>
      <c r="V249" s="82">
        <f t="shared" si="77"/>
        <v>0</v>
      </c>
    </row>
    <row r="250" ht="17.1" customHeight="1" outlineLevel="1" spans="1:22">
      <c r="A250" s="130" t="s">
        <v>856</v>
      </c>
      <c r="B250" s="13" t="s">
        <v>857</v>
      </c>
      <c r="C250" s="10" t="s">
        <v>364</v>
      </c>
      <c r="D250" s="109"/>
      <c r="E250" s="110">
        <v>224.87</v>
      </c>
      <c r="F250" s="111">
        <f t="shared" si="74"/>
        <v>224.87</v>
      </c>
      <c r="G250" s="111">
        <f t="shared" si="75"/>
        <v>179.896</v>
      </c>
      <c r="H250" s="118">
        <v>1120</v>
      </c>
      <c r="I250" s="10"/>
      <c r="J250" s="111" t="str">
        <f t="shared" si="69"/>
        <v/>
      </c>
      <c r="K250" s="10">
        <v>20</v>
      </c>
      <c r="L250" s="10">
        <v>500</v>
      </c>
      <c r="M250" s="10"/>
      <c r="N250" s="12" t="s">
        <v>365</v>
      </c>
      <c r="O250" s="126" t="s">
        <v>366</v>
      </c>
      <c r="P250" s="113" t="s">
        <v>367</v>
      </c>
      <c r="Q250" s="114" t="s">
        <v>421</v>
      </c>
      <c r="R250" s="115">
        <v>4630076443294</v>
      </c>
      <c r="S250" s="126">
        <v>26.3</v>
      </c>
      <c r="T250" s="127">
        <v>0.00812825</v>
      </c>
      <c r="U250" s="81">
        <f t="shared" si="76"/>
        <v>0</v>
      </c>
      <c r="V250" s="82">
        <f t="shared" si="77"/>
        <v>0</v>
      </c>
    </row>
    <row r="251" ht="17.1" customHeight="1" outlineLevel="1" spans="1:22">
      <c r="A251" s="130" t="s">
        <v>858</v>
      </c>
      <c r="B251" s="13" t="s">
        <v>859</v>
      </c>
      <c r="C251" s="10" t="s">
        <v>364</v>
      </c>
      <c r="D251" s="109"/>
      <c r="E251" s="110">
        <v>243.15</v>
      </c>
      <c r="F251" s="111">
        <f t="shared" si="74"/>
        <v>243.15</v>
      </c>
      <c r="G251" s="111">
        <f t="shared" si="75"/>
        <v>194.52</v>
      </c>
      <c r="H251" s="118">
        <v>360</v>
      </c>
      <c r="I251" s="10"/>
      <c r="J251" s="111" t="str">
        <f t="shared" si="69"/>
        <v/>
      </c>
      <c r="K251" s="10">
        <v>20</v>
      </c>
      <c r="L251" s="10">
        <v>500</v>
      </c>
      <c r="M251" s="10"/>
      <c r="N251" s="12" t="s">
        <v>365</v>
      </c>
      <c r="O251" s="126" t="s">
        <v>366</v>
      </c>
      <c r="P251" s="113" t="s">
        <v>367</v>
      </c>
      <c r="Q251" s="114" t="s">
        <v>421</v>
      </c>
      <c r="R251" s="115">
        <v>4630076443300</v>
      </c>
      <c r="S251" s="126">
        <v>28.1</v>
      </c>
      <c r="T251" s="127">
        <v>0.00812825</v>
      </c>
      <c r="U251" s="81">
        <f t="shared" si="76"/>
        <v>0</v>
      </c>
      <c r="V251" s="82">
        <f t="shared" si="77"/>
        <v>0</v>
      </c>
    </row>
    <row r="252" ht="17.1" customHeight="1" outlineLevel="1" spans="1:22">
      <c r="A252" s="130" t="s">
        <v>860</v>
      </c>
      <c r="B252" s="13" t="s">
        <v>861</v>
      </c>
      <c r="C252" s="10" t="s">
        <v>364</v>
      </c>
      <c r="D252" s="109"/>
      <c r="E252" s="110">
        <v>305.69</v>
      </c>
      <c r="F252" s="111">
        <f t="shared" si="74"/>
        <v>305.69</v>
      </c>
      <c r="G252" s="111">
        <f t="shared" si="75"/>
        <v>244.552</v>
      </c>
      <c r="H252" s="118">
        <v>100</v>
      </c>
      <c r="I252" s="10"/>
      <c r="J252" s="111" t="str">
        <f t="shared" si="69"/>
        <v/>
      </c>
      <c r="K252" s="10">
        <v>20</v>
      </c>
      <c r="L252" s="10">
        <v>500</v>
      </c>
      <c r="M252" s="10"/>
      <c r="N252" s="12" t="s">
        <v>365</v>
      </c>
      <c r="O252" s="126" t="s">
        <v>366</v>
      </c>
      <c r="P252" s="113" t="s">
        <v>367</v>
      </c>
      <c r="Q252" s="114" t="s">
        <v>421</v>
      </c>
      <c r="R252" s="115">
        <v>4630076443317</v>
      </c>
      <c r="S252" s="126">
        <v>31.2</v>
      </c>
      <c r="T252" s="127">
        <v>0.00812825</v>
      </c>
      <c r="U252" s="81">
        <f t="shared" si="76"/>
        <v>0</v>
      </c>
      <c r="V252" s="82">
        <f t="shared" si="77"/>
        <v>0</v>
      </c>
    </row>
    <row r="253" ht="17.1" customHeight="1" outlineLevel="1" spans="1:22">
      <c r="A253" s="130" t="s">
        <v>862</v>
      </c>
      <c r="B253" s="13" t="s">
        <v>863</v>
      </c>
      <c r="C253" s="10" t="s">
        <v>364</v>
      </c>
      <c r="D253" s="109"/>
      <c r="E253" s="110">
        <v>95.63</v>
      </c>
      <c r="F253" s="111">
        <f t="shared" si="74"/>
        <v>95.63</v>
      </c>
      <c r="G253" s="111">
        <f t="shared" si="75"/>
        <v>76.504</v>
      </c>
      <c r="H253" s="118">
        <v>1100</v>
      </c>
      <c r="I253" s="10"/>
      <c r="J253" s="111" t="str">
        <f t="shared" si="69"/>
        <v/>
      </c>
      <c r="K253" s="10">
        <v>20</v>
      </c>
      <c r="L253" s="10">
        <v>1000</v>
      </c>
      <c r="M253" s="10"/>
      <c r="N253" s="12" t="s">
        <v>365</v>
      </c>
      <c r="O253" s="126" t="s">
        <v>366</v>
      </c>
      <c r="P253" s="113" t="s">
        <v>367</v>
      </c>
      <c r="Q253" s="114" t="s">
        <v>421</v>
      </c>
      <c r="R253" s="115">
        <v>4630076443324</v>
      </c>
      <c r="S253" s="126">
        <v>25</v>
      </c>
      <c r="T253" s="127">
        <v>0.00864</v>
      </c>
      <c r="U253" s="81">
        <f t="shared" si="76"/>
        <v>0</v>
      </c>
      <c r="V253" s="82">
        <f t="shared" si="77"/>
        <v>0</v>
      </c>
    </row>
    <row r="254" ht="17.1" customHeight="1" outlineLevel="1" spans="1:22">
      <c r="A254" s="130" t="s">
        <v>864</v>
      </c>
      <c r="B254" s="13" t="s">
        <v>865</v>
      </c>
      <c r="C254" s="10" t="s">
        <v>364</v>
      </c>
      <c r="D254" s="109"/>
      <c r="E254" s="110">
        <v>144.61</v>
      </c>
      <c r="F254" s="111">
        <f t="shared" si="74"/>
        <v>144.61</v>
      </c>
      <c r="G254" s="111">
        <f t="shared" si="75"/>
        <v>115.688</v>
      </c>
      <c r="H254" s="120"/>
      <c r="I254" s="10"/>
      <c r="J254" s="111" t="str">
        <f t="shared" si="69"/>
        <v/>
      </c>
      <c r="K254" s="10">
        <v>20</v>
      </c>
      <c r="L254" s="10">
        <v>800</v>
      </c>
      <c r="M254" s="10"/>
      <c r="N254" s="12" t="s">
        <v>365</v>
      </c>
      <c r="O254" s="126" t="s">
        <v>366</v>
      </c>
      <c r="P254" s="113" t="s">
        <v>367</v>
      </c>
      <c r="Q254" s="114" t="s">
        <v>421</v>
      </c>
      <c r="R254" s="115">
        <v>4630076443331</v>
      </c>
      <c r="S254" s="126">
        <v>33.5</v>
      </c>
      <c r="T254" s="127">
        <v>0.01036</v>
      </c>
      <c r="U254" s="81">
        <f t="shared" si="76"/>
        <v>0</v>
      </c>
      <c r="V254" s="82">
        <f t="shared" si="77"/>
        <v>0</v>
      </c>
    </row>
    <row r="255" outlineLevel="1" spans="1:22">
      <c r="A255" s="100" t="s">
        <v>30</v>
      </c>
      <c r="B255" s="9"/>
      <c r="C255" s="10"/>
      <c r="D255" s="109"/>
      <c r="E255" s="110"/>
      <c r="F255" s="111"/>
      <c r="G255" s="111"/>
      <c r="H255" s="120"/>
      <c r="I255" s="10"/>
      <c r="J255" s="111" t="str">
        <f t="shared" si="69"/>
        <v/>
      </c>
      <c r="K255" s="10"/>
      <c r="L255" s="10"/>
      <c r="M255" s="10"/>
      <c r="N255" s="10"/>
      <c r="O255" s="126"/>
      <c r="P255" s="140"/>
      <c r="Q255" s="140"/>
      <c r="R255" s="115"/>
      <c r="S255" s="126"/>
      <c r="T255" s="127"/>
      <c r="U255" s="81"/>
      <c r="V255" s="82"/>
    </row>
    <row r="256" outlineLevel="1" spans="1:22">
      <c r="A256" s="130" t="s">
        <v>866</v>
      </c>
      <c r="B256" s="13" t="s">
        <v>867</v>
      </c>
      <c r="C256" s="10" t="s">
        <v>364</v>
      </c>
      <c r="D256" s="109"/>
      <c r="E256" s="110">
        <v>112.6</v>
      </c>
      <c r="F256" s="111">
        <f t="shared" ref="F256:F267" si="78">E256-E256*$G$2%</f>
        <v>112.6</v>
      </c>
      <c r="G256" s="111">
        <f t="shared" ref="G256:G267" si="79">E256-(20*E256/100)</f>
        <v>90.08</v>
      </c>
      <c r="H256" s="118">
        <v>310</v>
      </c>
      <c r="I256" s="10"/>
      <c r="J256" s="111" t="str">
        <f t="shared" si="69"/>
        <v/>
      </c>
      <c r="K256" s="10">
        <v>10</v>
      </c>
      <c r="L256" s="10">
        <v>400</v>
      </c>
      <c r="M256" s="10"/>
      <c r="N256" s="12" t="s">
        <v>365</v>
      </c>
      <c r="O256" s="126" t="s">
        <v>366</v>
      </c>
      <c r="P256" s="113" t="s">
        <v>367</v>
      </c>
      <c r="Q256" s="114" t="s">
        <v>421</v>
      </c>
      <c r="R256" s="115">
        <v>4630076443393</v>
      </c>
      <c r="S256" s="126">
        <v>17.5</v>
      </c>
      <c r="T256" s="127">
        <v>0.008576</v>
      </c>
      <c r="U256" s="81">
        <f t="shared" ref="U256:U267" si="80">S256/L256*D256</f>
        <v>0</v>
      </c>
      <c r="V256" s="82">
        <f t="shared" ref="V256:V267" si="81">T256/L256*D256</f>
        <v>0</v>
      </c>
    </row>
    <row r="257" outlineLevel="1" spans="1:22">
      <c r="A257" s="130" t="s">
        <v>868</v>
      </c>
      <c r="B257" s="13" t="s">
        <v>869</v>
      </c>
      <c r="C257" s="10" t="s">
        <v>364</v>
      </c>
      <c r="D257" s="109"/>
      <c r="E257" s="110">
        <v>136.08</v>
      </c>
      <c r="F257" s="111">
        <f t="shared" si="78"/>
        <v>136.08</v>
      </c>
      <c r="G257" s="111">
        <f t="shared" si="79"/>
        <v>108.864</v>
      </c>
      <c r="H257" s="120"/>
      <c r="I257" s="10"/>
      <c r="J257" s="111" t="str">
        <f t="shared" si="69"/>
        <v/>
      </c>
      <c r="K257" s="10">
        <v>10</v>
      </c>
      <c r="L257" s="10">
        <v>400</v>
      </c>
      <c r="M257" s="10"/>
      <c r="N257" s="12" t="s">
        <v>365</v>
      </c>
      <c r="O257" s="79" t="s">
        <v>747</v>
      </c>
      <c r="P257" s="113" t="s">
        <v>367</v>
      </c>
      <c r="Q257" s="114" t="s">
        <v>421</v>
      </c>
      <c r="R257" s="115">
        <v>4630076443409</v>
      </c>
      <c r="S257" s="126">
        <v>17</v>
      </c>
      <c r="T257" s="127">
        <v>0.03024</v>
      </c>
      <c r="U257" s="81">
        <f t="shared" si="80"/>
        <v>0</v>
      </c>
      <c r="V257" s="82">
        <f t="shared" si="81"/>
        <v>0</v>
      </c>
    </row>
    <row r="258" outlineLevel="1" spans="1:22">
      <c r="A258" s="130" t="s">
        <v>870</v>
      </c>
      <c r="B258" s="13" t="s">
        <v>871</v>
      </c>
      <c r="C258" s="10" t="s">
        <v>364</v>
      </c>
      <c r="D258" s="109"/>
      <c r="E258" s="110">
        <v>152.99</v>
      </c>
      <c r="F258" s="111">
        <f t="shared" si="78"/>
        <v>152.99</v>
      </c>
      <c r="G258" s="111">
        <f t="shared" si="79"/>
        <v>122.392</v>
      </c>
      <c r="H258" s="118">
        <v>250</v>
      </c>
      <c r="I258" s="10"/>
      <c r="J258" s="111" t="str">
        <f t="shared" si="69"/>
        <v/>
      </c>
      <c r="K258" s="10">
        <v>10</v>
      </c>
      <c r="L258" s="10">
        <v>400</v>
      </c>
      <c r="M258" s="10"/>
      <c r="N258" s="12" t="s">
        <v>365</v>
      </c>
      <c r="O258" s="126" t="s">
        <v>366</v>
      </c>
      <c r="P258" s="113" t="s">
        <v>367</v>
      </c>
      <c r="Q258" s="114" t="s">
        <v>421</v>
      </c>
      <c r="R258" s="115">
        <v>4630076443416</v>
      </c>
      <c r="S258" s="126">
        <v>12</v>
      </c>
      <c r="T258" s="127">
        <v>0.0125775</v>
      </c>
      <c r="U258" s="81">
        <f t="shared" si="80"/>
        <v>0</v>
      </c>
      <c r="V258" s="82">
        <f t="shared" si="81"/>
        <v>0</v>
      </c>
    </row>
    <row r="259" outlineLevel="1" spans="1:22">
      <c r="A259" s="130" t="s">
        <v>872</v>
      </c>
      <c r="B259" s="13" t="s">
        <v>873</v>
      </c>
      <c r="C259" s="10" t="s">
        <v>364</v>
      </c>
      <c r="D259" s="109"/>
      <c r="E259" s="110">
        <v>174.34</v>
      </c>
      <c r="F259" s="111">
        <f t="shared" si="78"/>
        <v>174.34</v>
      </c>
      <c r="G259" s="111">
        <f t="shared" si="79"/>
        <v>139.472</v>
      </c>
      <c r="H259" s="118">
        <v>350</v>
      </c>
      <c r="I259" s="10"/>
      <c r="J259" s="111" t="str">
        <f t="shared" si="69"/>
        <v/>
      </c>
      <c r="K259" s="10">
        <v>10</v>
      </c>
      <c r="L259" s="10">
        <v>400</v>
      </c>
      <c r="M259" s="10"/>
      <c r="N259" s="12" t="s">
        <v>365</v>
      </c>
      <c r="O259" s="126" t="s">
        <v>366</v>
      </c>
      <c r="P259" s="113" t="s">
        <v>367</v>
      </c>
      <c r="Q259" s="114" t="s">
        <v>421</v>
      </c>
      <c r="R259" s="115">
        <v>4630076443423</v>
      </c>
      <c r="S259" s="126">
        <v>13</v>
      </c>
      <c r="T259" s="127">
        <v>0.0125775</v>
      </c>
      <c r="U259" s="81">
        <f t="shared" si="80"/>
        <v>0</v>
      </c>
      <c r="V259" s="82">
        <f t="shared" si="81"/>
        <v>0</v>
      </c>
    </row>
    <row r="260" outlineLevel="1" spans="1:22">
      <c r="A260" s="130" t="s">
        <v>874</v>
      </c>
      <c r="B260" s="13" t="s">
        <v>875</v>
      </c>
      <c r="C260" s="10" t="s">
        <v>364</v>
      </c>
      <c r="D260" s="109"/>
      <c r="E260" s="110">
        <v>198.05</v>
      </c>
      <c r="F260" s="111">
        <f t="shared" si="78"/>
        <v>198.05</v>
      </c>
      <c r="G260" s="111">
        <f t="shared" si="79"/>
        <v>158.44</v>
      </c>
      <c r="H260" s="118">
        <v>300</v>
      </c>
      <c r="I260" s="10"/>
      <c r="J260" s="111" t="str">
        <f t="shared" si="69"/>
        <v/>
      </c>
      <c r="K260" s="10">
        <v>10</v>
      </c>
      <c r="L260" s="10">
        <v>300</v>
      </c>
      <c r="M260" s="10"/>
      <c r="N260" s="12" t="s">
        <v>365</v>
      </c>
      <c r="O260" s="126" t="s">
        <v>366</v>
      </c>
      <c r="P260" s="113" t="s">
        <v>367</v>
      </c>
      <c r="Q260" s="114" t="s">
        <v>421</v>
      </c>
      <c r="R260" s="115">
        <v>4630076443430</v>
      </c>
      <c r="S260" s="126">
        <v>16</v>
      </c>
      <c r="T260" s="127">
        <v>0.0125775</v>
      </c>
      <c r="U260" s="81">
        <f t="shared" si="80"/>
        <v>0</v>
      </c>
      <c r="V260" s="82">
        <f t="shared" si="81"/>
        <v>0</v>
      </c>
    </row>
    <row r="261" outlineLevel="1" spans="1:22">
      <c r="A261" s="130" t="s">
        <v>876</v>
      </c>
      <c r="B261" s="13" t="s">
        <v>877</v>
      </c>
      <c r="C261" s="10" t="s">
        <v>364</v>
      </c>
      <c r="D261" s="109"/>
      <c r="E261" s="110">
        <v>269.88</v>
      </c>
      <c r="F261" s="111">
        <f t="shared" si="78"/>
        <v>269.88</v>
      </c>
      <c r="G261" s="111">
        <f t="shared" si="79"/>
        <v>215.904</v>
      </c>
      <c r="H261" s="118">
        <v>260</v>
      </c>
      <c r="I261" s="10"/>
      <c r="J261" s="111" t="str">
        <f t="shared" ref="J261:J324" si="82">IF(D261="","",IF(F261="","",ROUND(D261*F261,2)))</f>
        <v/>
      </c>
      <c r="K261" s="10">
        <v>10</v>
      </c>
      <c r="L261" s="10">
        <v>300</v>
      </c>
      <c r="M261" s="10"/>
      <c r="N261" s="12" t="s">
        <v>365</v>
      </c>
      <c r="O261" s="126" t="s">
        <v>366</v>
      </c>
      <c r="P261" s="113" t="s">
        <v>367</v>
      </c>
      <c r="Q261" s="114" t="s">
        <v>421</v>
      </c>
      <c r="R261" s="115">
        <v>4630076443447</v>
      </c>
      <c r="S261" s="126">
        <v>19</v>
      </c>
      <c r="T261" s="127">
        <v>0.0125775</v>
      </c>
      <c r="U261" s="81">
        <f t="shared" si="80"/>
        <v>0</v>
      </c>
      <c r="V261" s="82">
        <f t="shared" si="81"/>
        <v>0</v>
      </c>
    </row>
    <row r="262" outlineLevel="1" spans="1:22">
      <c r="A262" s="130" t="s">
        <v>878</v>
      </c>
      <c r="B262" s="13" t="s">
        <v>879</v>
      </c>
      <c r="C262" s="10" t="s">
        <v>364</v>
      </c>
      <c r="D262" s="109"/>
      <c r="E262" s="110">
        <v>298.92</v>
      </c>
      <c r="F262" s="111">
        <f t="shared" si="78"/>
        <v>298.92</v>
      </c>
      <c r="G262" s="111">
        <f t="shared" si="79"/>
        <v>239.136</v>
      </c>
      <c r="H262" s="118">
        <v>300</v>
      </c>
      <c r="I262" s="10"/>
      <c r="J262" s="111" t="str">
        <f t="shared" si="82"/>
        <v/>
      </c>
      <c r="K262" s="10">
        <v>10</v>
      </c>
      <c r="L262" s="10">
        <v>300</v>
      </c>
      <c r="M262" s="10"/>
      <c r="N262" s="12" t="s">
        <v>365</v>
      </c>
      <c r="O262" s="126" t="s">
        <v>366</v>
      </c>
      <c r="P262" s="113" t="s">
        <v>367</v>
      </c>
      <c r="Q262" s="114" t="s">
        <v>421</v>
      </c>
      <c r="R262" s="115">
        <v>4630076443454</v>
      </c>
      <c r="S262" s="126">
        <v>17</v>
      </c>
      <c r="T262" s="127">
        <v>0.032844</v>
      </c>
      <c r="U262" s="81">
        <f t="shared" si="80"/>
        <v>0</v>
      </c>
      <c r="V262" s="82">
        <f t="shared" si="81"/>
        <v>0</v>
      </c>
    </row>
    <row r="263" outlineLevel="1" spans="1:22">
      <c r="A263" s="130" t="s">
        <v>880</v>
      </c>
      <c r="B263" s="13" t="s">
        <v>881</v>
      </c>
      <c r="C263" s="10" t="s">
        <v>364</v>
      </c>
      <c r="D263" s="109"/>
      <c r="E263" s="110">
        <v>308.97</v>
      </c>
      <c r="F263" s="111">
        <f t="shared" si="78"/>
        <v>308.97</v>
      </c>
      <c r="G263" s="111">
        <f t="shared" si="79"/>
        <v>247.176</v>
      </c>
      <c r="H263" s="116">
        <v>100</v>
      </c>
      <c r="I263" s="10"/>
      <c r="J263" s="111" t="str">
        <f t="shared" si="82"/>
        <v/>
      </c>
      <c r="K263" s="10">
        <v>10</v>
      </c>
      <c r="L263" s="10">
        <v>300</v>
      </c>
      <c r="M263" s="10"/>
      <c r="N263" s="12" t="s">
        <v>365</v>
      </c>
      <c r="O263" s="126" t="s">
        <v>366</v>
      </c>
      <c r="P263" s="113" t="s">
        <v>367</v>
      </c>
      <c r="Q263" s="114" t="s">
        <v>421</v>
      </c>
      <c r="R263" s="115">
        <v>4630076443461</v>
      </c>
      <c r="S263" s="126">
        <v>20</v>
      </c>
      <c r="T263" s="127">
        <v>0.032844</v>
      </c>
      <c r="U263" s="81">
        <f t="shared" si="80"/>
        <v>0</v>
      </c>
      <c r="V263" s="82">
        <f t="shared" si="81"/>
        <v>0</v>
      </c>
    </row>
    <row r="264" outlineLevel="1" spans="1:22">
      <c r="A264" s="130" t="s">
        <v>882</v>
      </c>
      <c r="B264" s="13" t="s">
        <v>883</v>
      </c>
      <c r="C264" s="10" t="s">
        <v>364</v>
      </c>
      <c r="D264" s="109"/>
      <c r="E264" s="110">
        <v>148.67</v>
      </c>
      <c r="F264" s="111">
        <f t="shared" si="78"/>
        <v>148.67</v>
      </c>
      <c r="G264" s="111">
        <f t="shared" si="79"/>
        <v>118.936</v>
      </c>
      <c r="H264" s="118">
        <v>380</v>
      </c>
      <c r="I264" s="10"/>
      <c r="J264" s="111" t="str">
        <f t="shared" si="82"/>
        <v/>
      </c>
      <c r="K264" s="10">
        <v>10</v>
      </c>
      <c r="L264" s="10">
        <v>300</v>
      </c>
      <c r="M264" s="10"/>
      <c r="N264" s="12" t="s">
        <v>365</v>
      </c>
      <c r="O264" s="126" t="s">
        <v>366</v>
      </c>
      <c r="P264" s="113" t="s">
        <v>367</v>
      </c>
      <c r="Q264" s="114" t="s">
        <v>421</v>
      </c>
      <c r="R264" s="115">
        <v>4630076443478</v>
      </c>
      <c r="S264" s="126">
        <v>19.2</v>
      </c>
      <c r="T264" s="127">
        <v>0.021756</v>
      </c>
      <c r="U264" s="81">
        <f t="shared" si="80"/>
        <v>0</v>
      </c>
      <c r="V264" s="82">
        <f t="shared" si="81"/>
        <v>0</v>
      </c>
    </row>
    <row r="265" outlineLevel="1" spans="1:22">
      <c r="A265" s="130" t="s">
        <v>884</v>
      </c>
      <c r="B265" s="13" t="s">
        <v>885</v>
      </c>
      <c r="C265" s="10" t="s">
        <v>364</v>
      </c>
      <c r="D265" s="109"/>
      <c r="E265" s="110">
        <v>189.77</v>
      </c>
      <c r="F265" s="111">
        <f t="shared" si="78"/>
        <v>189.77</v>
      </c>
      <c r="G265" s="111">
        <f t="shared" si="79"/>
        <v>151.816</v>
      </c>
      <c r="H265" s="118"/>
      <c r="I265" s="10"/>
      <c r="J265" s="111" t="str">
        <f t="shared" si="82"/>
        <v/>
      </c>
      <c r="K265" s="10">
        <v>10</v>
      </c>
      <c r="L265" s="10">
        <v>300</v>
      </c>
      <c r="M265" s="10"/>
      <c r="N265" s="12" t="s">
        <v>365</v>
      </c>
      <c r="O265" s="126" t="s">
        <v>366</v>
      </c>
      <c r="P265" s="113" t="s">
        <v>367</v>
      </c>
      <c r="Q265" s="114" t="s">
        <v>421</v>
      </c>
      <c r="R265" s="115">
        <v>4630076443485</v>
      </c>
      <c r="S265" s="126">
        <v>19</v>
      </c>
      <c r="T265" s="127">
        <v>0.0125775</v>
      </c>
      <c r="U265" s="81">
        <f t="shared" si="80"/>
        <v>0</v>
      </c>
      <c r="V265" s="82">
        <f t="shared" si="81"/>
        <v>0</v>
      </c>
    </row>
    <row r="266" outlineLevel="1" spans="1:22">
      <c r="A266" s="130" t="s">
        <v>886</v>
      </c>
      <c r="B266" s="13" t="s">
        <v>887</v>
      </c>
      <c r="C266" s="10" t="s">
        <v>364</v>
      </c>
      <c r="D266" s="109"/>
      <c r="E266" s="110">
        <v>207.98</v>
      </c>
      <c r="F266" s="111">
        <f t="shared" si="78"/>
        <v>207.98</v>
      </c>
      <c r="G266" s="111">
        <f t="shared" si="79"/>
        <v>166.384</v>
      </c>
      <c r="H266" s="118">
        <v>10</v>
      </c>
      <c r="I266" s="10"/>
      <c r="J266" s="111" t="str">
        <f t="shared" si="82"/>
        <v/>
      </c>
      <c r="K266" s="10">
        <v>10</v>
      </c>
      <c r="L266" s="10">
        <v>300</v>
      </c>
      <c r="M266" s="10"/>
      <c r="N266" s="12" t="s">
        <v>365</v>
      </c>
      <c r="O266" s="126" t="s">
        <v>366</v>
      </c>
      <c r="P266" s="113" t="s">
        <v>367</v>
      </c>
      <c r="Q266" s="114" t="s">
        <v>421</v>
      </c>
      <c r="R266" s="115">
        <v>4630076443492</v>
      </c>
      <c r="S266" s="126">
        <v>23</v>
      </c>
      <c r="T266" s="127">
        <v>0.0125775</v>
      </c>
      <c r="U266" s="81">
        <f t="shared" si="80"/>
        <v>0</v>
      </c>
      <c r="V266" s="82">
        <f t="shared" si="81"/>
        <v>0</v>
      </c>
    </row>
    <row r="267" outlineLevel="1" spans="1:22">
      <c r="A267" s="130" t="s">
        <v>888</v>
      </c>
      <c r="B267" s="13" t="s">
        <v>889</v>
      </c>
      <c r="C267" s="10" t="s">
        <v>364</v>
      </c>
      <c r="D267" s="109"/>
      <c r="E267" s="110">
        <v>248.79</v>
      </c>
      <c r="F267" s="111">
        <f t="shared" si="78"/>
        <v>248.79</v>
      </c>
      <c r="G267" s="111">
        <f t="shared" si="79"/>
        <v>199.032</v>
      </c>
      <c r="H267" s="118">
        <v>220</v>
      </c>
      <c r="I267" s="10"/>
      <c r="J267" s="111" t="str">
        <f t="shared" si="82"/>
        <v/>
      </c>
      <c r="K267" s="10">
        <v>10</v>
      </c>
      <c r="L267" s="10">
        <v>300</v>
      </c>
      <c r="M267" s="10"/>
      <c r="N267" s="12" t="s">
        <v>365</v>
      </c>
      <c r="O267" s="126" t="s">
        <v>366</v>
      </c>
      <c r="P267" s="113" t="s">
        <v>367</v>
      </c>
      <c r="Q267" s="114" t="s">
        <v>421</v>
      </c>
      <c r="R267" s="115">
        <v>4630076443508</v>
      </c>
      <c r="S267" s="126">
        <v>26.5</v>
      </c>
      <c r="T267" s="127">
        <v>0.02573</v>
      </c>
      <c r="U267" s="81">
        <f t="shared" si="80"/>
        <v>0</v>
      </c>
      <c r="V267" s="82">
        <f t="shared" si="81"/>
        <v>0</v>
      </c>
    </row>
    <row r="268" outlineLevel="1" spans="1:22">
      <c r="A268" s="100" t="s">
        <v>31</v>
      </c>
      <c r="B268" s="9"/>
      <c r="C268" s="10"/>
      <c r="D268" s="109"/>
      <c r="E268" s="110"/>
      <c r="F268" s="111"/>
      <c r="G268" s="111"/>
      <c r="H268" s="120"/>
      <c r="I268" s="10"/>
      <c r="J268" s="111" t="str">
        <f t="shared" si="82"/>
        <v/>
      </c>
      <c r="K268" s="10"/>
      <c r="L268" s="10"/>
      <c r="M268" s="10"/>
      <c r="N268" s="10"/>
      <c r="O268" s="126"/>
      <c r="P268" s="140"/>
      <c r="Q268" s="140"/>
      <c r="R268" s="115"/>
      <c r="S268" s="126"/>
      <c r="T268" s="127"/>
      <c r="U268" s="81"/>
      <c r="V268" s="82"/>
    </row>
    <row r="269" outlineLevel="1" spans="1:22">
      <c r="A269" s="130" t="s">
        <v>890</v>
      </c>
      <c r="B269" s="13" t="s">
        <v>891</v>
      </c>
      <c r="C269" s="10" t="s">
        <v>364</v>
      </c>
      <c r="D269" s="109"/>
      <c r="E269" s="110">
        <v>85.63</v>
      </c>
      <c r="F269" s="111">
        <f>E269-E269*$G$2%</f>
        <v>85.63</v>
      </c>
      <c r="G269" s="111">
        <f>E269-(20*E269/100)</f>
        <v>68.504</v>
      </c>
      <c r="H269" s="118">
        <v>425</v>
      </c>
      <c r="I269" s="10"/>
      <c r="J269" s="111" t="str">
        <f t="shared" si="82"/>
        <v/>
      </c>
      <c r="K269" s="10">
        <v>25</v>
      </c>
      <c r="L269" s="10">
        <v>500</v>
      </c>
      <c r="M269" s="10"/>
      <c r="N269" s="12" t="s">
        <v>365</v>
      </c>
      <c r="O269" s="126" t="s">
        <v>366</v>
      </c>
      <c r="P269" s="113" t="s">
        <v>367</v>
      </c>
      <c r="Q269" s="114" t="s">
        <v>421</v>
      </c>
      <c r="R269" s="115">
        <v>4630076443348</v>
      </c>
      <c r="S269" s="126">
        <v>12.5</v>
      </c>
      <c r="T269" s="127">
        <v>0.0190125</v>
      </c>
      <c r="U269" s="81">
        <f>S269/L269*D269</f>
        <v>0</v>
      </c>
      <c r="V269" s="82">
        <f>T269/L269*D269</f>
        <v>0</v>
      </c>
    </row>
    <row r="270" outlineLevel="1" spans="1:22">
      <c r="A270" s="130" t="s">
        <v>892</v>
      </c>
      <c r="B270" s="13" t="s">
        <v>893</v>
      </c>
      <c r="C270" s="10" t="s">
        <v>364</v>
      </c>
      <c r="D270" s="109"/>
      <c r="E270" s="110">
        <v>95.52</v>
      </c>
      <c r="F270" s="111">
        <f>E270-E270*$G$2%</f>
        <v>95.52</v>
      </c>
      <c r="G270" s="111">
        <f>E270-(20*E270/100)</f>
        <v>76.416</v>
      </c>
      <c r="H270" s="118">
        <v>499</v>
      </c>
      <c r="I270" s="10"/>
      <c r="J270" s="111" t="str">
        <f t="shared" si="82"/>
        <v/>
      </c>
      <c r="K270" s="10">
        <v>25</v>
      </c>
      <c r="L270" s="10">
        <v>500</v>
      </c>
      <c r="M270" s="10"/>
      <c r="N270" s="12" t="s">
        <v>365</v>
      </c>
      <c r="O270" s="126" t="s">
        <v>366</v>
      </c>
      <c r="P270" s="113" t="s">
        <v>367</v>
      </c>
      <c r="Q270" s="114" t="s">
        <v>421</v>
      </c>
      <c r="R270" s="115">
        <v>4630076443355</v>
      </c>
      <c r="S270" s="126">
        <v>22.2</v>
      </c>
      <c r="T270" s="127">
        <v>0.021756</v>
      </c>
      <c r="U270" s="81">
        <f>S270/L270*D270</f>
        <v>0</v>
      </c>
      <c r="V270" s="82">
        <f>T270/L270*D270</f>
        <v>0</v>
      </c>
    </row>
    <row r="271" outlineLevel="1" spans="1:22">
      <c r="A271" s="130" t="s">
        <v>894</v>
      </c>
      <c r="B271" s="13" t="s">
        <v>895</v>
      </c>
      <c r="C271" s="10" t="s">
        <v>364</v>
      </c>
      <c r="D271" s="109"/>
      <c r="E271" s="110">
        <v>108.11</v>
      </c>
      <c r="F271" s="111">
        <f>E271-E271*$G$2%</f>
        <v>108.11</v>
      </c>
      <c r="G271" s="111">
        <f>E271-(20*E271/100)</f>
        <v>86.488</v>
      </c>
      <c r="H271" s="118">
        <v>275</v>
      </c>
      <c r="I271" s="10"/>
      <c r="J271" s="111" t="str">
        <f t="shared" si="82"/>
        <v/>
      </c>
      <c r="K271" s="10">
        <v>25</v>
      </c>
      <c r="L271" s="10">
        <v>500</v>
      </c>
      <c r="M271" s="10"/>
      <c r="N271" s="12" t="s">
        <v>365</v>
      </c>
      <c r="O271" s="126" t="s">
        <v>366</v>
      </c>
      <c r="P271" s="113" t="s">
        <v>367</v>
      </c>
      <c r="Q271" s="114" t="s">
        <v>421</v>
      </c>
      <c r="R271" s="115">
        <v>4630076443362</v>
      </c>
      <c r="S271" s="126">
        <v>27.2</v>
      </c>
      <c r="T271" s="127">
        <v>0.021756</v>
      </c>
      <c r="U271" s="81">
        <f>S271/L271*D271</f>
        <v>0</v>
      </c>
      <c r="V271" s="82">
        <f>T271/L271*D271</f>
        <v>0</v>
      </c>
    </row>
    <row r="272" outlineLevel="1" spans="1:22">
      <c r="A272" s="130" t="s">
        <v>896</v>
      </c>
      <c r="B272" s="13" t="s">
        <v>897</v>
      </c>
      <c r="C272" s="10" t="s">
        <v>364</v>
      </c>
      <c r="D272" s="109"/>
      <c r="E272" s="110">
        <v>129.17</v>
      </c>
      <c r="F272" s="111">
        <f>E272-E272*$G$2%</f>
        <v>129.17</v>
      </c>
      <c r="G272" s="111">
        <f>E272-(20*E272/100)</f>
        <v>103.336</v>
      </c>
      <c r="H272" s="118">
        <v>499</v>
      </c>
      <c r="I272" s="10"/>
      <c r="J272" s="111" t="str">
        <f t="shared" si="82"/>
        <v/>
      </c>
      <c r="K272" s="10">
        <v>25</v>
      </c>
      <c r="L272" s="10">
        <v>500</v>
      </c>
      <c r="M272" s="10"/>
      <c r="N272" s="12" t="s">
        <v>365</v>
      </c>
      <c r="O272" s="126" t="s">
        <v>366</v>
      </c>
      <c r="P272" s="113" t="s">
        <v>367</v>
      </c>
      <c r="Q272" s="114" t="s">
        <v>421</v>
      </c>
      <c r="R272" s="115">
        <v>4630076443379</v>
      </c>
      <c r="S272" s="126">
        <v>33.2</v>
      </c>
      <c r="T272" s="127">
        <v>0.03024</v>
      </c>
      <c r="U272" s="81">
        <f>S272/L272*D272</f>
        <v>0</v>
      </c>
      <c r="V272" s="82">
        <f>T272/L272*D272</f>
        <v>0</v>
      </c>
    </row>
    <row r="273" outlineLevel="1" spans="1:22">
      <c r="A273" s="130" t="s">
        <v>898</v>
      </c>
      <c r="B273" s="13" t="s">
        <v>899</v>
      </c>
      <c r="C273" s="10" t="s">
        <v>364</v>
      </c>
      <c r="D273" s="109"/>
      <c r="E273" s="110">
        <v>146.33</v>
      </c>
      <c r="F273" s="111">
        <f>E273-E273*$G$2%</f>
        <v>146.33</v>
      </c>
      <c r="G273" s="111">
        <f>E273-(20*E273/100)</f>
        <v>117.064</v>
      </c>
      <c r="H273" s="118">
        <v>500</v>
      </c>
      <c r="I273" s="10"/>
      <c r="J273" s="111" t="str">
        <f t="shared" si="82"/>
        <v/>
      </c>
      <c r="K273" s="10">
        <v>25</v>
      </c>
      <c r="L273" s="10">
        <v>500</v>
      </c>
      <c r="M273" s="10"/>
      <c r="N273" s="12" t="s">
        <v>365</v>
      </c>
      <c r="O273" s="126" t="s">
        <v>366</v>
      </c>
      <c r="P273" s="113" t="s">
        <v>367</v>
      </c>
      <c r="Q273" s="114" t="s">
        <v>421</v>
      </c>
      <c r="R273" s="115">
        <v>4630076443386</v>
      </c>
      <c r="S273" s="126">
        <v>37.2</v>
      </c>
      <c r="T273" s="127">
        <v>0.03024</v>
      </c>
      <c r="U273" s="81">
        <f>S273/L273*D273</f>
        <v>0</v>
      </c>
      <c r="V273" s="82">
        <f>T273/L273*D273</f>
        <v>0</v>
      </c>
    </row>
    <row r="274" outlineLevel="1" spans="1:22">
      <c r="A274" s="100" t="s">
        <v>32</v>
      </c>
      <c r="B274" s="9"/>
      <c r="C274" s="10"/>
      <c r="D274" s="109"/>
      <c r="E274" s="110"/>
      <c r="F274" s="111"/>
      <c r="G274" s="111"/>
      <c r="H274" s="120"/>
      <c r="I274" s="10"/>
      <c r="J274" s="111" t="str">
        <f t="shared" si="82"/>
        <v/>
      </c>
      <c r="K274" s="10"/>
      <c r="L274" s="10"/>
      <c r="M274" s="10"/>
      <c r="N274" s="10"/>
      <c r="O274" s="126"/>
      <c r="P274" s="140"/>
      <c r="Q274" s="140"/>
      <c r="R274" s="115"/>
      <c r="S274" s="126"/>
      <c r="T274" s="127"/>
      <c r="U274" s="81"/>
      <c r="V274" s="82"/>
    </row>
    <row r="275" outlineLevel="1" spans="1:22">
      <c r="A275" s="130" t="s">
        <v>900</v>
      </c>
      <c r="B275" s="13" t="s">
        <v>901</v>
      </c>
      <c r="C275" s="10" t="s">
        <v>364</v>
      </c>
      <c r="D275" s="109"/>
      <c r="E275" s="110">
        <v>110.14</v>
      </c>
      <c r="F275" s="111">
        <f t="shared" ref="F275:F280" si="83">E275-E275*$G$2%</f>
        <v>110.14</v>
      </c>
      <c r="G275" s="111">
        <f t="shared" ref="G275:G280" si="84">E275-(20*E275/100)</f>
        <v>88.112</v>
      </c>
      <c r="H275" s="118">
        <v>1049</v>
      </c>
      <c r="I275" s="10"/>
      <c r="J275" s="111" t="str">
        <f t="shared" si="82"/>
        <v/>
      </c>
      <c r="K275" s="10">
        <v>10</v>
      </c>
      <c r="L275" s="10">
        <v>400</v>
      </c>
      <c r="M275" s="10"/>
      <c r="N275" s="12" t="s">
        <v>365</v>
      </c>
      <c r="O275" s="126" t="s">
        <v>366</v>
      </c>
      <c r="P275" s="113" t="s">
        <v>367</v>
      </c>
      <c r="Q275" s="114" t="s">
        <v>421</v>
      </c>
      <c r="R275" s="249" t="s">
        <v>902</v>
      </c>
      <c r="S275" s="126">
        <v>15.5</v>
      </c>
      <c r="T275" s="127">
        <v>0.03256</v>
      </c>
      <c r="U275" s="81">
        <f t="shared" ref="U275:U280" si="85">S275/L275*D275</f>
        <v>0</v>
      </c>
      <c r="V275" s="82">
        <f t="shared" ref="V275:V280" si="86">T275/L275*D275</f>
        <v>0</v>
      </c>
    </row>
    <row r="276" outlineLevel="1" spans="1:22">
      <c r="A276" s="130" t="s">
        <v>903</v>
      </c>
      <c r="B276" s="13" t="s">
        <v>904</v>
      </c>
      <c r="C276" s="10" t="s">
        <v>364</v>
      </c>
      <c r="D276" s="109"/>
      <c r="E276" s="110">
        <v>152.58</v>
      </c>
      <c r="F276" s="111">
        <f t="shared" si="83"/>
        <v>152.58</v>
      </c>
      <c r="G276" s="111">
        <f t="shared" si="84"/>
        <v>122.064</v>
      </c>
      <c r="H276" s="118">
        <v>760</v>
      </c>
      <c r="I276" s="10"/>
      <c r="J276" s="111" t="str">
        <f t="shared" si="82"/>
        <v/>
      </c>
      <c r="K276" s="10">
        <v>10</v>
      </c>
      <c r="L276" s="10">
        <v>400</v>
      </c>
      <c r="M276" s="10"/>
      <c r="N276" s="12" t="s">
        <v>365</v>
      </c>
      <c r="O276" s="126" t="s">
        <v>366</v>
      </c>
      <c r="P276" s="113" t="s">
        <v>367</v>
      </c>
      <c r="Q276" s="114" t="s">
        <v>421</v>
      </c>
      <c r="R276" s="249" t="s">
        <v>905</v>
      </c>
      <c r="S276" s="126">
        <v>15</v>
      </c>
      <c r="T276" s="127">
        <v>0.041328</v>
      </c>
      <c r="U276" s="81">
        <f t="shared" si="85"/>
        <v>0</v>
      </c>
      <c r="V276" s="82">
        <f t="shared" si="86"/>
        <v>0</v>
      </c>
    </row>
    <row r="277" outlineLevel="1" spans="1:22">
      <c r="A277" s="130" t="s">
        <v>906</v>
      </c>
      <c r="B277" s="13" t="s">
        <v>907</v>
      </c>
      <c r="C277" s="10" t="s">
        <v>364</v>
      </c>
      <c r="D277" s="109"/>
      <c r="E277" s="110">
        <v>163.18</v>
      </c>
      <c r="F277" s="111">
        <f t="shared" si="83"/>
        <v>163.18</v>
      </c>
      <c r="G277" s="111">
        <f t="shared" si="84"/>
        <v>130.544</v>
      </c>
      <c r="H277" s="118">
        <v>340</v>
      </c>
      <c r="I277" s="10"/>
      <c r="J277" s="111" t="str">
        <f t="shared" si="82"/>
        <v/>
      </c>
      <c r="K277" s="10">
        <v>10</v>
      </c>
      <c r="L277" s="10">
        <v>400</v>
      </c>
      <c r="M277" s="10"/>
      <c r="N277" s="12" t="s">
        <v>365</v>
      </c>
      <c r="O277" s="126" t="s">
        <v>366</v>
      </c>
      <c r="P277" s="113" t="s">
        <v>367</v>
      </c>
      <c r="Q277" s="114" t="s">
        <v>421</v>
      </c>
      <c r="R277" s="115">
        <v>4630076443195</v>
      </c>
      <c r="S277" s="126">
        <v>19.1</v>
      </c>
      <c r="T277" s="127">
        <v>0.023</v>
      </c>
      <c r="U277" s="81">
        <f t="shared" si="85"/>
        <v>0</v>
      </c>
      <c r="V277" s="82">
        <f t="shared" si="86"/>
        <v>0</v>
      </c>
    </row>
    <row r="278" outlineLevel="1" spans="1:22">
      <c r="A278" s="130" t="s">
        <v>908</v>
      </c>
      <c r="B278" s="13" t="s">
        <v>909</v>
      </c>
      <c r="C278" s="10" t="s">
        <v>364</v>
      </c>
      <c r="D278" s="109"/>
      <c r="E278" s="110">
        <v>183.33</v>
      </c>
      <c r="F278" s="111">
        <f t="shared" si="83"/>
        <v>183.33</v>
      </c>
      <c r="G278" s="111">
        <f t="shared" si="84"/>
        <v>146.664</v>
      </c>
      <c r="H278" s="118">
        <v>350</v>
      </c>
      <c r="I278" s="10"/>
      <c r="J278" s="111" t="str">
        <f t="shared" si="82"/>
        <v/>
      </c>
      <c r="K278" s="10">
        <v>10</v>
      </c>
      <c r="L278" s="10">
        <v>400</v>
      </c>
      <c r="M278" s="10"/>
      <c r="N278" s="12" t="s">
        <v>365</v>
      </c>
      <c r="O278" s="126" t="s">
        <v>366</v>
      </c>
      <c r="P278" s="113" t="s">
        <v>367</v>
      </c>
      <c r="Q278" s="114" t="s">
        <v>421</v>
      </c>
      <c r="R278" s="115">
        <v>4630076443201</v>
      </c>
      <c r="S278" s="126">
        <v>22</v>
      </c>
      <c r="T278" s="127">
        <v>0.03159</v>
      </c>
      <c r="U278" s="81">
        <f t="shared" si="85"/>
        <v>0</v>
      </c>
      <c r="V278" s="82">
        <f t="shared" si="86"/>
        <v>0</v>
      </c>
    </row>
    <row r="279" outlineLevel="1" spans="1:22">
      <c r="A279" s="130" t="s">
        <v>910</v>
      </c>
      <c r="B279" s="13" t="s">
        <v>911</v>
      </c>
      <c r="C279" s="10" t="s">
        <v>364</v>
      </c>
      <c r="D279" s="109"/>
      <c r="E279" s="110">
        <v>194.75</v>
      </c>
      <c r="F279" s="111">
        <f t="shared" si="83"/>
        <v>194.75</v>
      </c>
      <c r="G279" s="111">
        <f t="shared" si="84"/>
        <v>155.8</v>
      </c>
      <c r="H279" s="118">
        <v>1530</v>
      </c>
      <c r="I279" s="10"/>
      <c r="J279" s="111" t="str">
        <f t="shared" si="82"/>
        <v/>
      </c>
      <c r="K279" s="10">
        <v>10</v>
      </c>
      <c r="L279" s="10">
        <v>400</v>
      </c>
      <c r="M279" s="10"/>
      <c r="N279" s="12" t="s">
        <v>365</v>
      </c>
      <c r="O279" s="126" t="s">
        <v>366</v>
      </c>
      <c r="P279" s="113" t="s">
        <v>367</v>
      </c>
      <c r="Q279" s="114" t="s">
        <v>421</v>
      </c>
      <c r="R279" s="115">
        <v>4630076443218</v>
      </c>
      <c r="S279" s="126">
        <v>19</v>
      </c>
      <c r="T279" s="127">
        <v>0.023</v>
      </c>
      <c r="U279" s="81">
        <f t="shared" si="85"/>
        <v>0</v>
      </c>
      <c r="V279" s="82">
        <f t="shared" si="86"/>
        <v>0</v>
      </c>
    </row>
    <row r="280" outlineLevel="1" spans="1:22">
      <c r="A280" s="130" t="s">
        <v>912</v>
      </c>
      <c r="B280" s="13" t="s">
        <v>913</v>
      </c>
      <c r="C280" s="10" t="s">
        <v>364</v>
      </c>
      <c r="D280" s="109"/>
      <c r="E280" s="110">
        <v>216.87</v>
      </c>
      <c r="F280" s="111">
        <f t="shared" si="83"/>
        <v>216.87</v>
      </c>
      <c r="G280" s="111">
        <f t="shared" si="84"/>
        <v>173.496</v>
      </c>
      <c r="H280" s="118">
        <v>370</v>
      </c>
      <c r="I280" s="10"/>
      <c r="J280" s="111" t="str">
        <f t="shared" si="82"/>
        <v/>
      </c>
      <c r="K280" s="10">
        <v>10</v>
      </c>
      <c r="L280" s="10">
        <v>200</v>
      </c>
      <c r="M280" s="10"/>
      <c r="N280" s="12" t="s">
        <v>365</v>
      </c>
      <c r="O280" s="126" t="s">
        <v>366</v>
      </c>
      <c r="P280" s="113" t="s">
        <v>367</v>
      </c>
      <c r="Q280" s="114" t="s">
        <v>421</v>
      </c>
      <c r="R280" s="249" t="s">
        <v>914</v>
      </c>
      <c r="S280" s="126">
        <v>19.5</v>
      </c>
      <c r="T280" s="127">
        <v>0.03256</v>
      </c>
      <c r="U280" s="81">
        <f t="shared" si="85"/>
        <v>0</v>
      </c>
      <c r="V280" s="82">
        <f t="shared" si="86"/>
        <v>0</v>
      </c>
    </row>
    <row r="281" outlineLevel="1" spans="1:22">
      <c r="A281" s="100" t="s">
        <v>33</v>
      </c>
      <c r="B281" s="9"/>
      <c r="C281" s="15"/>
      <c r="D281" s="109"/>
      <c r="E281" s="110"/>
      <c r="F281" s="92"/>
      <c r="G281" s="111"/>
      <c r="H281" s="120"/>
      <c r="I281" s="10"/>
      <c r="J281" s="111" t="str">
        <f t="shared" si="82"/>
        <v/>
      </c>
      <c r="K281" s="15"/>
      <c r="L281" s="15"/>
      <c r="M281" s="15"/>
      <c r="N281" s="15"/>
      <c r="O281" s="126"/>
      <c r="P281" s="15"/>
      <c r="Q281" s="15"/>
      <c r="R281" s="115"/>
      <c r="S281" s="126"/>
      <c r="T281" s="127"/>
      <c r="U281" s="81"/>
      <c r="V281" s="82"/>
    </row>
    <row r="282" s="28" customFormat="1" outlineLevel="1" spans="1:22">
      <c r="A282" s="130" t="s">
        <v>915</v>
      </c>
      <c r="B282" s="13" t="s">
        <v>916</v>
      </c>
      <c r="C282" s="10" t="s">
        <v>364</v>
      </c>
      <c r="D282" s="109"/>
      <c r="E282" s="110">
        <v>10.14</v>
      </c>
      <c r="F282" s="111">
        <f t="shared" ref="F282:F287" si="87">E282-E282*$G$2%</f>
        <v>10.14</v>
      </c>
      <c r="G282" s="111">
        <f t="shared" ref="G282:G287" si="88">E282-(20*E282/100)</f>
        <v>8.112</v>
      </c>
      <c r="H282" s="139">
        <v>840</v>
      </c>
      <c r="I282" s="10"/>
      <c r="J282" s="111" t="str">
        <f t="shared" si="82"/>
        <v/>
      </c>
      <c r="K282" s="10">
        <v>20</v>
      </c>
      <c r="L282" s="10">
        <v>1000</v>
      </c>
      <c r="M282" s="10"/>
      <c r="N282" s="10" t="s">
        <v>917</v>
      </c>
      <c r="O282" s="126" t="s">
        <v>366</v>
      </c>
      <c r="P282" s="113" t="s">
        <v>367</v>
      </c>
      <c r="Q282" s="114" t="s">
        <v>918</v>
      </c>
      <c r="R282" s="115">
        <v>4670042795927</v>
      </c>
      <c r="S282" s="126">
        <v>5.2</v>
      </c>
      <c r="T282" s="127">
        <v>0.018252</v>
      </c>
      <c r="U282" s="81">
        <f t="shared" ref="U282:U287" si="89">S282/L282*D282</f>
        <v>0</v>
      </c>
      <c r="V282" s="82">
        <f t="shared" ref="V282:V287" si="90">T282/L282*D282</f>
        <v>0</v>
      </c>
    </row>
    <row r="283" s="27" customFormat="1" outlineLevel="1" spans="1:22">
      <c r="A283" s="130" t="s">
        <v>919</v>
      </c>
      <c r="B283" s="13" t="s">
        <v>920</v>
      </c>
      <c r="C283" s="10" t="s">
        <v>364</v>
      </c>
      <c r="D283" s="109"/>
      <c r="E283" s="110">
        <v>10.14</v>
      </c>
      <c r="F283" s="111">
        <f t="shared" si="87"/>
        <v>10.14</v>
      </c>
      <c r="G283" s="111">
        <f t="shared" si="88"/>
        <v>8.112</v>
      </c>
      <c r="H283" s="116">
        <v>4180</v>
      </c>
      <c r="I283" s="10"/>
      <c r="J283" s="111" t="str">
        <f t="shared" si="82"/>
        <v/>
      </c>
      <c r="K283" s="10">
        <v>20</v>
      </c>
      <c r="L283" s="10">
        <v>1000</v>
      </c>
      <c r="M283" s="10"/>
      <c r="N283" s="10" t="s">
        <v>917</v>
      </c>
      <c r="O283" s="126" t="s">
        <v>366</v>
      </c>
      <c r="P283" s="113" t="s">
        <v>367</v>
      </c>
      <c r="Q283" s="114" t="s">
        <v>918</v>
      </c>
      <c r="R283" s="115">
        <v>4670042795934</v>
      </c>
      <c r="S283" s="126">
        <v>5.2</v>
      </c>
      <c r="T283" s="127">
        <v>0.018252</v>
      </c>
      <c r="U283" s="81">
        <f t="shared" si="89"/>
        <v>0</v>
      </c>
      <c r="V283" s="82">
        <f t="shared" si="90"/>
        <v>0</v>
      </c>
    </row>
    <row r="284" s="28" customFormat="1" outlineLevel="1" spans="1:22">
      <c r="A284" s="130" t="s">
        <v>921</v>
      </c>
      <c r="B284" s="13" t="s">
        <v>922</v>
      </c>
      <c r="C284" s="10" t="s">
        <v>364</v>
      </c>
      <c r="D284" s="109"/>
      <c r="E284" s="110">
        <v>10.14</v>
      </c>
      <c r="F284" s="111">
        <f t="shared" si="87"/>
        <v>10.14</v>
      </c>
      <c r="G284" s="111">
        <f t="shared" si="88"/>
        <v>8.112</v>
      </c>
      <c r="H284" s="139">
        <v>1323</v>
      </c>
      <c r="I284" s="10"/>
      <c r="J284" s="111" t="str">
        <f t="shared" si="82"/>
        <v/>
      </c>
      <c r="K284" s="10">
        <v>20</v>
      </c>
      <c r="L284" s="10">
        <v>1000</v>
      </c>
      <c r="M284" s="10"/>
      <c r="N284" s="10" t="s">
        <v>917</v>
      </c>
      <c r="O284" s="126" t="s">
        <v>366</v>
      </c>
      <c r="P284" s="113" t="s">
        <v>367</v>
      </c>
      <c r="Q284" s="114" t="s">
        <v>918</v>
      </c>
      <c r="R284" s="115">
        <v>4670042795941</v>
      </c>
      <c r="S284" s="126">
        <v>5.2</v>
      </c>
      <c r="T284" s="127">
        <v>0.018252</v>
      </c>
      <c r="U284" s="81">
        <f t="shared" si="89"/>
        <v>0</v>
      </c>
      <c r="V284" s="82">
        <f t="shared" si="90"/>
        <v>0</v>
      </c>
    </row>
    <row r="285" s="28" customFormat="1" outlineLevel="1" spans="1:22">
      <c r="A285" s="130" t="s">
        <v>923</v>
      </c>
      <c r="B285" s="13" t="s">
        <v>924</v>
      </c>
      <c r="C285" s="10" t="s">
        <v>364</v>
      </c>
      <c r="D285" s="109"/>
      <c r="E285" s="110">
        <v>4.25</v>
      </c>
      <c r="F285" s="111">
        <f t="shared" si="87"/>
        <v>4.25</v>
      </c>
      <c r="G285" s="111">
        <f t="shared" si="88"/>
        <v>3.4</v>
      </c>
      <c r="H285" s="139">
        <v>2300</v>
      </c>
      <c r="I285" s="10"/>
      <c r="J285" s="111" t="str">
        <f t="shared" si="82"/>
        <v/>
      </c>
      <c r="K285" s="10">
        <v>100</v>
      </c>
      <c r="L285" s="10">
        <v>1000</v>
      </c>
      <c r="M285" s="10"/>
      <c r="N285" s="10" t="s">
        <v>917</v>
      </c>
      <c r="O285" s="126" t="s">
        <v>366</v>
      </c>
      <c r="P285" s="113" t="s">
        <v>367</v>
      </c>
      <c r="Q285" s="114" t="s">
        <v>918</v>
      </c>
      <c r="R285" s="115">
        <v>4670042795958</v>
      </c>
      <c r="S285" s="126">
        <v>3.7</v>
      </c>
      <c r="T285" s="127">
        <v>0.0148</v>
      </c>
      <c r="U285" s="81">
        <f t="shared" si="89"/>
        <v>0</v>
      </c>
      <c r="V285" s="82">
        <f t="shared" si="90"/>
        <v>0</v>
      </c>
    </row>
    <row r="286" s="27" customFormat="1" outlineLevel="1" spans="1:22">
      <c r="A286" s="130" t="s">
        <v>925</v>
      </c>
      <c r="B286" s="13" t="s">
        <v>926</v>
      </c>
      <c r="C286" s="10" t="s">
        <v>364</v>
      </c>
      <c r="D286" s="109"/>
      <c r="E286" s="110">
        <v>4.25</v>
      </c>
      <c r="F286" s="111">
        <f t="shared" si="87"/>
        <v>4.25</v>
      </c>
      <c r="G286" s="111">
        <f t="shared" si="88"/>
        <v>3.4</v>
      </c>
      <c r="H286" s="139">
        <v>2700</v>
      </c>
      <c r="I286" s="10"/>
      <c r="J286" s="111" t="str">
        <f t="shared" si="82"/>
        <v/>
      </c>
      <c r="K286" s="10">
        <v>100</v>
      </c>
      <c r="L286" s="10">
        <v>1000</v>
      </c>
      <c r="M286" s="10"/>
      <c r="N286" s="10" t="s">
        <v>917</v>
      </c>
      <c r="O286" s="126" t="s">
        <v>366</v>
      </c>
      <c r="P286" s="113" t="s">
        <v>367</v>
      </c>
      <c r="Q286" s="114" t="s">
        <v>918</v>
      </c>
      <c r="R286" s="115">
        <v>4670042795965</v>
      </c>
      <c r="S286" s="126">
        <v>3.7</v>
      </c>
      <c r="T286" s="127">
        <v>0.0148</v>
      </c>
      <c r="U286" s="81">
        <f t="shared" si="89"/>
        <v>0</v>
      </c>
      <c r="V286" s="82">
        <f t="shared" si="90"/>
        <v>0</v>
      </c>
    </row>
    <row r="287" s="28" customFormat="1" outlineLevel="1" spans="1:22">
      <c r="A287" s="130" t="s">
        <v>927</v>
      </c>
      <c r="B287" s="13" t="s">
        <v>928</v>
      </c>
      <c r="C287" s="10" t="s">
        <v>364</v>
      </c>
      <c r="D287" s="109"/>
      <c r="E287" s="110">
        <v>4.25</v>
      </c>
      <c r="F287" s="111">
        <f t="shared" si="87"/>
        <v>4.25</v>
      </c>
      <c r="G287" s="111">
        <f t="shared" si="88"/>
        <v>3.4</v>
      </c>
      <c r="H287" s="139">
        <v>1700</v>
      </c>
      <c r="I287" s="10"/>
      <c r="J287" s="111" t="str">
        <f t="shared" si="82"/>
        <v/>
      </c>
      <c r="K287" s="10">
        <v>100</v>
      </c>
      <c r="L287" s="10">
        <v>1000</v>
      </c>
      <c r="M287" s="10"/>
      <c r="N287" s="10" t="s">
        <v>917</v>
      </c>
      <c r="O287" s="126" t="s">
        <v>366</v>
      </c>
      <c r="P287" s="113" t="s">
        <v>367</v>
      </c>
      <c r="Q287" s="114" t="s">
        <v>918</v>
      </c>
      <c r="R287" s="115">
        <v>4670042795972</v>
      </c>
      <c r="S287" s="126">
        <v>3.7</v>
      </c>
      <c r="T287" s="127">
        <v>0.0148</v>
      </c>
      <c r="U287" s="81">
        <f t="shared" si="89"/>
        <v>0</v>
      </c>
      <c r="V287" s="82">
        <f t="shared" si="90"/>
        <v>0</v>
      </c>
    </row>
    <row r="288" s="28" customFormat="1" outlineLevel="1" spans="1:22">
      <c r="A288" s="100" t="s">
        <v>34</v>
      </c>
      <c r="B288" s="9"/>
      <c r="C288" s="10"/>
      <c r="D288" s="109"/>
      <c r="E288" s="110"/>
      <c r="F288" s="111"/>
      <c r="G288" s="111"/>
      <c r="H288" s="120"/>
      <c r="I288" s="10"/>
      <c r="J288" s="111" t="str">
        <f t="shared" si="82"/>
        <v/>
      </c>
      <c r="K288" s="10"/>
      <c r="L288" s="10"/>
      <c r="M288" s="10"/>
      <c r="N288" s="10"/>
      <c r="O288" s="126"/>
      <c r="P288" s="113"/>
      <c r="Q288" s="114"/>
      <c r="R288" s="115"/>
      <c r="S288" s="126"/>
      <c r="T288" s="127"/>
      <c r="U288" s="81"/>
      <c r="V288" s="82"/>
    </row>
    <row r="289" s="28" customFormat="1" outlineLevel="1" spans="1:22">
      <c r="A289" s="130" t="s">
        <v>929</v>
      </c>
      <c r="B289" s="13" t="s">
        <v>930</v>
      </c>
      <c r="C289" s="10" t="s">
        <v>364</v>
      </c>
      <c r="D289" s="109"/>
      <c r="E289" s="110">
        <v>294.7</v>
      </c>
      <c r="F289" s="111">
        <f t="shared" ref="F289:F315" si="91">E289-E289*$G$2%</f>
        <v>294.7</v>
      </c>
      <c r="G289" s="111">
        <f t="shared" ref="G289:G315" si="92">E289-(20*E289/100)</f>
        <v>235.76</v>
      </c>
      <c r="H289" s="116">
        <v>160</v>
      </c>
      <c r="I289" s="10"/>
      <c r="J289" s="111" t="str">
        <f t="shared" si="82"/>
        <v/>
      </c>
      <c r="K289" s="10">
        <v>10</v>
      </c>
      <c r="L289" s="10">
        <v>300</v>
      </c>
      <c r="M289" s="10"/>
      <c r="N289" s="10" t="s">
        <v>917</v>
      </c>
      <c r="O289" s="126" t="s">
        <v>366</v>
      </c>
      <c r="P289" s="113" t="s">
        <v>367</v>
      </c>
      <c r="Q289" s="114" t="s">
        <v>931</v>
      </c>
      <c r="R289" s="115">
        <v>4620105825955</v>
      </c>
      <c r="S289" s="126">
        <v>4.17</v>
      </c>
      <c r="T289" s="127">
        <v>0.005324</v>
      </c>
      <c r="U289" s="81">
        <f t="shared" ref="U289:U315" si="93">S289/L289*D289</f>
        <v>0</v>
      </c>
      <c r="V289" s="82">
        <f t="shared" ref="V289:V315" si="94">T289/L289*D289</f>
        <v>0</v>
      </c>
    </row>
    <row r="290" s="28" customFormat="1" outlineLevel="1" spans="1:22">
      <c r="A290" s="130" t="s">
        <v>932</v>
      </c>
      <c r="B290" s="13" t="s">
        <v>933</v>
      </c>
      <c r="C290" s="10" t="s">
        <v>364</v>
      </c>
      <c r="D290" s="109"/>
      <c r="E290" s="110">
        <v>351.64</v>
      </c>
      <c r="F290" s="111">
        <f t="shared" si="91"/>
        <v>351.64</v>
      </c>
      <c r="G290" s="111">
        <f t="shared" si="92"/>
        <v>281.312</v>
      </c>
      <c r="H290" s="116">
        <v>288</v>
      </c>
      <c r="I290" s="10"/>
      <c r="J290" s="111" t="str">
        <f t="shared" si="82"/>
        <v/>
      </c>
      <c r="K290" s="10">
        <v>8</v>
      </c>
      <c r="L290" s="10">
        <v>300</v>
      </c>
      <c r="M290" s="10"/>
      <c r="N290" s="10" t="s">
        <v>917</v>
      </c>
      <c r="O290" s="126" t="s">
        <v>366</v>
      </c>
      <c r="P290" s="113" t="s">
        <v>367</v>
      </c>
      <c r="Q290" s="114" t="s">
        <v>931</v>
      </c>
      <c r="R290" s="115">
        <v>4620105825962</v>
      </c>
      <c r="S290" s="126">
        <v>5.45</v>
      </c>
      <c r="T290" s="127">
        <v>0.004576</v>
      </c>
      <c r="U290" s="81">
        <f t="shared" si="93"/>
        <v>0</v>
      </c>
      <c r="V290" s="82">
        <f t="shared" si="94"/>
        <v>0</v>
      </c>
    </row>
    <row r="291" s="28" customFormat="1" outlineLevel="1" spans="1:22">
      <c r="A291" s="130" t="s">
        <v>934</v>
      </c>
      <c r="B291" s="13" t="s">
        <v>935</v>
      </c>
      <c r="C291" s="10" t="s">
        <v>364</v>
      </c>
      <c r="D291" s="109"/>
      <c r="E291" s="110">
        <v>412.09</v>
      </c>
      <c r="F291" s="111">
        <f t="shared" si="91"/>
        <v>412.09</v>
      </c>
      <c r="G291" s="111">
        <f t="shared" si="92"/>
        <v>329.672</v>
      </c>
      <c r="H291" s="116">
        <v>292</v>
      </c>
      <c r="I291" s="10"/>
      <c r="J291" s="111" t="str">
        <f t="shared" si="82"/>
        <v/>
      </c>
      <c r="K291" s="10">
        <v>6</v>
      </c>
      <c r="L291" s="10">
        <v>260</v>
      </c>
      <c r="M291" s="10"/>
      <c r="N291" s="10" t="s">
        <v>917</v>
      </c>
      <c r="O291" s="126" t="s">
        <v>366</v>
      </c>
      <c r="P291" s="113" t="s">
        <v>367</v>
      </c>
      <c r="Q291" s="114" t="s">
        <v>931</v>
      </c>
      <c r="R291" s="115">
        <v>4620105825979</v>
      </c>
      <c r="S291" s="126">
        <v>7.16</v>
      </c>
      <c r="T291" s="127">
        <v>0.0045</v>
      </c>
      <c r="U291" s="81">
        <f t="shared" si="93"/>
        <v>0</v>
      </c>
      <c r="V291" s="82">
        <f t="shared" si="94"/>
        <v>0</v>
      </c>
    </row>
    <row r="292" s="28" customFormat="1" outlineLevel="1" spans="1:22">
      <c r="A292" s="130" t="s">
        <v>936</v>
      </c>
      <c r="B292" s="13" t="s">
        <v>937</v>
      </c>
      <c r="C292" s="10" t="s">
        <v>364</v>
      </c>
      <c r="D292" s="109"/>
      <c r="E292" s="110">
        <v>502.5</v>
      </c>
      <c r="F292" s="111">
        <f t="shared" si="91"/>
        <v>502.5</v>
      </c>
      <c r="G292" s="111">
        <f t="shared" si="92"/>
        <v>402</v>
      </c>
      <c r="H292" s="116">
        <v>336</v>
      </c>
      <c r="I292" s="10"/>
      <c r="J292" s="111" t="str">
        <f t="shared" si="82"/>
        <v/>
      </c>
      <c r="K292" s="10">
        <v>4</v>
      </c>
      <c r="L292" s="10">
        <v>240</v>
      </c>
      <c r="M292" s="10"/>
      <c r="N292" s="10" t="s">
        <v>917</v>
      </c>
      <c r="O292" s="126" t="s">
        <v>366</v>
      </c>
      <c r="P292" s="113" t="s">
        <v>367</v>
      </c>
      <c r="Q292" s="114" t="s">
        <v>931</v>
      </c>
      <c r="R292" s="115">
        <v>4620105825986</v>
      </c>
      <c r="S292" s="126">
        <v>8.66</v>
      </c>
      <c r="T292" s="127">
        <v>0.00903</v>
      </c>
      <c r="U292" s="81">
        <f t="shared" si="93"/>
        <v>0</v>
      </c>
      <c r="V292" s="82">
        <f t="shared" si="94"/>
        <v>0</v>
      </c>
    </row>
    <row r="293" s="28" customFormat="1" outlineLevel="1" spans="1:22">
      <c r="A293" s="130" t="s">
        <v>938</v>
      </c>
      <c r="B293" s="13" t="s">
        <v>939</v>
      </c>
      <c r="C293" s="10" t="s">
        <v>364</v>
      </c>
      <c r="D293" s="109"/>
      <c r="E293" s="110">
        <v>550.73</v>
      </c>
      <c r="F293" s="111">
        <f t="shared" si="91"/>
        <v>550.73</v>
      </c>
      <c r="G293" s="111">
        <f t="shared" si="92"/>
        <v>440.584</v>
      </c>
      <c r="H293" s="139">
        <v>352</v>
      </c>
      <c r="I293" s="10"/>
      <c r="J293" s="111" t="str">
        <f t="shared" si="82"/>
        <v/>
      </c>
      <c r="K293" s="10">
        <v>2</v>
      </c>
      <c r="L293" s="10">
        <v>200</v>
      </c>
      <c r="M293" s="10"/>
      <c r="N293" s="10" t="s">
        <v>917</v>
      </c>
      <c r="O293" s="126" t="s">
        <v>366</v>
      </c>
      <c r="P293" s="113" t="s">
        <v>367</v>
      </c>
      <c r="Q293" s="114" t="s">
        <v>931</v>
      </c>
      <c r="R293" s="115">
        <v>4620105825993</v>
      </c>
      <c r="S293" s="126">
        <v>9.04</v>
      </c>
      <c r="T293" s="127">
        <v>0.012375</v>
      </c>
      <c r="U293" s="81">
        <f t="shared" si="93"/>
        <v>0</v>
      </c>
      <c r="V293" s="82">
        <f t="shared" si="94"/>
        <v>0</v>
      </c>
    </row>
    <row r="294" s="28" customFormat="1" outlineLevel="1" spans="1:22">
      <c r="A294" s="130" t="s">
        <v>940</v>
      </c>
      <c r="B294" s="13" t="s">
        <v>941</v>
      </c>
      <c r="C294" s="10" t="s">
        <v>364</v>
      </c>
      <c r="D294" s="109"/>
      <c r="E294" s="110">
        <v>602.97</v>
      </c>
      <c r="F294" s="111">
        <f t="shared" si="91"/>
        <v>602.97</v>
      </c>
      <c r="G294" s="111">
        <f t="shared" si="92"/>
        <v>482.376</v>
      </c>
      <c r="H294" s="139">
        <v>288</v>
      </c>
      <c r="I294" s="10"/>
      <c r="J294" s="111" t="str">
        <f t="shared" si="82"/>
        <v/>
      </c>
      <c r="K294" s="10">
        <v>2</v>
      </c>
      <c r="L294" s="10">
        <v>150</v>
      </c>
      <c r="M294" s="10"/>
      <c r="N294" s="10" t="s">
        <v>917</v>
      </c>
      <c r="O294" s="126" t="s">
        <v>366</v>
      </c>
      <c r="P294" s="113" t="s">
        <v>367</v>
      </c>
      <c r="Q294" s="114" t="s">
        <v>931</v>
      </c>
      <c r="R294" s="115">
        <v>4620105826006</v>
      </c>
      <c r="S294" s="126">
        <v>8.1</v>
      </c>
      <c r="T294" s="127">
        <v>0.0156</v>
      </c>
      <c r="U294" s="81">
        <f t="shared" si="93"/>
        <v>0</v>
      </c>
      <c r="V294" s="82">
        <f t="shared" si="94"/>
        <v>0</v>
      </c>
    </row>
    <row r="295" s="28" customFormat="1" outlineLevel="1" spans="1:22">
      <c r="A295" s="130" t="s">
        <v>942</v>
      </c>
      <c r="B295" s="13" t="s">
        <v>943</v>
      </c>
      <c r="C295" s="10" t="s">
        <v>364</v>
      </c>
      <c r="D295" s="109"/>
      <c r="E295" s="110">
        <v>682.62</v>
      </c>
      <c r="F295" s="111">
        <f t="shared" si="91"/>
        <v>682.62</v>
      </c>
      <c r="G295" s="111">
        <f t="shared" si="92"/>
        <v>546.096</v>
      </c>
      <c r="H295" s="116">
        <v>198</v>
      </c>
      <c r="I295" s="10"/>
      <c r="J295" s="111" t="str">
        <f t="shared" si="82"/>
        <v/>
      </c>
      <c r="K295" s="10">
        <v>2</v>
      </c>
      <c r="L295" s="10">
        <v>100</v>
      </c>
      <c r="M295" s="10"/>
      <c r="N295" s="10" t="s">
        <v>917</v>
      </c>
      <c r="O295" s="126" t="s">
        <v>366</v>
      </c>
      <c r="P295" s="113" t="s">
        <v>367</v>
      </c>
      <c r="Q295" s="114" t="s">
        <v>931</v>
      </c>
      <c r="R295" s="115">
        <v>4620105826013</v>
      </c>
      <c r="S295" s="126">
        <v>7.19</v>
      </c>
      <c r="T295" s="127">
        <v>0.0126</v>
      </c>
      <c r="U295" s="81">
        <f t="shared" si="93"/>
        <v>0</v>
      </c>
      <c r="V295" s="82">
        <f t="shared" si="94"/>
        <v>0</v>
      </c>
    </row>
    <row r="296" s="28" customFormat="1" outlineLevel="1" spans="1:22">
      <c r="A296" s="141" t="s">
        <v>944</v>
      </c>
      <c r="B296" s="13" t="s">
        <v>945</v>
      </c>
      <c r="C296" s="10" t="s">
        <v>364</v>
      </c>
      <c r="D296" s="109"/>
      <c r="E296" s="110">
        <v>372.1</v>
      </c>
      <c r="F296" s="111">
        <f t="shared" si="91"/>
        <v>372.1</v>
      </c>
      <c r="G296" s="111">
        <f t="shared" si="92"/>
        <v>297.68</v>
      </c>
      <c r="H296" s="120"/>
      <c r="I296" s="10"/>
      <c r="J296" s="111" t="str">
        <f t="shared" si="82"/>
        <v/>
      </c>
      <c r="K296" s="10">
        <v>10</v>
      </c>
      <c r="L296" s="10">
        <v>300</v>
      </c>
      <c r="M296" s="10"/>
      <c r="N296" s="10" t="s">
        <v>917</v>
      </c>
      <c r="O296" s="126" t="s">
        <v>366</v>
      </c>
      <c r="P296" s="113" t="s">
        <v>367</v>
      </c>
      <c r="Q296" s="114" t="s">
        <v>931</v>
      </c>
      <c r="R296" s="115">
        <v>4620105826020</v>
      </c>
      <c r="S296" s="126">
        <v>7.09</v>
      </c>
      <c r="T296" s="127">
        <v>0.005733</v>
      </c>
      <c r="U296" s="81">
        <f t="shared" si="93"/>
        <v>0</v>
      </c>
      <c r="V296" s="82">
        <f t="shared" si="94"/>
        <v>0</v>
      </c>
    </row>
    <row r="297" s="28" customFormat="1" outlineLevel="1" spans="1:22">
      <c r="A297" s="130" t="s">
        <v>946</v>
      </c>
      <c r="B297" s="13" t="s">
        <v>947</v>
      </c>
      <c r="C297" s="10" t="s">
        <v>364</v>
      </c>
      <c r="D297" s="109"/>
      <c r="E297" s="110">
        <v>443.06</v>
      </c>
      <c r="F297" s="111">
        <f t="shared" si="91"/>
        <v>443.06</v>
      </c>
      <c r="G297" s="111">
        <f t="shared" si="92"/>
        <v>354.448</v>
      </c>
      <c r="H297" s="116">
        <v>42</v>
      </c>
      <c r="I297" s="10"/>
      <c r="J297" s="111" t="str">
        <f t="shared" si="82"/>
        <v/>
      </c>
      <c r="K297" s="10">
        <v>6</v>
      </c>
      <c r="L297" s="10">
        <v>300</v>
      </c>
      <c r="M297" s="10"/>
      <c r="N297" s="10" t="s">
        <v>917</v>
      </c>
      <c r="O297" s="126" t="s">
        <v>366</v>
      </c>
      <c r="P297" s="113" t="s">
        <v>367</v>
      </c>
      <c r="Q297" s="114" t="s">
        <v>931</v>
      </c>
      <c r="R297" s="115">
        <v>4620105826037</v>
      </c>
      <c r="S297" s="126">
        <v>9.48</v>
      </c>
      <c r="T297" s="127">
        <v>0.00624</v>
      </c>
      <c r="U297" s="81">
        <f t="shared" si="93"/>
        <v>0</v>
      </c>
      <c r="V297" s="82">
        <f t="shared" si="94"/>
        <v>0</v>
      </c>
    </row>
    <row r="298" s="28" customFormat="1" outlineLevel="1" spans="1:22">
      <c r="A298" s="130" t="s">
        <v>948</v>
      </c>
      <c r="B298" s="13" t="s">
        <v>949</v>
      </c>
      <c r="C298" s="10" t="s">
        <v>364</v>
      </c>
      <c r="D298" s="109"/>
      <c r="E298" s="110">
        <v>528.6</v>
      </c>
      <c r="F298" s="111">
        <f t="shared" si="91"/>
        <v>528.6</v>
      </c>
      <c r="G298" s="111">
        <f t="shared" si="92"/>
        <v>422.88</v>
      </c>
      <c r="H298" s="116">
        <v>384</v>
      </c>
      <c r="I298" s="10"/>
      <c r="J298" s="111" t="str">
        <f t="shared" si="82"/>
        <v/>
      </c>
      <c r="K298" s="10">
        <v>4</v>
      </c>
      <c r="L298" s="10">
        <v>260</v>
      </c>
      <c r="M298" s="10"/>
      <c r="N298" s="10" t="s">
        <v>917</v>
      </c>
      <c r="O298" s="126" t="s">
        <v>366</v>
      </c>
      <c r="P298" s="113" t="s">
        <v>367</v>
      </c>
      <c r="Q298" s="114" t="s">
        <v>931</v>
      </c>
      <c r="R298" s="115">
        <v>4620105826044</v>
      </c>
      <c r="S298" s="126">
        <v>12.1</v>
      </c>
      <c r="T298" s="127">
        <v>0.0098</v>
      </c>
      <c r="U298" s="81">
        <f t="shared" si="93"/>
        <v>0</v>
      </c>
      <c r="V298" s="82">
        <f t="shared" si="94"/>
        <v>0</v>
      </c>
    </row>
    <row r="299" s="28" customFormat="1" outlineLevel="1" spans="1:22">
      <c r="A299" s="130" t="s">
        <v>950</v>
      </c>
      <c r="B299" s="13" t="s">
        <v>951</v>
      </c>
      <c r="C299" s="10" t="s">
        <v>364</v>
      </c>
      <c r="D299" s="109"/>
      <c r="E299" s="110">
        <v>633.82</v>
      </c>
      <c r="F299" s="111">
        <f t="shared" si="91"/>
        <v>633.82</v>
      </c>
      <c r="G299" s="111">
        <f t="shared" si="92"/>
        <v>507.056</v>
      </c>
      <c r="H299" s="116">
        <v>252</v>
      </c>
      <c r="I299" s="10"/>
      <c r="J299" s="111" t="str">
        <f t="shared" si="82"/>
        <v/>
      </c>
      <c r="K299" s="10">
        <v>4</v>
      </c>
      <c r="L299" s="10">
        <v>200</v>
      </c>
      <c r="M299" s="10"/>
      <c r="N299" s="10" t="s">
        <v>917</v>
      </c>
      <c r="O299" s="126" t="s">
        <v>366</v>
      </c>
      <c r="P299" s="113" t="s">
        <v>367</v>
      </c>
      <c r="Q299" s="114" t="s">
        <v>931</v>
      </c>
      <c r="R299" s="115">
        <v>4620105826051</v>
      </c>
      <c r="S299" s="126">
        <v>12.24</v>
      </c>
      <c r="T299" s="127">
        <v>0.00946</v>
      </c>
      <c r="U299" s="81">
        <f t="shared" si="93"/>
        <v>0</v>
      </c>
      <c r="V299" s="82">
        <f t="shared" si="94"/>
        <v>0</v>
      </c>
    </row>
    <row r="300" s="28" customFormat="1" outlineLevel="1" spans="1:22">
      <c r="A300" s="130" t="s">
        <v>952</v>
      </c>
      <c r="B300" s="13" t="s">
        <v>953</v>
      </c>
      <c r="C300" s="10" t="s">
        <v>364</v>
      </c>
      <c r="D300" s="109"/>
      <c r="E300" s="110">
        <v>725.16</v>
      </c>
      <c r="F300" s="111">
        <f t="shared" si="91"/>
        <v>725.16</v>
      </c>
      <c r="G300" s="111">
        <f t="shared" si="92"/>
        <v>580.128</v>
      </c>
      <c r="H300" s="116">
        <v>266</v>
      </c>
      <c r="I300" s="10"/>
      <c r="J300" s="111" t="str">
        <f t="shared" si="82"/>
        <v/>
      </c>
      <c r="K300" s="10">
        <v>2</v>
      </c>
      <c r="L300" s="10">
        <v>160</v>
      </c>
      <c r="M300" s="10"/>
      <c r="N300" s="10" t="s">
        <v>917</v>
      </c>
      <c r="O300" s="126" t="s">
        <v>366</v>
      </c>
      <c r="P300" s="113" t="s">
        <v>367</v>
      </c>
      <c r="Q300" s="114" t="s">
        <v>931</v>
      </c>
      <c r="R300" s="115">
        <v>4620105826068</v>
      </c>
      <c r="S300" s="126">
        <v>12.3</v>
      </c>
      <c r="T300" s="127">
        <v>0.009405</v>
      </c>
      <c r="U300" s="81">
        <f t="shared" si="93"/>
        <v>0</v>
      </c>
      <c r="V300" s="82">
        <f t="shared" si="94"/>
        <v>0</v>
      </c>
    </row>
    <row r="301" s="28" customFormat="1" outlineLevel="1" spans="1:22">
      <c r="A301" s="130" t="s">
        <v>954</v>
      </c>
      <c r="B301" s="13" t="s">
        <v>955</v>
      </c>
      <c r="C301" s="10" t="s">
        <v>364</v>
      </c>
      <c r="D301" s="109"/>
      <c r="E301" s="110">
        <v>839.63</v>
      </c>
      <c r="F301" s="111">
        <f t="shared" si="91"/>
        <v>839.63</v>
      </c>
      <c r="G301" s="111">
        <f t="shared" si="92"/>
        <v>671.704</v>
      </c>
      <c r="H301" s="116">
        <v>216</v>
      </c>
      <c r="I301" s="10"/>
      <c r="J301" s="111" t="str">
        <f t="shared" si="82"/>
        <v/>
      </c>
      <c r="K301" s="10">
        <v>2</v>
      </c>
      <c r="L301" s="10">
        <v>120</v>
      </c>
      <c r="M301" s="10"/>
      <c r="N301" s="10" t="s">
        <v>917</v>
      </c>
      <c r="O301" s="126" t="s">
        <v>366</v>
      </c>
      <c r="P301" s="113" t="s">
        <v>367</v>
      </c>
      <c r="Q301" s="114" t="s">
        <v>931</v>
      </c>
      <c r="R301" s="115">
        <v>4620105826075</v>
      </c>
      <c r="S301" s="126">
        <v>11.13</v>
      </c>
      <c r="T301" s="127">
        <v>0.00988</v>
      </c>
      <c r="U301" s="81">
        <f t="shared" si="93"/>
        <v>0</v>
      </c>
      <c r="V301" s="82">
        <f t="shared" si="94"/>
        <v>0</v>
      </c>
    </row>
    <row r="302" s="28" customFormat="1" outlineLevel="1" spans="1:22">
      <c r="A302" s="138" t="s">
        <v>956</v>
      </c>
      <c r="B302" s="13" t="s">
        <v>957</v>
      </c>
      <c r="C302" s="10" t="s">
        <v>364</v>
      </c>
      <c r="D302" s="109"/>
      <c r="E302" s="110">
        <v>1102.84</v>
      </c>
      <c r="F302" s="111">
        <f t="shared" si="91"/>
        <v>1102.84</v>
      </c>
      <c r="G302" s="111">
        <f t="shared" si="92"/>
        <v>882.272</v>
      </c>
      <c r="H302" s="116">
        <v>160</v>
      </c>
      <c r="I302" s="10" t="s">
        <v>417</v>
      </c>
      <c r="J302" s="111" t="str">
        <f t="shared" si="82"/>
        <v/>
      </c>
      <c r="K302" s="10">
        <v>2</v>
      </c>
      <c r="L302" s="10">
        <v>100</v>
      </c>
      <c r="M302" s="10"/>
      <c r="N302" s="10" t="s">
        <v>917</v>
      </c>
      <c r="O302" s="126" t="s">
        <v>366</v>
      </c>
      <c r="P302" s="113" t="s">
        <v>367</v>
      </c>
      <c r="Q302" s="114" t="s">
        <v>931</v>
      </c>
      <c r="R302" s="115">
        <v>4620105826099</v>
      </c>
      <c r="S302" s="126">
        <v>12.26</v>
      </c>
      <c r="T302" s="127">
        <v>0.01156</v>
      </c>
      <c r="U302" s="81">
        <f t="shared" si="93"/>
        <v>0</v>
      </c>
      <c r="V302" s="82">
        <f t="shared" si="94"/>
        <v>0</v>
      </c>
    </row>
    <row r="303" s="28" customFormat="1" outlineLevel="1" spans="1:22">
      <c r="A303" s="141" t="s">
        <v>958</v>
      </c>
      <c r="B303" s="13" t="s">
        <v>959</v>
      </c>
      <c r="C303" s="10" t="s">
        <v>364</v>
      </c>
      <c r="D303" s="109"/>
      <c r="E303" s="110">
        <v>492.43</v>
      </c>
      <c r="F303" s="111">
        <f t="shared" si="91"/>
        <v>492.43</v>
      </c>
      <c r="G303" s="111">
        <f t="shared" si="92"/>
        <v>393.944</v>
      </c>
      <c r="H303" s="120"/>
      <c r="I303" s="10"/>
      <c r="J303" s="111" t="str">
        <f t="shared" si="82"/>
        <v/>
      </c>
      <c r="K303" s="10">
        <v>4</v>
      </c>
      <c r="L303" s="10">
        <v>240</v>
      </c>
      <c r="M303" s="10"/>
      <c r="N303" s="10" t="s">
        <v>917</v>
      </c>
      <c r="O303" s="126" t="s">
        <v>366</v>
      </c>
      <c r="P303" s="113" t="s">
        <v>367</v>
      </c>
      <c r="Q303" s="114" t="s">
        <v>931</v>
      </c>
      <c r="R303" s="115">
        <v>4620105826105</v>
      </c>
      <c r="S303" s="126">
        <v>8.98</v>
      </c>
      <c r="T303" s="127">
        <v>0.006292</v>
      </c>
      <c r="U303" s="81">
        <f t="shared" si="93"/>
        <v>0</v>
      </c>
      <c r="V303" s="82">
        <f t="shared" si="94"/>
        <v>0</v>
      </c>
    </row>
    <row r="304" s="28" customFormat="1" outlineLevel="1" spans="1:22">
      <c r="A304" s="130" t="s">
        <v>960</v>
      </c>
      <c r="B304" s="13" t="s">
        <v>961</v>
      </c>
      <c r="C304" s="10" t="s">
        <v>364</v>
      </c>
      <c r="D304" s="109"/>
      <c r="E304" s="110">
        <v>579.92</v>
      </c>
      <c r="F304" s="111">
        <f t="shared" si="91"/>
        <v>579.92</v>
      </c>
      <c r="G304" s="111">
        <f t="shared" si="92"/>
        <v>463.936</v>
      </c>
      <c r="H304" s="116">
        <v>292</v>
      </c>
      <c r="I304" s="10"/>
      <c r="J304" s="111" t="str">
        <f t="shared" si="82"/>
        <v/>
      </c>
      <c r="K304" s="10">
        <v>4</v>
      </c>
      <c r="L304" s="10">
        <v>200</v>
      </c>
      <c r="M304" s="10"/>
      <c r="N304" s="10" t="s">
        <v>917</v>
      </c>
      <c r="O304" s="126" t="s">
        <v>366</v>
      </c>
      <c r="P304" s="113" t="s">
        <v>367</v>
      </c>
      <c r="Q304" s="114" t="s">
        <v>931</v>
      </c>
      <c r="R304" s="115">
        <v>4620105826112</v>
      </c>
      <c r="S304" s="126">
        <v>9.63</v>
      </c>
      <c r="T304" s="127">
        <v>0.003744</v>
      </c>
      <c r="U304" s="81">
        <f t="shared" si="93"/>
        <v>0</v>
      </c>
      <c r="V304" s="82">
        <f t="shared" si="94"/>
        <v>0</v>
      </c>
    </row>
    <row r="305" s="28" customFormat="1" outlineLevel="1" spans="1:22">
      <c r="A305" s="130" t="s">
        <v>962</v>
      </c>
      <c r="B305" s="13" t="s">
        <v>963</v>
      </c>
      <c r="C305" s="10" t="s">
        <v>364</v>
      </c>
      <c r="D305" s="109"/>
      <c r="E305" s="110">
        <v>805.25</v>
      </c>
      <c r="F305" s="111">
        <f t="shared" si="91"/>
        <v>805.25</v>
      </c>
      <c r="G305" s="111">
        <f t="shared" si="92"/>
        <v>644.2</v>
      </c>
      <c r="H305" s="116">
        <v>70</v>
      </c>
      <c r="I305" s="10"/>
      <c r="J305" s="111" t="str">
        <f t="shared" si="82"/>
        <v/>
      </c>
      <c r="K305" s="10">
        <v>2</v>
      </c>
      <c r="L305" s="10">
        <v>160</v>
      </c>
      <c r="M305" s="10"/>
      <c r="N305" s="10" t="s">
        <v>917</v>
      </c>
      <c r="O305" s="126" t="s">
        <v>366</v>
      </c>
      <c r="P305" s="113" t="s">
        <v>367</v>
      </c>
      <c r="Q305" s="114" t="s">
        <v>931</v>
      </c>
      <c r="R305" s="115">
        <v>4620105826129</v>
      </c>
      <c r="S305" s="126">
        <v>11.3</v>
      </c>
      <c r="T305" s="127">
        <v>0.01183</v>
      </c>
      <c r="U305" s="81">
        <f t="shared" si="93"/>
        <v>0</v>
      </c>
      <c r="V305" s="82">
        <f t="shared" si="94"/>
        <v>0</v>
      </c>
    </row>
    <row r="306" s="28" customFormat="1" outlineLevel="1" spans="1:22">
      <c r="A306" s="130" t="s">
        <v>964</v>
      </c>
      <c r="B306" s="13" t="s">
        <v>965</v>
      </c>
      <c r="C306" s="10" t="s">
        <v>364</v>
      </c>
      <c r="D306" s="109"/>
      <c r="E306" s="110">
        <v>889.73</v>
      </c>
      <c r="F306" s="111">
        <f t="shared" si="91"/>
        <v>889.73</v>
      </c>
      <c r="G306" s="111">
        <f t="shared" si="92"/>
        <v>711.784</v>
      </c>
      <c r="H306" s="116">
        <v>212</v>
      </c>
      <c r="I306" s="10"/>
      <c r="J306" s="111" t="str">
        <f t="shared" si="82"/>
        <v/>
      </c>
      <c r="K306" s="10">
        <v>2</v>
      </c>
      <c r="L306" s="10">
        <v>160</v>
      </c>
      <c r="M306" s="10"/>
      <c r="N306" s="10" t="s">
        <v>917</v>
      </c>
      <c r="O306" s="126" t="s">
        <v>366</v>
      </c>
      <c r="P306" s="113" t="s">
        <v>367</v>
      </c>
      <c r="Q306" s="114" t="s">
        <v>931</v>
      </c>
      <c r="R306" s="115">
        <v>4620105826143</v>
      </c>
      <c r="S306" s="126">
        <v>14.97</v>
      </c>
      <c r="T306" s="127">
        <v>0.011352</v>
      </c>
      <c r="U306" s="81">
        <f t="shared" si="93"/>
        <v>0</v>
      </c>
      <c r="V306" s="82">
        <f t="shared" si="94"/>
        <v>0</v>
      </c>
    </row>
    <row r="307" s="28" customFormat="1" outlineLevel="1" spans="1:22">
      <c r="A307" s="130" t="s">
        <v>966</v>
      </c>
      <c r="B307" s="13" t="s">
        <v>967</v>
      </c>
      <c r="C307" s="10" t="s">
        <v>364</v>
      </c>
      <c r="D307" s="109"/>
      <c r="E307" s="110">
        <v>1082.59</v>
      </c>
      <c r="F307" s="111">
        <f t="shared" si="91"/>
        <v>1082.59</v>
      </c>
      <c r="G307" s="111">
        <f t="shared" si="92"/>
        <v>866.072</v>
      </c>
      <c r="H307" s="116">
        <v>128</v>
      </c>
      <c r="I307" s="10"/>
      <c r="J307" s="111" t="str">
        <f t="shared" si="82"/>
        <v/>
      </c>
      <c r="K307" s="10">
        <v>2</v>
      </c>
      <c r="L307" s="10">
        <v>120</v>
      </c>
      <c r="M307" s="10"/>
      <c r="N307" s="10" t="s">
        <v>917</v>
      </c>
      <c r="O307" s="126" t="s">
        <v>366</v>
      </c>
      <c r="P307" s="113" t="s">
        <v>367</v>
      </c>
      <c r="Q307" s="114" t="s">
        <v>931</v>
      </c>
      <c r="R307" s="115">
        <v>4620105826150</v>
      </c>
      <c r="S307" s="126">
        <v>13.98</v>
      </c>
      <c r="T307" s="127">
        <v>0.01848</v>
      </c>
      <c r="U307" s="81">
        <f t="shared" si="93"/>
        <v>0</v>
      </c>
      <c r="V307" s="82">
        <f t="shared" si="94"/>
        <v>0</v>
      </c>
    </row>
    <row r="308" s="28" customFormat="1" outlineLevel="1" spans="1:22">
      <c r="A308" s="130" t="s">
        <v>968</v>
      </c>
      <c r="B308" s="13" t="s">
        <v>969</v>
      </c>
      <c r="C308" s="10" t="s">
        <v>364</v>
      </c>
      <c r="D308" s="109"/>
      <c r="E308" s="110">
        <v>1194.37</v>
      </c>
      <c r="F308" s="111">
        <f t="shared" si="91"/>
        <v>1194.37</v>
      </c>
      <c r="G308" s="111">
        <f t="shared" si="92"/>
        <v>955.496</v>
      </c>
      <c r="H308" s="116">
        <v>182</v>
      </c>
      <c r="I308" s="10"/>
      <c r="J308" s="111" t="str">
        <f t="shared" si="82"/>
        <v/>
      </c>
      <c r="K308" s="10">
        <v>2</v>
      </c>
      <c r="L308" s="10">
        <v>100</v>
      </c>
      <c r="M308" s="10"/>
      <c r="N308" s="10" t="s">
        <v>917</v>
      </c>
      <c r="O308" s="126" t="s">
        <v>366</v>
      </c>
      <c r="P308" s="113" t="s">
        <v>367</v>
      </c>
      <c r="Q308" s="114" t="s">
        <v>931</v>
      </c>
      <c r="R308" s="115">
        <v>4620105826167</v>
      </c>
      <c r="S308" s="126">
        <v>13.9</v>
      </c>
      <c r="T308" s="127">
        <v>0.0156</v>
      </c>
      <c r="U308" s="81">
        <f t="shared" si="93"/>
        <v>0</v>
      </c>
      <c r="V308" s="82">
        <f t="shared" si="94"/>
        <v>0</v>
      </c>
    </row>
    <row r="309" s="28" customFormat="1" outlineLevel="1" spans="1:22">
      <c r="A309" s="130" t="s">
        <v>970</v>
      </c>
      <c r="B309" s="13" t="s">
        <v>971</v>
      </c>
      <c r="C309" s="10" t="s">
        <v>364</v>
      </c>
      <c r="D309" s="109"/>
      <c r="E309" s="110">
        <v>1507.53</v>
      </c>
      <c r="F309" s="111">
        <f t="shared" si="91"/>
        <v>1507.53</v>
      </c>
      <c r="G309" s="111">
        <f t="shared" si="92"/>
        <v>1206.024</v>
      </c>
      <c r="H309" s="116">
        <v>156</v>
      </c>
      <c r="I309" s="10"/>
      <c r="J309" s="111" t="str">
        <f t="shared" si="82"/>
        <v/>
      </c>
      <c r="K309" s="10">
        <v>2</v>
      </c>
      <c r="L309" s="10">
        <v>80</v>
      </c>
      <c r="M309" s="10"/>
      <c r="N309" s="10" t="s">
        <v>917</v>
      </c>
      <c r="O309" s="126" t="s">
        <v>366</v>
      </c>
      <c r="P309" s="113" t="s">
        <v>367</v>
      </c>
      <c r="Q309" s="114" t="s">
        <v>931</v>
      </c>
      <c r="R309" s="115">
        <v>4620105826174</v>
      </c>
      <c r="S309" s="126">
        <v>14.76</v>
      </c>
      <c r="T309" s="127">
        <v>0.02176</v>
      </c>
      <c r="U309" s="81">
        <f t="shared" si="93"/>
        <v>0</v>
      </c>
      <c r="V309" s="82">
        <f t="shared" si="94"/>
        <v>0</v>
      </c>
    </row>
    <row r="310" s="28" customFormat="1" outlineLevel="1" spans="1:22">
      <c r="A310" s="141" t="s">
        <v>972</v>
      </c>
      <c r="B310" s="13" t="s">
        <v>973</v>
      </c>
      <c r="C310" s="10" t="s">
        <v>364</v>
      </c>
      <c r="D310" s="109"/>
      <c r="E310" s="110">
        <v>746.06</v>
      </c>
      <c r="F310" s="111">
        <f t="shared" si="91"/>
        <v>746.06</v>
      </c>
      <c r="G310" s="111">
        <f t="shared" si="92"/>
        <v>596.848</v>
      </c>
      <c r="H310" s="120"/>
      <c r="I310" s="10"/>
      <c r="J310" s="111" t="str">
        <f t="shared" si="82"/>
        <v/>
      </c>
      <c r="K310" s="10">
        <v>4</v>
      </c>
      <c r="L310" s="10">
        <v>200</v>
      </c>
      <c r="M310" s="10"/>
      <c r="N310" s="10" t="s">
        <v>917</v>
      </c>
      <c r="O310" s="126" t="s">
        <v>366</v>
      </c>
      <c r="P310" s="113" t="s">
        <v>367</v>
      </c>
      <c r="Q310" s="114" t="s">
        <v>931</v>
      </c>
      <c r="R310" s="115">
        <v>4620105826181</v>
      </c>
      <c r="S310" s="126">
        <v>13.01</v>
      </c>
      <c r="T310" s="127">
        <v>0.005824</v>
      </c>
      <c r="U310" s="81">
        <f t="shared" si="93"/>
        <v>0</v>
      </c>
      <c r="V310" s="82">
        <f t="shared" si="94"/>
        <v>0</v>
      </c>
    </row>
    <row r="311" s="28" customFormat="1" outlineLevel="1" spans="1:22">
      <c r="A311" s="130" t="s">
        <v>974</v>
      </c>
      <c r="B311" s="13" t="s">
        <v>975</v>
      </c>
      <c r="C311" s="10" t="s">
        <v>364</v>
      </c>
      <c r="D311" s="109"/>
      <c r="E311" s="110">
        <v>951.41</v>
      </c>
      <c r="F311" s="111">
        <f t="shared" si="91"/>
        <v>951.41</v>
      </c>
      <c r="G311" s="111">
        <f t="shared" si="92"/>
        <v>761.128</v>
      </c>
      <c r="H311" s="116">
        <v>300</v>
      </c>
      <c r="I311" s="10"/>
      <c r="J311" s="111" t="str">
        <f t="shared" si="82"/>
        <v/>
      </c>
      <c r="K311" s="10">
        <v>4</v>
      </c>
      <c r="L311" s="10">
        <v>160</v>
      </c>
      <c r="M311" s="10"/>
      <c r="N311" s="10" t="s">
        <v>917</v>
      </c>
      <c r="O311" s="126" t="s">
        <v>366</v>
      </c>
      <c r="P311" s="113" t="s">
        <v>367</v>
      </c>
      <c r="Q311" s="114" t="s">
        <v>931</v>
      </c>
      <c r="R311" s="115">
        <v>4620105826198</v>
      </c>
      <c r="S311" s="126">
        <v>15.05</v>
      </c>
      <c r="T311" s="127">
        <v>0.0084</v>
      </c>
      <c r="U311" s="81">
        <f t="shared" si="93"/>
        <v>0</v>
      </c>
      <c r="V311" s="82">
        <f t="shared" si="94"/>
        <v>0</v>
      </c>
    </row>
    <row r="312" s="28" customFormat="1" outlineLevel="1" spans="1:22">
      <c r="A312" s="130" t="s">
        <v>976</v>
      </c>
      <c r="B312" s="13" t="s">
        <v>977</v>
      </c>
      <c r="C312" s="10" t="s">
        <v>364</v>
      </c>
      <c r="D312" s="109"/>
      <c r="E312" s="110">
        <v>1158.23</v>
      </c>
      <c r="F312" s="111">
        <f t="shared" si="91"/>
        <v>1158.23</v>
      </c>
      <c r="G312" s="111">
        <f t="shared" si="92"/>
        <v>926.584</v>
      </c>
      <c r="H312" s="116">
        <v>312</v>
      </c>
      <c r="I312" s="10"/>
      <c r="J312" s="111" t="str">
        <f t="shared" si="82"/>
        <v/>
      </c>
      <c r="K312" s="10">
        <v>2</v>
      </c>
      <c r="L312" s="10">
        <v>160</v>
      </c>
      <c r="M312" s="10"/>
      <c r="N312" s="10" t="s">
        <v>917</v>
      </c>
      <c r="O312" s="126" t="s">
        <v>366</v>
      </c>
      <c r="P312" s="113" t="s">
        <v>367</v>
      </c>
      <c r="Q312" s="114" t="s">
        <v>931</v>
      </c>
      <c r="R312" s="115">
        <v>4620105826204</v>
      </c>
      <c r="S312" s="126">
        <v>20.02</v>
      </c>
      <c r="T312" s="127">
        <v>0.011616</v>
      </c>
      <c r="U312" s="81">
        <f t="shared" si="93"/>
        <v>0</v>
      </c>
      <c r="V312" s="82">
        <f t="shared" si="94"/>
        <v>0</v>
      </c>
    </row>
    <row r="313" s="28" customFormat="1" outlineLevel="1" spans="1:22">
      <c r="A313" s="130" t="s">
        <v>978</v>
      </c>
      <c r="B313" s="13" t="s">
        <v>979</v>
      </c>
      <c r="C313" s="10" t="s">
        <v>364</v>
      </c>
      <c r="D313" s="109"/>
      <c r="E313" s="110">
        <v>1492.39</v>
      </c>
      <c r="F313" s="111">
        <f t="shared" si="91"/>
        <v>1492.39</v>
      </c>
      <c r="G313" s="111">
        <f t="shared" si="92"/>
        <v>1193.912</v>
      </c>
      <c r="H313" s="116">
        <v>222</v>
      </c>
      <c r="I313" s="10"/>
      <c r="J313" s="111" t="str">
        <f t="shared" si="82"/>
        <v/>
      </c>
      <c r="K313" s="10">
        <v>2</v>
      </c>
      <c r="L313" s="10">
        <v>120</v>
      </c>
      <c r="M313" s="10"/>
      <c r="N313" s="10" t="s">
        <v>917</v>
      </c>
      <c r="O313" s="126" t="s">
        <v>366</v>
      </c>
      <c r="P313" s="113" t="s">
        <v>367</v>
      </c>
      <c r="Q313" s="114" t="s">
        <v>931</v>
      </c>
      <c r="R313" s="115">
        <v>4620105826211</v>
      </c>
      <c r="S313" s="126">
        <v>18.92</v>
      </c>
      <c r="T313" s="127">
        <v>0.017325</v>
      </c>
      <c r="U313" s="81">
        <f t="shared" si="93"/>
        <v>0</v>
      </c>
      <c r="V313" s="82">
        <f t="shared" si="94"/>
        <v>0</v>
      </c>
    </row>
    <row r="314" s="28" customFormat="1" outlineLevel="1" spans="1:22">
      <c r="A314" s="130" t="s">
        <v>980</v>
      </c>
      <c r="B314" s="13" t="s">
        <v>981</v>
      </c>
      <c r="C314" s="10" t="s">
        <v>364</v>
      </c>
      <c r="D314" s="109"/>
      <c r="E314" s="110">
        <v>1635.76</v>
      </c>
      <c r="F314" s="111">
        <f t="shared" si="91"/>
        <v>1635.76</v>
      </c>
      <c r="G314" s="111">
        <f t="shared" si="92"/>
        <v>1308.608</v>
      </c>
      <c r="H314" s="116">
        <v>198</v>
      </c>
      <c r="I314" s="10"/>
      <c r="J314" s="111" t="str">
        <f t="shared" si="82"/>
        <v/>
      </c>
      <c r="K314" s="10">
        <v>2</v>
      </c>
      <c r="L314" s="10">
        <v>100</v>
      </c>
      <c r="M314" s="10"/>
      <c r="N314" s="10" t="s">
        <v>917</v>
      </c>
      <c r="O314" s="126" t="s">
        <v>366</v>
      </c>
      <c r="P314" s="113" t="s">
        <v>367</v>
      </c>
      <c r="Q314" s="114" t="s">
        <v>931</v>
      </c>
      <c r="R314" s="115">
        <v>4620105826228</v>
      </c>
      <c r="S314" s="126">
        <v>19.11</v>
      </c>
      <c r="T314" s="127">
        <v>0.0156</v>
      </c>
      <c r="U314" s="81">
        <f t="shared" si="93"/>
        <v>0</v>
      </c>
      <c r="V314" s="82">
        <f t="shared" si="94"/>
        <v>0</v>
      </c>
    </row>
    <row r="315" s="28" customFormat="1" outlineLevel="1" spans="1:22">
      <c r="A315" s="130" t="s">
        <v>982</v>
      </c>
      <c r="B315" s="13" t="s">
        <v>983</v>
      </c>
      <c r="C315" s="10" t="s">
        <v>364</v>
      </c>
      <c r="D315" s="109"/>
      <c r="E315" s="110">
        <v>1854.93</v>
      </c>
      <c r="F315" s="111">
        <f t="shared" si="91"/>
        <v>1854.93</v>
      </c>
      <c r="G315" s="111">
        <f t="shared" si="92"/>
        <v>1483.944</v>
      </c>
      <c r="H315" s="116">
        <v>112</v>
      </c>
      <c r="I315" s="10"/>
      <c r="J315" s="111" t="str">
        <f t="shared" si="82"/>
        <v/>
      </c>
      <c r="K315" s="10">
        <v>2</v>
      </c>
      <c r="L315" s="10">
        <v>60</v>
      </c>
      <c r="M315" s="10"/>
      <c r="N315" s="10" t="s">
        <v>917</v>
      </c>
      <c r="O315" s="126" t="s">
        <v>366</v>
      </c>
      <c r="P315" s="113" t="s">
        <v>367</v>
      </c>
      <c r="Q315" s="114" t="s">
        <v>931</v>
      </c>
      <c r="R315" s="115">
        <v>4620105826235</v>
      </c>
      <c r="S315" s="126">
        <v>15.02</v>
      </c>
      <c r="T315" s="127">
        <v>0.02856</v>
      </c>
      <c r="U315" s="81">
        <f t="shared" si="93"/>
        <v>0</v>
      </c>
      <c r="V315" s="82">
        <f t="shared" si="94"/>
        <v>0</v>
      </c>
    </row>
    <row r="316" s="28" customFormat="1" outlineLevel="1" spans="1:22">
      <c r="A316" s="100" t="s">
        <v>35</v>
      </c>
      <c r="B316" s="9"/>
      <c r="C316" s="10"/>
      <c r="D316" s="109"/>
      <c r="E316" s="110"/>
      <c r="F316" s="111"/>
      <c r="G316" s="111"/>
      <c r="H316" s="120"/>
      <c r="I316" s="10"/>
      <c r="J316" s="111" t="str">
        <f t="shared" si="82"/>
        <v/>
      </c>
      <c r="K316" s="10"/>
      <c r="L316" s="10"/>
      <c r="M316" s="10"/>
      <c r="N316" s="10"/>
      <c r="O316" s="126"/>
      <c r="P316" s="140"/>
      <c r="Q316" s="140"/>
      <c r="R316" s="115"/>
      <c r="S316" s="126"/>
      <c r="T316" s="127"/>
      <c r="U316" s="81"/>
      <c r="V316" s="82"/>
    </row>
    <row r="317" s="28" customFormat="1" outlineLevel="1" spans="1:22">
      <c r="A317" s="130" t="s">
        <v>984</v>
      </c>
      <c r="B317" s="13" t="s">
        <v>985</v>
      </c>
      <c r="C317" s="10" t="s">
        <v>364</v>
      </c>
      <c r="D317" s="109"/>
      <c r="E317" s="110">
        <v>45.96</v>
      </c>
      <c r="F317" s="111">
        <f t="shared" ref="F317:F326" si="95">E317-E317*$G$2%</f>
        <v>45.96</v>
      </c>
      <c r="G317" s="111">
        <f t="shared" ref="G317:G326" si="96">E317-(20*E317/100)</f>
        <v>36.768</v>
      </c>
      <c r="H317" s="116">
        <v>6018</v>
      </c>
      <c r="I317" s="10"/>
      <c r="J317" s="111" t="str">
        <f t="shared" si="82"/>
        <v/>
      </c>
      <c r="K317" s="10">
        <v>10</v>
      </c>
      <c r="L317" s="10">
        <v>800</v>
      </c>
      <c r="M317" s="10"/>
      <c r="N317" s="12" t="s">
        <v>365</v>
      </c>
      <c r="O317" s="126" t="s">
        <v>366</v>
      </c>
      <c r="P317" s="113" t="s">
        <v>367</v>
      </c>
      <c r="Q317" s="114" t="s">
        <v>986</v>
      </c>
      <c r="R317" s="115">
        <v>4670042795446</v>
      </c>
      <c r="S317" s="126">
        <v>14</v>
      </c>
      <c r="T317" s="127">
        <v>0.01449</v>
      </c>
      <c r="U317" s="81">
        <f t="shared" ref="U317:U326" si="97">S317/L317*D317</f>
        <v>0</v>
      </c>
      <c r="V317" s="82">
        <f t="shared" ref="V317:V326" si="98">T317/L317*D317</f>
        <v>0</v>
      </c>
    </row>
    <row r="318" s="28" customFormat="1" outlineLevel="1" spans="1:22">
      <c r="A318" s="130" t="s">
        <v>987</v>
      </c>
      <c r="B318" s="13" t="s">
        <v>988</v>
      </c>
      <c r="C318" s="10" t="s">
        <v>364</v>
      </c>
      <c r="D318" s="109"/>
      <c r="E318" s="110">
        <v>55.52</v>
      </c>
      <c r="F318" s="111">
        <f t="shared" si="95"/>
        <v>55.52</v>
      </c>
      <c r="G318" s="111">
        <f t="shared" si="96"/>
        <v>44.416</v>
      </c>
      <c r="H318" s="120"/>
      <c r="I318" s="10"/>
      <c r="J318" s="111" t="str">
        <f t="shared" si="82"/>
        <v/>
      </c>
      <c r="K318" s="10">
        <v>10</v>
      </c>
      <c r="L318" s="10">
        <v>500</v>
      </c>
      <c r="M318" s="10"/>
      <c r="N318" s="12" t="s">
        <v>365</v>
      </c>
      <c r="O318" s="126" t="s">
        <v>366</v>
      </c>
      <c r="P318" s="113" t="s">
        <v>367</v>
      </c>
      <c r="Q318" s="114" t="s">
        <v>986</v>
      </c>
      <c r="R318" s="115">
        <v>4670042795453</v>
      </c>
      <c r="S318" s="126">
        <v>13.5</v>
      </c>
      <c r="T318" s="127">
        <v>0.01449</v>
      </c>
      <c r="U318" s="81">
        <f t="shared" si="97"/>
        <v>0</v>
      </c>
      <c r="V318" s="82">
        <f t="shared" si="98"/>
        <v>0</v>
      </c>
    </row>
    <row r="319" s="28" customFormat="1" outlineLevel="1" spans="1:22">
      <c r="A319" s="130" t="s">
        <v>989</v>
      </c>
      <c r="B319" s="13" t="s">
        <v>990</v>
      </c>
      <c r="C319" s="10" t="s">
        <v>364</v>
      </c>
      <c r="D319" s="109"/>
      <c r="E319" s="110">
        <v>130.14</v>
      </c>
      <c r="F319" s="111">
        <f t="shared" si="95"/>
        <v>130.14</v>
      </c>
      <c r="G319" s="111">
        <f t="shared" si="96"/>
        <v>104.112</v>
      </c>
      <c r="H319" s="112">
        <v>6551</v>
      </c>
      <c r="I319" s="10"/>
      <c r="J319" s="111" t="str">
        <f t="shared" si="82"/>
        <v/>
      </c>
      <c r="K319" s="10">
        <v>10</v>
      </c>
      <c r="L319" s="10">
        <v>200</v>
      </c>
      <c r="M319" s="10"/>
      <c r="N319" s="12" t="s">
        <v>365</v>
      </c>
      <c r="O319" s="126" t="s">
        <v>366</v>
      </c>
      <c r="P319" s="113" t="s">
        <v>367</v>
      </c>
      <c r="Q319" s="114" t="s">
        <v>986</v>
      </c>
      <c r="R319" s="115">
        <v>4670042795460</v>
      </c>
      <c r="S319" s="126">
        <v>13.2</v>
      </c>
      <c r="T319" s="127">
        <v>0.01449</v>
      </c>
      <c r="U319" s="81">
        <f t="shared" si="97"/>
        <v>0</v>
      </c>
      <c r="V319" s="82">
        <f t="shared" si="98"/>
        <v>0</v>
      </c>
    </row>
    <row r="320" s="28" customFormat="1" outlineLevel="1" spans="1:22">
      <c r="A320" s="130" t="s">
        <v>991</v>
      </c>
      <c r="B320" s="13" t="s">
        <v>992</v>
      </c>
      <c r="C320" s="10" t="s">
        <v>364</v>
      </c>
      <c r="D320" s="109"/>
      <c r="E320" s="110">
        <v>171.08</v>
      </c>
      <c r="F320" s="111">
        <f t="shared" si="95"/>
        <v>171.08</v>
      </c>
      <c r="G320" s="111">
        <f t="shared" si="96"/>
        <v>136.864</v>
      </c>
      <c r="H320" s="112">
        <v>390</v>
      </c>
      <c r="I320" s="10"/>
      <c r="J320" s="111" t="str">
        <f t="shared" si="82"/>
        <v/>
      </c>
      <c r="K320" s="10">
        <v>10</v>
      </c>
      <c r="L320" s="10">
        <v>120</v>
      </c>
      <c r="M320" s="10"/>
      <c r="N320" s="12" t="s">
        <v>365</v>
      </c>
      <c r="O320" s="126" t="s">
        <v>366</v>
      </c>
      <c r="P320" s="113" t="s">
        <v>367</v>
      </c>
      <c r="Q320" s="114" t="s">
        <v>986</v>
      </c>
      <c r="R320" s="115">
        <v>4670042795477</v>
      </c>
      <c r="S320" s="126">
        <v>13.5</v>
      </c>
      <c r="T320" s="127">
        <v>0.01449</v>
      </c>
      <c r="U320" s="81">
        <f t="shared" si="97"/>
        <v>0</v>
      </c>
      <c r="V320" s="82">
        <f t="shared" si="98"/>
        <v>0</v>
      </c>
    </row>
    <row r="321" s="28" customFormat="1" outlineLevel="1" spans="1:22">
      <c r="A321" s="130" t="s">
        <v>993</v>
      </c>
      <c r="B321" s="13" t="s">
        <v>994</v>
      </c>
      <c r="C321" s="10" t="s">
        <v>364</v>
      </c>
      <c r="D321" s="109"/>
      <c r="E321" s="110">
        <v>212.34</v>
      </c>
      <c r="F321" s="111">
        <f t="shared" si="95"/>
        <v>212.34</v>
      </c>
      <c r="G321" s="111">
        <f t="shared" si="96"/>
        <v>169.872</v>
      </c>
      <c r="H321" s="118">
        <v>370</v>
      </c>
      <c r="I321" s="10"/>
      <c r="J321" s="111" t="str">
        <f t="shared" si="82"/>
        <v/>
      </c>
      <c r="K321" s="10">
        <v>10</v>
      </c>
      <c r="L321" s="10">
        <v>100</v>
      </c>
      <c r="M321" s="10"/>
      <c r="N321" s="12" t="s">
        <v>365</v>
      </c>
      <c r="O321" s="126" t="s">
        <v>366</v>
      </c>
      <c r="P321" s="113" t="s">
        <v>367</v>
      </c>
      <c r="Q321" s="114" t="s">
        <v>986</v>
      </c>
      <c r="R321" s="115">
        <v>4670042795484</v>
      </c>
      <c r="S321" s="126">
        <v>12.5</v>
      </c>
      <c r="T321" s="127">
        <v>0.01449</v>
      </c>
      <c r="U321" s="81">
        <f t="shared" si="97"/>
        <v>0</v>
      </c>
      <c r="V321" s="82">
        <f t="shared" si="98"/>
        <v>0</v>
      </c>
    </row>
    <row r="322" s="28" customFormat="1" outlineLevel="1" spans="1:22">
      <c r="A322" s="130" t="s">
        <v>995</v>
      </c>
      <c r="B322" s="13" t="s">
        <v>996</v>
      </c>
      <c r="C322" s="10" t="s">
        <v>364</v>
      </c>
      <c r="D322" s="109"/>
      <c r="E322" s="110">
        <v>48.24</v>
      </c>
      <c r="F322" s="111">
        <f t="shared" si="95"/>
        <v>48.24</v>
      </c>
      <c r="G322" s="111">
        <f t="shared" si="96"/>
        <v>38.592</v>
      </c>
      <c r="H322" s="118">
        <v>3180</v>
      </c>
      <c r="I322" s="10"/>
      <c r="J322" s="111" t="str">
        <f t="shared" si="82"/>
        <v/>
      </c>
      <c r="K322" s="10">
        <v>10</v>
      </c>
      <c r="L322" s="10">
        <v>800</v>
      </c>
      <c r="M322" s="10"/>
      <c r="N322" s="12" t="s">
        <v>365</v>
      </c>
      <c r="O322" s="126" t="s">
        <v>366</v>
      </c>
      <c r="P322" s="113" t="s">
        <v>367</v>
      </c>
      <c r="Q322" s="114" t="s">
        <v>986</v>
      </c>
      <c r="R322" s="115">
        <v>4670042795491</v>
      </c>
      <c r="S322" s="126">
        <v>13.5</v>
      </c>
      <c r="T322" s="127">
        <v>0.01449</v>
      </c>
      <c r="U322" s="81">
        <f t="shared" si="97"/>
        <v>0</v>
      </c>
      <c r="V322" s="82">
        <f t="shared" si="98"/>
        <v>0</v>
      </c>
    </row>
    <row r="323" s="28" customFormat="1" outlineLevel="1" spans="1:22">
      <c r="A323" s="130" t="s">
        <v>997</v>
      </c>
      <c r="B323" s="13" t="s">
        <v>998</v>
      </c>
      <c r="C323" s="10" t="s">
        <v>364</v>
      </c>
      <c r="D323" s="109"/>
      <c r="E323" s="110">
        <v>59.54</v>
      </c>
      <c r="F323" s="111">
        <f t="shared" si="95"/>
        <v>59.54</v>
      </c>
      <c r="G323" s="111">
        <f t="shared" si="96"/>
        <v>47.632</v>
      </c>
      <c r="H323" s="139">
        <v>1300</v>
      </c>
      <c r="I323" s="10"/>
      <c r="J323" s="111" t="str">
        <f t="shared" si="82"/>
        <v/>
      </c>
      <c r="K323" s="10">
        <v>10</v>
      </c>
      <c r="L323" s="10">
        <v>500</v>
      </c>
      <c r="M323" s="10"/>
      <c r="N323" s="12" t="s">
        <v>365</v>
      </c>
      <c r="O323" s="126" t="s">
        <v>366</v>
      </c>
      <c r="P323" s="113" t="s">
        <v>367</v>
      </c>
      <c r="Q323" s="114" t="s">
        <v>986</v>
      </c>
      <c r="R323" s="115">
        <v>4670042795507</v>
      </c>
      <c r="S323" s="126">
        <v>14</v>
      </c>
      <c r="T323" s="127">
        <v>0.01449</v>
      </c>
      <c r="U323" s="81">
        <f t="shared" si="97"/>
        <v>0</v>
      </c>
      <c r="V323" s="82">
        <f t="shared" si="98"/>
        <v>0</v>
      </c>
    </row>
    <row r="324" s="28" customFormat="1" outlineLevel="1" spans="1:22">
      <c r="A324" s="130" t="s">
        <v>999</v>
      </c>
      <c r="B324" s="13" t="s">
        <v>1000</v>
      </c>
      <c r="C324" s="10" t="s">
        <v>364</v>
      </c>
      <c r="D324" s="109"/>
      <c r="E324" s="110">
        <v>138.4</v>
      </c>
      <c r="F324" s="111">
        <f t="shared" si="95"/>
        <v>138.4</v>
      </c>
      <c r="G324" s="111">
        <f t="shared" si="96"/>
        <v>110.72</v>
      </c>
      <c r="H324" s="118">
        <v>330</v>
      </c>
      <c r="I324" s="10"/>
      <c r="J324" s="111" t="str">
        <f t="shared" si="82"/>
        <v/>
      </c>
      <c r="K324" s="10">
        <v>10</v>
      </c>
      <c r="L324" s="10">
        <v>200</v>
      </c>
      <c r="M324" s="10"/>
      <c r="N324" s="12" t="s">
        <v>365</v>
      </c>
      <c r="O324" s="126" t="s">
        <v>366</v>
      </c>
      <c r="P324" s="113" t="s">
        <v>367</v>
      </c>
      <c r="Q324" s="114" t="s">
        <v>986</v>
      </c>
      <c r="R324" s="115">
        <v>4670042795514</v>
      </c>
      <c r="S324" s="126">
        <v>13.7</v>
      </c>
      <c r="T324" s="127">
        <v>0.01449</v>
      </c>
      <c r="U324" s="81">
        <f t="shared" si="97"/>
        <v>0</v>
      </c>
      <c r="V324" s="82">
        <f t="shared" si="98"/>
        <v>0</v>
      </c>
    </row>
    <row r="325" s="28" customFormat="1" outlineLevel="1" spans="1:22">
      <c r="A325" s="130" t="s">
        <v>1001</v>
      </c>
      <c r="B325" s="13" t="s">
        <v>1002</v>
      </c>
      <c r="C325" s="10" t="s">
        <v>364</v>
      </c>
      <c r="D325" s="109"/>
      <c r="E325" s="110">
        <v>178.08</v>
      </c>
      <c r="F325" s="111">
        <f t="shared" si="95"/>
        <v>178.08</v>
      </c>
      <c r="G325" s="111">
        <f t="shared" si="96"/>
        <v>142.464</v>
      </c>
      <c r="H325" s="118">
        <v>330</v>
      </c>
      <c r="I325" s="10"/>
      <c r="J325" s="111" t="str">
        <f t="shared" ref="J325:J388" si="99">IF(D325="","",IF(F325="","",ROUND(D325*F325,2)))</f>
        <v/>
      </c>
      <c r="K325" s="10">
        <v>10</v>
      </c>
      <c r="L325" s="10">
        <v>120</v>
      </c>
      <c r="M325" s="10"/>
      <c r="N325" s="12" t="s">
        <v>365</v>
      </c>
      <c r="O325" s="126" t="s">
        <v>366</v>
      </c>
      <c r="P325" s="113" t="s">
        <v>367</v>
      </c>
      <c r="Q325" s="114" t="s">
        <v>986</v>
      </c>
      <c r="R325" s="115">
        <v>4670042795521</v>
      </c>
      <c r="S325" s="126">
        <v>13.5</v>
      </c>
      <c r="T325" s="127">
        <v>0.01449</v>
      </c>
      <c r="U325" s="81">
        <f t="shared" si="97"/>
        <v>0</v>
      </c>
      <c r="V325" s="82">
        <f t="shared" si="98"/>
        <v>0</v>
      </c>
    </row>
    <row r="326" s="28" customFormat="1" outlineLevel="1" spans="1:22">
      <c r="A326" s="130" t="s">
        <v>1003</v>
      </c>
      <c r="B326" s="13" t="s">
        <v>1004</v>
      </c>
      <c r="C326" s="10" t="s">
        <v>364</v>
      </c>
      <c r="D326" s="109"/>
      <c r="E326" s="110">
        <v>222.7</v>
      </c>
      <c r="F326" s="111">
        <f t="shared" si="95"/>
        <v>222.7</v>
      </c>
      <c r="G326" s="111">
        <f t="shared" si="96"/>
        <v>178.16</v>
      </c>
      <c r="H326" s="118">
        <v>260</v>
      </c>
      <c r="I326" s="10"/>
      <c r="J326" s="111" t="str">
        <f t="shared" si="99"/>
        <v/>
      </c>
      <c r="K326" s="10">
        <v>10</v>
      </c>
      <c r="L326" s="10">
        <v>100</v>
      </c>
      <c r="M326" s="10"/>
      <c r="N326" s="12" t="s">
        <v>365</v>
      </c>
      <c r="O326" s="126" t="s">
        <v>366</v>
      </c>
      <c r="P326" s="113" t="s">
        <v>367</v>
      </c>
      <c r="Q326" s="114" t="s">
        <v>986</v>
      </c>
      <c r="R326" s="115">
        <v>4670042795538</v>
      </c>
      <c r="S326" s="126">
        <v>13.2</v>
      </c>
      <c r="T326" s="127">
        <v>0.01449</v>
      </c>
      <c r="U326" s="81">
        <f t="shared" si="97"/>
        <v>0</v>
      </c>
      <c r="V326" s="82">
        <f t="shared" si="98"/>
        <v>0</v>
      </c>
    </row>
    <row r="327" outlineLevel="1" spans="1:22">
      <c r="A327" s="100" t="s">
        <v>1005</v>
      </c>
      <c r="B327" s="9"/>
      <c r="C327" s="15"/>
      <c r="D327" s="109"/>
      <c r="E327" s="110"/>
      <c r="F327" s="92"/>
      <c r="G327" s="111"/>
      <c r="H327" s="120"/>
      <c r="I327" s="10"/>
      <c r="J327" s="111" t="str">
        <f t="shared" si="99"/>
        <v/>
      </c>
      <c r="K327" s="15"/>
      <c r="L327" s="15"/>
      <c r="M327" s="15"/>
      <c r="N327" s="15"/>
      <c r="O327" s="104"/>
      <c r="P327" s="15"/>
      <c r="Q327" s="15"/>
      <c r="R327" s="15"/>
      <c r="S327" s="104"/>
      <c r="T327" s="105"/>
      <c r="U327" s="81"/>
      <c r="V327" s="107"/>
    </row>
    <row r="328" s="26" customFormat="1" outlineLevel="1" spans="1:22">
      <c r="A328" s="130" t="s">
        <v>1006</v>
      </c>
      <c r="B328" s="13" t="s">
        <v>1007</v>
      </c>
      <c r="C328" s="10" t="s">
        <v>364</v>
      </c>
      <c r="D328" s="109"/>
      <c r="E328" s="110">
        <v>708.73</v>
      </c>
      <c r="F328" s="111">
        <f t="shared" ref="F328:F335" si="100">E328-E328*$G$2%</f>
        <v>708.73</v>
      </c>
      <c r="G328" s="111">
        <f t="shared" ref="G328:G335" si="101">E328-(20*E328/100)</f>
        <v>566.984</v>
      </c>
      <c r="H328" s="116">
        <v>846</v>
      </c>
      <c r="I328" s="10"/>
      <c r="J328" s="111" t="str">
        <f t="shared" si="99"/>
        <v/>
      </c>
      <c r="K328" s="12">
        <v>10</v>
      </c>
      <c r="L328" s="12">
        <v>100</v>
      </c>
      <c r="M328" s="12"/>
      <c r="N328" s="12" t="s">
        <v>365</v>
      </c>
      <c r="O328" s="126" t="s">
        <v>366</v>
      </c>
      <c r="P328" s="113" t="s">
        <v>367</v>
      </c>
      <c r="Q328" s="114" t="s">
        <v>1008</v>
      </c>
      <c r="R328" s="149">
        <v>4650358709542</v>
      </c>
      <c r="S328" s="79">
        <v>12</v>
      </c>
      <c r="T328" s="80">
        <v>0.0137865</v>
      </c>
      <c r="U328" s="81">
        <f t="shared" ref="U328:U335" si="102">S328/L328*D328</f>
        <v>0</v>
      </c>
      <c r="V328" s="82">
        <f t="shared" ref="V328:V335" si="103">T328/L328*D328</f>
        <v>0</v>
      </c>
    </row>
    <row r="329" s="26" customFormat="1" outlineLevel="1" spans="1:22">
      <c r="A329" s="130" t="s">
        <v>1009</v>
      </c>
      <c r="B329" s="13" t="s">
        <v>1010</v>
      </c>
      <c r="C329" s="10" t="s">
        <v>364</v>
      </c>
      <c r="D329" s="109"/>
      <c r="E329" s="110">
        <v>1394.66</v>
      </c>
      <c r="F329" s="111">
        <f t="shared" si="100"/>
        <v>1394.66</v>
      </c>
      <c r="G329" s="111">
        <f t="shared" si="101"/>
        <v>1115.728</v>
      </c>
      <c r="H329" s="139"/>
      <c r="I329" s="10"/>
      <c r="J329" s="111" t="str">
        <f t="shared" si="99"/>
        <v/>
      </c>
      <c r="K329" s="12">
        <v>10</v>
      </c>
      <c r="L329" s="12">
        <v>50</v>
      </c>
      <c r="M329" s="12"/>
      <c r="N329" s="12" t="s">
        <v>365</v>
      </c>
      <c r="O329" s="126" t="s">
        <v>366</v>
      </c>
      <c r="P329" s="113" t="s">
        <v>367</v>
      </c>
      <c r="Q329" s="114" t="s">
        <v>1008</v>
      </c>
      <c r="R329" s="149">
        <v>4650358709559</v>
      </c>
      <c r="S329" s="79">
        <v>13.8</v>
      </c>
      <c r="T329" s="80">
        <v>0.012019</v>
      </c>
      <c r="U329" s="81">
        <f t="shared" si="102"/>
        <v>0</v>
      </c>
      <c r="V329" s="82">
        <f t="shared" si="103"/>
        <v>0</v>
      </c>
    </row>
    <row r="330" outlineLevel="1" spans="1:22">
      <c r="A330" s="130" t="s">
        <v>1011</v>
      </c>
      <c r="B330" s="13" t="s">
        <v>1012</v>
      </c>
      <c r="C330" s="10" t="s">
        <v>364</v>
      </c>
      <c r="D330" s="109"/>
      <c r="E330" s="110">
        <v>2033.73</v>
      </c>
      <c r="F330" s="111">
        <f t="shared" si="100"/>
        <v>2033.73</v>
      </c>
      <c r="G330" s="111">
        <f t="shared" si="101"/>
        <v>1626.984</v>
      </c>
      <c r="H330" s="116"/>
      <c r="I330" s="10"/>
      <c r="J330" s="111" t="str">
        <f t="shared" si="99"/>
        <v/>
      </c>
      <c r="K330" s="12">
        <v>10</v>
      </c>
      <c r="L330" s="12">
        <v>50</v>
      </c>
      <c r="M330" s="12"/>
      <c r="N330" s="12" t="s">
        <v>365</v>
      </c>
      <c r="O330" s="126" t="s">
        <v>366</v>
      </c>
      <c r="P330" s="113" t="s">
        <v>367</v>
      </c>
      <c r="Q330" s="114" t="s">
        <v>1008</v>
      </c>
      <c r="R330" s="149">
        <v>4650358709566</v>
      </c>
      <c r="S330" s="79">
        <v>20.6</v>
      </c>
      <c r="T330" s="80">
        <v>0.020808</v>
      </c>
      <c r="U330" s="81">
        <f t="shared" si="102"/>
        <v>0</v>
      </c>
      <c r="V330" s="82">
        <f t="shared" si="103"/>
        <v>0</v>
      </c>
    </row>
    <row r="331" outlineLevel="1" spans="1:22">
      <c r="A331" s="130" t="s">
        <v>1013</v>
      </c>
      <c r="B331" s="13" t="s">
        <v>1014</v>
      </c>
      <c r="C331" s="10" t="s">
        <v>364</v>
      </c>
      <c r="D331" s="109"/>
      <c r="E331" s="110">
        <v>2613.73</v>
      </c>
      <c r="F331" s="111">
        <f t="shared" si="100"/>
        <v>2613.73</v>
      </c>
      <c r="G331" s="111">
        <f t="shared" si="101"/>
        <v>2090.984</v>
      </c>
      <c r="H331" s="118">
        <v>230</v>
      </c>
      <c r="I331" s="10"/>
      <c r="J331" s="111" t="str">
        <f t="shared" si="99"/>
        <v/>
      </c>
      <c r="K331" s="10">
        <v>5</v>
      </c>
      <c r="L331" s="10">
        <v>25</v>
      </c>
      <c r="M331" s="10"/>
      <c r="N331" s="12" t="s">
        <v>365</v>
      </c>
      <c r="O331" s="126" t="s">
        <v>366</v>
      </c>
      <c r="P331" s="113" t="s">
        <v>367</v>
      </c>
      <c r="Q331" s="114" t="s">
        <v>1008</v>
      </c>
      <c r="R331" s="149">
        <v>4650358709573</v>
      </c>
      <c r="S331" s="126">
        <v>25</v>
      </c>
      <c r="T331" s="127">
        <v>0.014</v>
      </c>
      <c r="U331" s="81">
        <f t="shared" si="102"/>
        <v>0</v>
      </c>
      <c r="V331" s="82">
        <f t="shared" si="103"/>
        <v>0</v>
      </c>
    </row>
    <row r="332" outlineLevel="1" spans="1:22">
      <c r="A332" s="130" t="s">
        <v>1015</v>
      </c>
      <c r="B332" s="13" t="s">
        <v>1016</v>
      </c>
      <c r="C332" s="10" t="s">
        <v>364</v>
      </c>
      <c r="D332" s="109"/>
      <c r="E332" s="110">
        <v>1482.7</v>
      </c>
      <c r="F332" s="111">
        <f t="shared" si="100"/>
        <v>1482.7</v>
      </c>
      <c r="G332" s="111">
        <f t="shared" si="101"/>
        <v>1186.16</v>
      </c>
      <c r="H332" s="118">
        <v>240</v>
      </c>
      <c r="I332" s="10"/>
      <c r="J332" s="111" t="str">
        <f t="shared" si="99"/>
        <v/>
      </c>
      <c r="K332" s="12">
        <v>10</v>
      </c>
      <c r="L332" s="12">
        <v>100</v>
      </c>
      <c r="M332" s="12"/>
      <c r="N332" s="12" t="s">
        <v>365</v>
      </c>
      <c r="O332" s="126" t="s">
        <v>366</v>
      </c>
      <c r="P332" s="113" t="s">
        <v>367</v>
      </c>
      <c r="Q332" s="114" t="s">
        <v>1008</v>
      </c>
      <c r="R332" s="149">
        <v>4650358709580</v>
      </c>
      <c r="S332" s="79">
        <v>17.6</v>
      </c>
      <c r="T332" s="80">
        <v>0.0176</v>
      </c>
      <c r="U332" s="81">
        <f t="shared" si="102"/>
        <v>0</v>
      </c>
      <c r="V332" s="82">
        <f t="shared" si="103"/>
        <v>0</v>
      </c>
    </row>
    <row r="333" outlineLevel="1" spans="1:22">
      <c r="A333" s="130" t="s">
        <v>1017</v>
      </c>
      <c r="B333" s="13" t="s">
        <v>1018</v>
      </c>
      <c r="C333" s="10" t="s">
        <v>364</v>
      </c>
      <c r="D333" s="109"/>
      <c r="E333" s="110">
        <v>2932.41</v>
      </c>
      <c r="F333" s="111">
        <f t="shared" si="100"/>
        <v>2932.41</v>
      </c>
      <c r="G333" s="111">
        <f t="shared" si="101"/>
        <v>2345.928</v>
      </c>
      <c r="H333" s="118">
        <v>165</v>
      </c>
      <c r="I333" s="10"/>
      <c r="J333" s="111" t="str">
        <f t="shared" si="99"/>
        <v/>
      </c>
      <c r="K333" s="12">
        <v>5</v>
      </c>
      <c r="L333" s="12">
        <v>50</v>
      </c>
      <c r="M333" s="12"/>
      <c r="N333" s="12" t="s">
        <v>365</v>
      </c>
      <c r="O333" s="126" t="s">
        <v>366</v>
      </c>
      <c r="P333" s="113" t="s">
        <v>367</v>
      </c>
      <c r="Q333" s="114" t="s">
        <v>1008</v>
      </c>
      <c r="R333" s="149">
        <v>4650358709597</v>
      </c>
      <c r="S333" s="79">
        <v>8.5</v>
      </c>
      <c r="T333" s="80">
        <v>0.01</v>
      </c>
      <c r="U333" s="81">
        <f t="shared" si="102"/>
        <v>0</v>
      </c>
      <c r="V333" s="82">
        <f t="shared" si="103"/>
        <v>0</v>
      </c>
    </row>
    <row r="334" outlineLevel="1" spans="1:22">
      <c r="A334" s="130" t="s">
        <v>1019</v>
      </c>
      <c r="B334" s="13" t="s">
        <v>1020</v>
      </c>
      <c r="C334" s="10" t="s">
        <v>364</v>
      </c>
      <c r="D334" s="109"/>
      <c r="E334" s="110">
        <v>3507.19</v>
      </c>
      <c r="F334" s="111">
        <f t="shared" si="100"/>
        <v>3507.19</v>
      </c>
      <c r="G334" s="111">
        <f t="shared" si="101"/>
        <v>2805.752</v>
      </c>
      <c r="H334" s="112">
        <v>1111</v>
      </c>
      <c r="I334" s="10"/>
      <c r="J334" s="111" t="str">
        <f t="shared" si="99"/>
        <v/>
      </c>
      <c r="K334" s="12">
        <v>5</v>
      </c>
      <c r="L334" s="12">
        <v>50</v>
      </c>
      <c r="M334" s="12"/>
      <c r="N334" s="12" t="s">
        <v>365</v>
      </c>
      <c r="O334" s="126" t="s">
        <v>366</v>
      </c>
      <c r="P334" s="113" t="s">
        <v>367</v>
      </c>
      <c r="Q334" s="114" t="s">
        <v>1008</v>
      </c>
      <c r="R334" s="149">
        <v>4650358709603</v>
      </c>
      <c r="S334" s="79">
        <v>13.6</v>
      </c>
      <c r="T334" s="80">
        <v>0.01717</v>
      </c>
      <c r="U334" s="81">
        <f t="shared" si="102"/>
        <v>0</v>
      </c>
      <c r="V334" s="82">
        <f t="shared" si="103"/>
        <v>0</v>
      </c>
    </row>
    <row r="335" outlineLevel="1" spans="1:22">
      <c r="A335" s="130" t="s">
        <v>1021</v>
      </c>
      <c r="B335" s="13" t="s">
        <v>1022</v>
      </c>
      <c r="C335" s="10" t="s">
        <v>364</v>
      </c>
      <c r="D335" s="109"/>
      <c r="E335" s="110">
        <v>4019.44</v>
      </c>
      <c r="F335" s="111">
        <f t="shared" si="100"/>
        <v>4019.44</v>
      </c>
      <c r="G335" s="111">
        <f t="shared" si="101"/>
        <v>3215.552</v>
      </c>
      <c r="H335" s="118">
        <v>90</v>
      </c>
      <c r="I335" s="10"/>
      <c r="J335" s="111" t="str">
        <f t="shared" si="99"/>
        <v/>
      </c>
      <c r="K335" s="10">
        <v>5</v>
      </c>
      <c r="L335" s="10">
        <v>25</v>
      </c>
      <c r="M335" s="10"/>
      <c r="N335" s="12" t="s">
        <v>365</v>
      </c>
      <c r="O335" s="126" t="s">
        <v>366</v>
      </c>
      <c r="P335" s="113" t="s">
        <v>367</v>
      </c>
      <c r="Q335" s="114" t="s">
        <v>1008</v>
      </c>
      <c r="R335" s="149">
        <v>4650358709610</v>
      </c>
      <c r="S335" s="126">
        <v>19</v>
      </c>
      <c r="T335" s="127">
        <v>0.017136</v>
      </c>
      <c r="U335" s="81">
        <f t="shared" si="102"/>
        <v>0</v>
      </c>
      <c r="V335" s="82">
        <f t="shared" si="103"/>
        <v>0</v>
      </c>
    </row>
    <row r="336" outlineLevel="1" spans="1:22">
      <c r="A336" s="100" t="s">
        <v>38</v>
      </c>
      <c r="B336" s="9"/>
      <c r="C336" s="10"/>
      <c r="D336" s="109"/>
      <c r="E336" s="110"/>
      <c r="F336" s="111"/>
      <c r="G336" s="111"/>
      <c r="H336" s="120"/>
      <c r="I336" s="10"/>
      <c r="J336" s="111" t="str">
        <f t="shared" si="99"/>
        <v/>
      </c>
      <c r="K336" s="10"/>
      <c r="L336" s="10"/>
      <c r="M336" s="10"/>
      <c r="N336" s="12"/>
      <c r="O336" s="126"/>
      <c r="P336" s="140"/>
      <c r="Q336" s="140"/>
      <c r="R336" s="115"/>
      <c r="S336" s="126"/>
      <c r="T336" s="127"/>
      <c r="U336" s="81"/>
      <c r="V336" s="82"/>
    </row>
    <row r="337" outlineLevel="1" spans="1:22">
      <c r="A337" s="130" t="s">
        <v>1023</v>
      </c>
      <c r="B337" s="13" t="s">
        <v>1024</v>
      </c>
      <c r="C337" s="10" t="s">
        <v>364</v>
      </c>
      <c r="D337" s="109"/>
      <c r="E337" s="110">
        <v>242.61</v>
      </c>
      <c r="F337" s="111">
        <f>E337-E337*$G$2%</f>
        <v>242.61</v>
      </c>
      <c r="G337" s="111">
        <f>E337-(20*E337/100)</f>
        <v>194.088</v>
      </c>
      <c r="H337" s="139">
        <v>1910</v>
      </c>
      <c r="I337" s="10"/>
      <c r="J337" s="111" t="str">
        <f t="shared" si="99"/>
        <v/>
      </c>
      <c r="K337" s="10">
        <v>10</v>
      </c>
      <c r="L337" s="10">
        <v>400</v>
      </c>
      <c r="M337" s="10"/>
      <c r="N337" s="12" t="s">
        <v>365</v>
      </c>
      <c r="O337" s="126" t="s">
        <v>366</v>
      </c>
      <c r="P337" s="113" t="s">
        <v>367</v>
      </c>
      <c r="Q337" s="114" t="s">
        <v>1008</v>
      </c>
      <c r="R337" s="149">
        <v>4650358709627</v>
      </c>
      <c r="S337" s="126">
        <v>14</v>
      </c>
      <c r="T337" s="127">
        <v>0.013824</v>
      </c>
      <c r="U337" s="81">
        <f>S337/L337*D337</f>
        <v>0</v>
      </c>
      <c r="V337" s="82">
        <f>T337/L337*D337</f>
        <v>0</v>
      </c>
    </row>
    <row r="338" outlineLevel="1" spans="1:22">
      <c r="A338" s="130" t="s">
        <v>1025</v>
      </c>
      <c r="B338" s="13" t="s">
        <v>1026</v>
      </c>
      <c r="C338" s="10" t="s">
        <v>364</v>
      </c>
      <c r="D338" s="109"/>
      <c r="E338" s="110">
        <v>428.61</v>
      </c>
      <c r="F338" s="111">
        <f>E338-E338*$G$2%</f>
        <v>428.61</v>
      </c>
      <c r="G338" s="111">
        <f>E338-(20*E338/100)</f>
        <v>342.888</v>
      </c>
      <c r="H338" s="112">
        <v>941</v>
      </c>
      <c r="I338" s="10"/>
      <c r="J338" s="111" t="str">
        <f t="shared" si="99"/>
        <v/>
      </c>
      <c r="K338" s="10">
        <v>10</v>
      </c>
      <c r="L338" s="10">
        <v>300</v>
      </c>
      <c r="M338" s="10"/>
      <c r="N338" s="12" t="s">
        <v>365</v>
      </c>
      <c r="O338" s="126" t="s">
        <v>366</v>
      </c>
      <c r="P338" s="113" t="s">
        <v>367</v>
      </c>
      <c r="Q338" s="114" t="s">
        <v>1008</v>
      </c>
      <c r="R338" s="149">
        <v>4650358709634</v>
      </c>
      <c r="S338" s="126">
        <v>12</v>
      </c>
      <c r="T338" s="127">
        <v>0.0125952</v>
      </c>
      <c r="U338" s="81">
        <f>S338/L338*D338</f>
        <v>0</v>
      </c>
      <c r="V338" s="82">
        <f>T338/L338*D338</f>
        <v>0</v>
      </c>
    </row>
    <row r="339" outlineLevel="1" spans="1:22">
      <c r="A339" s="130" t="s">
        <v>1027</v>
      </c>
      <c r="B339" s="13" t="s">
        <v>1028</v>
      </c>
      <c r="C339" s="10" t="s">
        <v>364</v>
      </c>
      <c r="D339" s="109"/>
      <c r="E339" s="110">
        <v>552.9</v>
      </c>
      <c r="F339" s="111">
        <f>E339-E339*$G$2%</f>
        <v>552.9</v>
      </c>
      <c r="G339" s="111">
        <f>E339-(20*E339/100)</f>
        <v>442.32</v>
      </c>
      <c r="H339" s="139">
        <v>356</v>
      </c>
      <c r="I339" s="10"/>
      <c r="J339" s="111" t="str">
        <f t="shared" si="99"/>
        <v/>
      </c>
      <c r="K339" s="10">
        <v>10</v>
      </c>
      <c r="L339" s="10">
        <v>200</v>
      </c>
      <c r="M339" s="10"/>
      <c r="N339" s="12" t="s">
        <v>365</v>
      </c>
      <c r="O339" s="126" t="s">
        <v>366</v>
      </c>
      <c r="P339" s="113" t="s">
        <v>367</v>
      </c>
      <c r="Q339" s="114" t="s">
        <v>1008</v>
      </c>
      <c r="R339" s="149">
        <v>4650358709641</v>
      </c>
      <c r="S339" s="126">
        <v>17</v>
      </c>
      <c r="T339" s="127">
        <v>0.014688</v>
      </c>
      <c r="U339" s="81">
        <f>S339/L339*D339</f>
        <v>0</v>
      </c>
      <c r="V339" s="82">
        <f>T339/L339*D339</f>
        <v>0</v>
      </c>
    </row>
    <row r="340" outlineLevel="1" spans="1:22">
      <c r="A340" s="100" t="s">
        <v>1029</v>
      </c>
      <c r="B340" s="9"/>
      <c r="C340" s="10"/>
      <c r="D340" s="109"/>
      <c r="E340" s="110"/>
      <c r="F340" s="111"/>
      <c r="G340" s="111"/>
      <c r="H340" s="120"/>
      <c r="I340" s="10"/>
      <c r="J340" s="111" t="str">
        <f t="shared" si="99"/>
        <v/>
      </c>
      <c r="K340" s="10"/>
      <c r="L340" s="10"/>
      <c r="M340" s="10"/>
      <c r="N340" s="12"/>
      <c r="O340" s="126"/>
      <c r="P340" s="140"/>
      <c r="Q340" s="140"/>
      <c r="R340" s="10"/>
      <c r="S340" s="126"/>
      <c r="T340" s="127"/>
      <c r="U340" s="81"/>
      <c r="V340" s="82"/>
    </row>
    <row r="341" outlineLevel="1" spans="1:22">
      <c r="A341" s="130" t="s">
        <v>1030</v>
      </c>
      <c r="B341" s="13" t="s">
        <v>1031</v>
      </c>
      <c r="C341" s="10" t="s">
        <v>364</v>
      </c>
      <c r="D341" s="109"/>
      <c r="E341" s="110">
        <v>928.52</v>
      </c>
      <c r="F341" s="111">
        <f t="shared" ref="F341:F348" si="104">E341-E341*$G$2%</f>
        <v>928.52</v>
      </c>
      <c r="G341" s="111">
        <f t="shared" ref="G341:G348" si="105">E341-(20*E341/100)</f>
        <v>742.816</v>
      </c>
      <c r="H341" s="118">
        <v>555</v>
      </c>
      <c r="I341" s="10"/>
      <c r="J341" s="111" t="str">
        <f t="shared" si="99"/>
        <v/>
      </c>
      <c r="K341" s="12">
        <v>10</v>
      </c>
      <c r="L341" s="12">
        <v>100</v>
      </c>
      <c r="M341" s="12"/>
      <c r="N341" s="12" t="s">
        <v>365</v>
      </c>
      <c r="O341" s="126" t="s">
        <v>366</v>
      </c>
      <c r="P341" s="113" t="s">
        <v>367</v>
      </c>
      <c r="Q341" s="114" t="s">
        <v>1008</v>
      </c>
      <c r="R341" s="149">
        <v>4650358709658</v>
      </c>
      <c r="S341" s="79">
        <v>15</v>
      </c>
      <c r="T341" s="80">
        <v>0.01414</v>
      </c>
      <c r="U341" s="81">
        <f t="shared" ref="U341:U348" si="106">S341/L341*D341</f>
        <v>0</v>
      </c>
      <c r="V341" s="82">
        <f t="shared" ref="V341:V348" si="107">T341/L341*D341</f>
        <v>0</v>
      </c>
    </row>
    <row r="342" outlineLevel="1" spans="1:22">
      <c r="A342" s="130" t="s">
        <v>1032</v>
      </c>
      <c r="B342" s="13" t="s">
        <v>1033</v>
      </c>
      <c r="C342" s="10" t="s">
        <v>364</v>
      </c>
      <c r="D342" s="109"/>
      <c r="E342" s="110">
        <v>1693.42</v>
      </c>
      <c r="F342" s="111">
        <f t="shared" si="104"/>
        <v>1693.42</v>
      </c>
      <c r="G342" s="111">
        <f t="shared" si="105"/>
        <v>1354.736</v>
      </c>
      <c r="H342" s="118">
        <v>90</v>
      </c>
      <c r="I342" s="10"/>
      <c r="J342" s="111" t="str">
        <f t="shared" si="99"/>
        <v/>
      </c>
      <c r="K342" s="12">
        <v>5</v>
      </c>
      <c r="L342" s="12">
        <v>50</v>
      </c>
      <c r="M342" s="12"/>
      <c r="N342" s="12" t="s">
        <v>365</v>
      </c>
      <c r="O342" s="126" t="s">
        <v>366</v>
      </c>
      <c r="P342" s="113" t="s">
        <v>367</v>
      </c>
      <c r="Q342" s="114" t="s">
        <v>1008</v>
      </c>
      <c r="R342" s="149">
        <v>4650358709665</v>
      </c>
      <c r="S342" s="79">
        <v>17</v>
      </c>
      <c r="T342" s="80">
        <v>0.01414</v>
      </c>
      <c r="U342" s="81">
        <f t="shared" si="106"/>
        <v>0</v>
      </c>
      <c r="V342" s="82">
        <f t="shared" si="107"/>
        <v>0</v>
      </c>
    </row>
    <row r="343" outlineLevel="1" spans="1:22">
      <c r="A343" s="130" t="s">
        <v>1034</v>
      </c>
      <c r="B343" s="13" t="s">
        <v>1035</v>
      </c>
      <c r="C343" s="10" t="s">
        <v>364</v>
      </c>
      <c r="D343" s="109"/>
      <c r="E343" s="110">
        <v>2229.73</v>
      </c>
      <c r="F343" s="111">
        <f t="shared" si="104"/>
        <v>2229.73</v>
      </c>
      <c r="G343" s="111">
        <f t="shared" si="105"/>
        <v>1783.784</v>
      </c>
      <c r="H343" s="112">
        <v>315</v>
      </c>
      <c r="I343" s="10"/>
      <c r="J343" s="111" t="str">
        <f t="shared" si="99"/>
        <v/>
      </c>
      <c r="K343" s="10">
        <v>5</v>
      </c>
      <c r="L343" s="12">
        <v>20</v>
      </c>
      <c r="M343" s="12"/>
      <c r="N343" s="12" t="s">
        <v>365</v>
      </c>
      <c r="O343" s="126" t="s">
        <v>366</v>
      </c>
      <c r="P343" s="113" t="s">
        <v>367</v>
      </c>
      <c r="Q343" s="114" t="s">
        <v>1008</v>
      </c>
      <c r="R343" s="149">
        <v>4650358709672</v>
      </c>
      <c r="S343" s="79">
        <v>14.4</v>
      </c>
      <c r="T343" s="80">
        <v>0.01414</v>
      </c>
      <c r="U343" s="81">
        <f t="shared" si="106"/>
        <v>0</v>
      </c>
      <c r="V343" s="82">
        <f t="shared" si="107"/>
        <v>0</v>
      </c>
    </row>
    <row r="344" outlineLevel="1" spans="1:22">
      <c r="A344" s="130" t="s">
        <v>1036</v>
      </c>
      <c r="B344" s="13" t="s">
        <v>1037</v>
      </c>
      <c r="C344" s="10" t="s">
        <v>364</v>
      </c>
      <c r="D344" s="109"/>
      <c r="E344" s="110">
        <v>2618.4</v>
      </c>
      <c r="F344" s="111">
        <f t="shared" si="104"/>
        <v>2618.4</v>
      </c>
      <c r="G344" s="111">
        <f t="shared" si="105"/>
        <v>2094.72</v>
      </c>
      <c r="H344" s="118">
        <v>15</v>
      </c>
      <c r="I344" s="10"/>
      <c r="J344" s="111" t="str">
        <f t="shared" si="99"/>
        <v/>
      </c>
      <c r="K344" s="10">
        <v>5</v>
      </c>
      <c r="L344" s="10">
        <v>20</v>
      </c>
      <c r="M344" s="10"/>
      <c r="N344" s="12" t="s">
        <v>365</v>
      </c>
      <c r="O344" s="126" t="s">
        <v>366</v>
      </c>
      <c r="P344" s="113" t="s">
        <v>367</v>
      </c>
      <c r="Q344" s="114" t="s">
        <v>1008</v>
      </c>
      <c r="R344" s="149">
        <v>4650358709689</v>
      </c>
      <c r="S344" s="126">
        <v>16.4</v>
      </c>
      <c r="T344" s="80">
        <v>0.01414</v>
      </c>
      <c r="U344" s="81">
        <f t="shared" si="106"/>
        <v>0</v>
      </c>
      <c r="V344" s="82">
        <f t="shared" si="107"/>
        <v>0</v>
      </c>
    </row>
    <row r="345" outlineLevel="1" spans="1:22">
      <c r="A345" s="130" t="s">
        <v>1038</v>
      </c>
      <c r="B345" s="13" t="s">
        <v>1039</v>
      </c>
      <c r="C345" s="10" t="s">
        <v>364</v>
      </c>
      <c r="D345" s="109"/>
      <c r="E345" s="110">
        <v>2264.9</v>
      </c>
      <c r="F345" s="111">
        <f t="shared" si="104"/>
        <v>2264.9</v>
      </c>
      <c r="G345" s="111">
        <f t="shared" si="105"/>
        <v>1811.92</v>
      </c>
      <c r="H345" s="118">
        <v>50</v>
      </c>
      <c r="I345" s="10"/>
      <c r="J345" s="111" t="str">
        <f t="shared" si="99"/>
        <v/>
      </c>
      <c r="K345" s="12">
        <v>10</v>
      </c>
      <c r="L345" s="12">
        <v>100</v>
      </c>
      <c r="M345" s="12"/>
      <c r="N345" s="12" t="s">
        <v>365</v>
      </c>
      <c r="O345" s="126" t="s">
        <v>366</v>
      </c>
      <c r="P345" s="113" t="s">
        <v>367</v>
      </c>
      <c r="Q345" s="114" t="s">
        <v>1008</v>
      </c>
      <c r="R345" s="149">
        <v>4650358709696</v>
      </c>
      <c r="S345" s="126">
        <v>22</v>
      </c>
      <c r="T345" s="80">
        <v>0.01919</v>
      </c>
      <c r="U345" s="81">
        <f t="shared" si="106"/>
        <v>0</v>
      </c>
      <c r="V345" s="82">
        <f t="shared" si="107"/>
        <v>0</v>
      </c>
    </row>
    <row r="346" outlineLevel="1" spans="1:22">
      <c r="A346" s="130" t="s">
        <v>1040</v>
      </c>
      <c r="B346" s="13" t="s">
        <v>1041</v>
      </c>
      <c r="C346" s="10" t="s">
        <v>364</v>
      </c>
      <c r="D346" s="109"/>
      <c r="E346" s="110">
        <v>2612.72</v>
      </c>
      <c r="F346" s="111">
        <f t="shared" si="104"/>
        <v>2612.72</v>
      </c>
      <c r="G346" s="111">
        <f t="shared" si="105"/>
        <v>2090.176</v>
      </c>
      <c r="H346" s="118">
        <v>55</v>
      </c>
      <c r="I346" s="10"/>
      <c r="J346" s="111" t="str">
        <f t="shared" si="99"/>
        <v/>
      </c>
      <c r="K346" s="12">
        <v>5</v>
      </c>
      <c r="L346" s="12">
        <v>50</v>
      </c>
      <c r="M346" s="12"/>
      <c r="N346" s="12" t="s">
        <v>365</v>
      </c>
      <c r="O346" s="126" t="s">
        <v>366</v>
      </c>
      <c r="P346" s="113" t="s">
        <v>367</v>
      </c>
      <c r="Q346" s="114" t="s">
        <v>1008</v>
      </c>
      <c r="R346" s="149">
        <v>4650358709702</v>
      </c>
      <c r="S346" s="126">
        <v>19</v>
      </c>
      <c r="T346" s="80">
        <v>0.015352</v>
      </c>
      <c r="U346" s="81">
        <f t="shared" si="106"/>
        <v>0</v>
      </c>
      <c r="V346" s="82">
        <f t="shared" si="107"/>
        <v>0</v>
      </c>
    </row>
    <row r="347" outlineLevel="1" spans="1:22">
      <c r="A347" s="130" t="s">
        <v>1042</v>
      </c>
      <c r="B347" s="13" t="s">
        <v>1043</v>
      </c>
      <c r="C347" s="10" t="s">
        <v>364</v>
      </c>
      <c r="D347" s="109"/>
      <c r="E347" s="110">
        <v>3582.17</v>
      </c>
      <c r="F347" s="111">
        <f t="shared" si="104"/>
        <v>3582.17</v>
      </c>
      <c r="G347" s="111">
        <f t="shared" si="105"/>
        <v>2865.736</v>
      </c>
      <c r="H347" s="139">
        <v>40</v>
      </c>
      <c r="I347" s="10"/>
      <c r="J347" s="111" t="str">
        <f t="shared" si="99"/>
        <v/>
      </c>
      <c r="K347" s="10">
        <v>5</v>
      </c>
      <c r="L347" s="12">
        <v>30</v>
      </c>
      <c r="M347" s="12"/>
      <c r="N347" s="12" t="s">
        <v>365</v>
      </c>
      <c r="O347" s="126" t="s">
        <v>366</v>
      </c>
      <c r="P347" s="113" t="s">
        <v>367</v>
      </c>
      <c r="Q347" s="114" t="s">
        <v>1008</v>
      </c>
      <c r="R347" s="149">
        <v>4650358709719</v>
      </c>
      <c r="S347" s="126">
        <v>15.9</v>
      </c>
      <c r="T347" s="80">
        <v>0.01414</v>
      </c>
      <c r="U347" s="81">
        <f t="shared" si="106"/>
        <v>0</v>
      </c>
      <c r="V347" s="82">
        <f t="shared" si="107"/>
        <v>0</v>
      </c>
    </row>
    <row r="348" outlineLevel="1" spans="1:22">
      <c r="A348" s="138" t="s">
        <v>1044</v>
      </c>
      <c r="B348" s="13" t="s">
        <v>1045</v>
      </c>
      <c r="C348" s="10" t="s">
        <v>364</v>
      </c>
      <c r="D348" s="109"/>
      <c r="E348" s="110">
        <v>3692.34</v>
      </c>
      <c r="F348" s="111">
        <f t="shared" si="104"/>
        <v>3692.34</v>
      </c>
      <c r="G348" s="111">
        <f t="shared" si="105"/>
        <v>2953.872</v>
      </c>
      <c r="H348" s="118">
        <v>5</v>
      </c>
      <c r="I348" s="10" t="s">
        <v>417</v>
      </c>
      <c r="J348" s="111" t="str">
        <f t="shared" si="99"/>
        <v/>
      </c>
      <c r="K348" s="10">
        <v>5</v>
      </c>
      <c r="L348" s="10">
        <v>20</v>
      </c>
      <c r="M348" s="10"/>
      <c r="N348" s="12" t="s">
        <v>365</v>
      </c>
      <c r="O348" s="126" t="s">
        <v>366</v>
      </c>
      <c r="P348" s="113" t="s">
        <v>367</v>
      </c>
      <c r="Q348" s="114" t="s">
        <v>1008</v>
      </c>
      <c r="R348" s="149">
        <v>4650358709726</v>
      </c>
      <c r="S348" s="126">
        <v>20</v>
      </c>
      <c r="T348" s="80">
        <v>0.01414</v>
      </c>
      <c r="U348" s="81">
        <f t="shared" si="106"/>
        <v>0</v>
      </c>
      <c r="V348" s="82">
        <f t="shared" si="107"/>
        <v>0</v>
      </c>
    </row>
    <row r="349" outlineLevel="1" spans="1:22">
      <c r="A349" s="100" t="s">
        <v>1046</v>
      </c>
      <c r="B349" s="9"/>
      <c r="C349" s="10"/>
      <c r="D349" s="109"/>
      <c r="E349" s="110"/>
      <c r="F349" s="111"/>
      <c r="G349" s="111"/>
      <c r="H349" s="120"/>
      <c r="I349" s="10"/>
      <c r="J349" s="111" t="str">
        <f t="shared" si="99"/>
        <v/>
      </c>
      <c r="K349" s="10"/>
      <c r="L349" s="10"/>
      <c r="M349" s="10"/>
      <c r="N349" s="12"/>
      <c r="O349" s="126"/>
      <c r="P349" s="140"/>
      <c r="Q349" s="140"/>
      <c r="R349" s="115"/>
      <c r="S349" s="126"/>
      <c r="T349" s="80"/>
      <c r="U349" s="81"/>
      <c r="V349" s="82"/>
    </row>
    <row r="350" outlineLevel="1" spans="1:22">
      <c r="A350" s="130" t="s">
        <v>1047</v>
      </c>
      <c r="B350" s="13" t="s">
        <v>1048</v>
      </c>
      <c r="C350" s="10" t="s">
        <v>364</v>
      </c>
      <c r="D350" s="109"/>
      <c r="E350" s="110">
        <v>286.74</v>
      </c>
      <c r="F350" s="111">
        <f>E350-E350*$G$2%</f>
        <v>286.74</v>
      </c>
      <c r="G350" s="111">
        <f>E350-(20*E350/100)</f>
        <v>229.392</v>
      </c>
      <c r="H350" s="112">
        <v>1160</v>
      </c>
      <c r="I350" s="10"/>
      <c r="J350" s="111" t="str">
        <f t="shared" si="99"/>
        <v/>
      </c>
      <c r="K350" s="10">
        <v>10</v>
      </c>
      <c r="L350" s="10">
        <v>400</v>
      </c>
      <c r="M350" s="10"/>
      <c r="N350" s="12" t="s">
        <v>365</v>
      </c>
      <c r="O350" s="126" t="s">
        <v>366</v>
      </c>
      <c r="P350" s="113" t="s">
        <v>367</v>
      </c>
      <c r="Q350" s="114" t="s">
        <v>1008</v>
      </c>
      <c r="R350" s="149">
        <v>4650358709733</v>
      </c>
      <c r="S350" s="126">
        <v>12</v>
      </c>
      <c r="T350" s="80">
        <v>0.009792</v>
      </c>
      <c r="U350" s="81">
        <f>S350/L350*D350</f>
        <v>0</v>
      </c>
      <c r="V350" s="82">
        <f>T350/L350*D350</f>
        <v>0</v>
      </c>
    </row>
    <row r="351" outlineLevel="1" spans="1:22">
      <c r="A351" s="130" t="s">
        <v>1049</v>
      </c>
      <c r="B351" s="13" t="s">
        <v>1050</v>
      </c>
      <c r="C351" s="10" t="s">
        <v>364</v>
      </c>
      <c r="D351" s="109"/>
      <c r="E351" s="110">
        <v>453.94</v>
      </c>
      <c r="F351" s="111">
        <f>E351-E351*$G$2%</f>
        <v>453.94</v>
      </c>
      <c r="G351" s="111">
        <f>E351-(20*E351/100)</f>
        <v>363.152</v>
      </c>
      <c r="H351" s="112">
        <v>300</v>
      </c>
      <c r="I351" s="10"/>
      <c r="J351" s="111" t="str">
        <f t="shared" si="99"/>
        <v/>
      </c>
      <c r="K351" s="10">
        <v>10</v>
      </c>
      <c r="L351" s="10">
        <v>300</v>
      </c>
      <c r="M351" s="10"/>
      <c r="N351" s="12" t="s">
        <v>365</v>
      </c>
      <c r="O351" s="126" t="s">
        <v>366</v>
      </c>
      <c r="P351" s="113" t="s">
        <v>367</v>
      </c>
      <c r="Q351" s="114" t="s">
        <v>1008</v>
      </c>
      <c r="R351" s="149">
        <v>4650358709740</v>
      </c>
      <c r="S351" s="126">
        <v>14.5</v>
      </c>
      <c r="T351" s="80">
        <v>0.01224</v>
      </c>
      <c r="U351" s="81">
        <f>S351/L351*D351</f>
        <v>0</v>
      </c>
      <c r="V351" s="82">
        <f>T351/L351*D351</f>
        <v>0</v>
      </c>
    </row>
    <row r="352" outlineLevel="1" spans="1:22">
      <c r="A352" s="130" t="s">
        <v>1051</v>
      </c>
      <c r="B352" s="13" t="s">
        <v>1052</v>
      </c>
      <c r="C352" s="10" t="s">
        <v>364</v>
      </c>
      <c r="D352" s="109"/>
      <c r="E352" s="110">
        <v>652.7</v>
      </c>
      <c r="F352" s="111">
        <f>E352-E352*$G$2%</f>
        <v>652.7</v>
      </c>
      <c r="G352" s="111">
        <f>E352-(20*E352/100)</f>
        <v>522.16</v>
      </c>
      <c r="H352" s="118">
        <v>1240</v>
      </c>
      <c r="I352" s="10"/>
      <c r="J352" s="111" t="str">
        <f t="shared" si="99"/>
        <v/>
      </c>
      <c r="K352" s="10">
        <v>10</v>
      </c>
      <c r="L352" s="10">
        <v>200</v>
      </c>
      <c r="M352" s="10"/>
      <c r="N352" s="12" t="s">
        <v>365</v>
      </c>
      <c r="O352" s="126" t="s">
        <v>366</v>
      </c>
      <c r="P352" s="113" t="s">
        <v>367</v>
      </c>
      <c r="Q352" s="114" t="s">
        <v>1008</v>
      </c>
      <c r="R352" s="149">
        <v>4650358709757</v>
      </c>
      <c r="S352" s="126">
        <v>15</v>
      </c>
      <c r="T352" s="80">
        <v>0.01224</v>
      </c>
      <c r="U352" s="81">
        <f>S352/L352*D352</f>
        <v>0</v>
      </c>
      <c r="V352" s="82">
        <f>T352/L352*D352</f>
        <v>0</v>
      </c>
    </row>
    <row r="353" outlineLevel="1" spans="1:22">
      <c r="A353" s="100" t="s">
        <v>1053</v>
      </c>
      <c r="B353" s="9"/>
      <c r="C353" s="10"/>
      <c r="D353" s="109"/>
      <c r="E353" s="110"/>
      <c r="F353" s="111"/>
      <c r="G353" s="111"/>
      <c r="H353" s="120"/>
      <c r="I353" s="10"/>
      <c r="J353" s="111" t="str">
        <f t="shared" si="99"/>
        <v/>
      </c>
      <c r="K353" s="10"/>
      <c r="L353" s="10"/>
      <c r="M353" s="10"/>
      <c r="N353" s="12"/>
      <c r="O353" s="126"/>
      <c r="P353" s="140"/>
      <c r="Q353" s="140"/>
      <c r="R353" s="115"/>
      <c r="S353" s="126"/>
      <c r="T353" s="80"/>
      <c r="U353" s="81"/>
      <c r="V353" s="82"/>
    </row>
    <row r="354" outlineLevel="1" spans="1:22">
      <c r="A354" s="130" t="s">
        <v>1054</v>
      </c>
      <c r="B354" s="13" t="s">
        <v>1055</v>
      </c>
      <c r="C354" s="10" t="s">
        <v>364</v>
      </c>
      <c r="D354" s="109"/>
      <c r="E354" s="110">
        <v>822.62</v>
      </c>
      <c r="F354" s="111">
        <f>E354-E354*$G$2%</f>
        <v>822.62</v>
      </c>
      <c r="G354" s="111">
        <f>E354-(20*E354/100)</f>
        <v>658.096</v>
      </c>
      <c r="H354" s="118">
        <v>90</v>
      </c>
      <c r="I354" s="10"/>
      <c r="J354" s="111" t="str">
        <f t="shared" si="99"/>
        <v/>
      </c>
      <c r="K354" s="10">
        <v>10</v>
      </c>
      <c r="L354" s="10">
        <v>100</v>
      </c>
      <c r="M354" s="10"/>
      <c r="N354" s="12" t="s">
        <v>365</v>
      </c>
      <c r="O354" s="126" t="s">
        <v>366</v>
      </c>
      <c r="P354" s="113" t="s">
        <v>367</v>
      </c>
      <c r="Q354" s="114" t="s">
        <v>1008</v>
      </c>
      <c r="R354" s="149">
        <v>4650358709764</v>
      </c>
      <c r="S354" s="126">
        <v>15.8</v>
      </c>
      <c r="T354" s="80">
        <v>0.014847</v>
      </c>
      <c r="U354" s="81">
        <f>S354/L354*D354</f>
        <v>0</v>
      </c>
      <c r="V354" s="82">
        <f>T354/L354*D354</f>
        <v>0</v>
      </c>
    </row>
    <row r="355" outlineLevel="1" spans="1:22">
      <c r="A355" s="130" t="s">
        <v>1056</v>
      </c>
      <c r="B355" s="13" t="s">
        <v>1057</v>
      </c>
      <c r="C355" s="10" t="s">
        <v>364</v>
      </c>
      <c r="D355" s="109"/>
      <c r="E355" s="110">
        <v>1760.72</v>
      </c>
      <c r="F355" s="111">
        <f>E355-E355*$G$2%</f>
        <v>1760.72</v>
      </c>
      <c r="G355" s="111">
        <f>E355-(20*E355/100)</f>
        <v>1408.576</v>
      </c>
      <c r="H355" s="116">
        <v>50</v>
      </c>
      <c r="I355" s="10"/>
      <c r="J355" s="111" t="str">
        <f t="shared" si="99"/>
        <v/>
      </c>
      <c r="K355" s="10">
        <v>5</v>
      </c>
      <c r="L355" s="10">
        <v>50</v>
      </c>
      <c r="M355" s="10"/>
      <c r="N355" s="12" t="s">
        <v>365</v>
      </c>
      <c r="O355" s="126" t="s">
        <v>366</v>
      </c>
      <c r="P355" s="113" t="s">
        <v>367</v>
      </c>
      <c r="Q355" s="114" t="s">
        <v>1008</v>
      </c>
      <c r="R355" s="149">
        <v>4650358709771</v>
      </c>
      <c r="S355" s="126">
        <v>15</v>
      </c>
      <c r="T355" s="80">
        <v>0.0128775</v>
      </c>
      <c r="U355" s="81">
        <f>S355/L355*D355</f>
        <v>0</v>
      </c>
      <c r="V355" s="82">
        <f>T355/L355*D355</f>
        <v>0</v>
      </c>
    </row>
    <row r="356" outlineLevel="1" spans="1:22">
      <c r="A356" s="130" t="s">
        <v>1058</v>
      </c>
      <c r="B356" s="13" t="s">
        <v>1059</v>
      </c>
      <c r="C356" s="10" t="s">
        <v>364</v>
      </c>
      <c r="D356" s="109"/>
      <c r="E356" s="110">
        <v>2494.71</v>
      </c>
      <c r="F356" s="111">
        <f>E356-E356*$G$2%</f>
        <v>2494.71</v>
      </c>
      <c r="G356" s="111">
        <f>E356-(20*E356/100)</f>
        <v>1995.768</v>
      </c>
      <c r="H356" s="116">
        <v>100</v>
      </c>
      <c r="I356" s="10"/>
      <c r="J356" s="111" t="str">
        <f t="shared" si="99"/>
        <v/>
      </c>
      <c r="K356" s="10">
        <v>5</v>
      </c>
      <c r="L356" s="10">
        <v>50</v>
      </c>
      <c r="M356" s="10"/>
      <c r="N356" s="12" t="s">
        <v>365</v>
      </c>
      <c r="O356" s="126" t="s">
        <v>366</v>
      </c>
      <c r="P356" s="113" t="s">
        <v>367</v>
      </c>
      <c r="Q356" s="114" t="s">
        <v>1008</v>
      </c>
      <c r="R356" s="149">
        <v>4650358709788</v>
      </c>
      <c r="S356" s="126">
        <v>21.8</v>
      </c>
      <c r="T356" s="80">
        <v>0.0163115</v>
      </c>
      <c r="U356" s="81">
        <f>S356/L356*D356</f>
        <v>0</v>
      </c>
      <c r="V356" s="82">
        <f>T356/L356*D356</f>
        <v>0</v>
      </c>
    </row>
    <row r="357" outlineLevel="1" spans="1:22">
      <c r="A357" s="130" t="s">
        <v>1060</v>
      </c>
      <c r="B357" s="13" t="s">
        <v>1061</v>
      </c>
      <c r="C357" s="10" t="s">
        <v>364</v>
      </c>
      <c r="D357" s="109"/>
      <c r="E357" s="110">
        <v>3003.78</v>
      </c>
      <c r="F357" s="111">
        <f>E357-E357*$G$2%</f>
        <v>3003.78</v>
      </c>
      <c r="G357" s="111">
        <f>E357-(20*E357/100)</f>
        <v>2403.024</v>
      </c>
      <c r="H357" s="118">
        <v>30</v>
      </c>
      <c r="I357" s="10"/>
      <c r="J357" s="111" t="str">
        <f t="shared" si="99"/>
        <v/>
      </c>
      <c r="K357" s="10">
        <v>5</v>
      </c>
      <c r="L357" s="10">
        <v>30</v>
      </c>
      <c r="M357" s="10"/>
      <c r="N357" s="12" t="s">
        <v>365</v>
      </c>
      <c r="O357" s="126" t="s">
        <v>366</v>
      </c>
      <c r="P357" s="113" t="s">
        <v>367</v>
      </c>
      <c r="Q357" s="114" t="s">
        <v>1008</v>
      </c>
      <c r="R357" s="149">
        <v>4650358709795</v>
      </c>
      <c r="S357" s="126">
        <v>17</v>
      </c>
      <c r="T357" s="80">
        <v>0.01212</v>
      </c>
      <c r="U357" s="81">
        <f>S357/L357*D357</f>
        <v>0</v>
      </c>
      <c r="V357" s="82">
        <f>T357/L357*D357</f>
        <v>0</v>
      </c>
    </row>
    <row r="358" outlineLevel="1" spans="1:22">
      <c r="A358" s="100" t="s">
        <v>42</v>
      </c>
      <c r="B358" s="9"/>
      <c r="C358" s="10"/>
      <c r="D358" s="109"/>
      <c r="E358" s="110"/>
      <c r="F358" s="111"/>
      <c r="G358" s="111"/>
      <c r="H358" s="120"/>
      <c r="I358" s="10"/>
      <c r="J358" s="111" t="str">
        <f t="shared" si="99"/>
        <v/>
      </c>
      <c r="K358" s="10"/>
      <c r="L358" s="10"/>
      <c r="M358" s="10"/>
      <c r="N358" s="10"/>
      <c r="O358" s="126"/>
      <c r="P358" s="113"/>
      <c r="Q358" s="114"/>
      <c r="R358" s="115"/>
      <c r="S358" s="126"/>
      <c r="T358" s="80"/>
      <c r="U358" s="81"/>
      <c r="V358" s="82"/>
    </row>
    <row r="359" outlineLevel="1" spans="1:22">
      <c r="A359" s="145" t="s">
        <v>1062</v>
      </c>
      <c r="B359" s="13" t="s">
        <v>1063</v>
      </c>
      <c r="C359" s="10" t="s">
        <v>364</v>
      </c>
      <c r="D359" s="109"/>
      <c r="E359" s="110">
        <v>108.65</v>
      </c>
      <c r="F359" s="111">
        <f>E359-E359*$G$2%</f>
        <v>108.65</v>
      </c>
      <c r="G359" s="111">
        <f>E359-(20*E359/100)</f>
        <v>86.92</v>
      </c>
      <c r="H359" s="116">
        <v>2238</v>
      </c>
      <c r="I359" s="10"/>
      <c r="J359" s="111" t="str">
        <f t="shared" si="99"/>
        <v/>
      </c>
      <c r="K359" s="10">
        <v>100</v>
      </c>
      <c r="L359" s="10">
        <v>2000</v>
      </c>
      <c r="M359" s="10"/>
      <c r="N359" s="12" t="s">
        <v>365</v>
      </c>
      <c r="O359" s="126" t="s">
        <v>366</v>
      </c>
      <c r="P359" s="113" t="s">
        <v>367</v>
      </c>
      <c r="Q359" s="114" t="s">
        <v>1064</v>
      </c>
      <c r="R359" s="115">
        <v>4620105826716</v>
      </c>
      <c r="S359" s="126">
        <v>23.5</v>
      </c>
      <c r="T359" s="80">
        <v>0.022386</v>
      </c>
      <c r="U359" s="81">
        <f>S359/L359*D359</f>
        <v>0</v>
      </c>
      <c r="V359" s="82">
        <f>T359/L359*D359</f>
        <v>0</v>
      </c>
    </row>
    <row r="360" outlineLevel="1" spans="1:22">
      <c r="A360" s="145" t="s">
        <v>1065</v>
      </c>
      <c r="B360" s="13" t="s">
        <v>1066</v>
      </c>
      <c r="C360" s="10" t="s">
        <v>364</v>
      </c>
      <c r="D360" s="109"/>
      <c r="E360" s="110">
        <v>115.7</v>
      </c>
      <c r="F360" s="111">
        <f>E360-E360*$G$2%</f>
        <v>115.7</v>
      </c>
      <c r="G360" s="111">
        <f>E360-(20*E360/100)</f>
        <v>92.56</v>
      </c>
      <c r="H360" s="118">
        <v>3528</v>
      </c>
      <c r="I360" s="10"/>
      <c r="J360" s="111" t="str">
        <f t="shared" si="99"/>
        <v/>
      </c>
      <c r="K360" s="10">
        <v>100</v>
      </c>
      <c r="L360" s="10">
        <v>2000</v>
      </c>
      <c r="M360" s="10"/>
      <c r="N360" s="12" t="s">
        <v>365</v>
      </c>
      <c r="O360" s="126" t="s">
        <v>366</v>
      </c>
      <c r="P360" s="113" t="s">
        <v>367</v>
      </c>
      <c r="Q360" s="114" t="s">
        <v>1064</v>
      </c>
      <c r="R360" s="115">
        <v>4620105826723</v>
      </c>
      <c r="S360" s="126">
        <v>20.88</v>
      </c>
      <c r="T360" s="80">
        <v>0.021505</v>
      </c>
      <c r="U360" s="81">
        <f>S360/L360*D360</f>
        <v>0</v>
      </c>
      <c r="V360" s="82">
        <f>T360/L360*D360</f>
        <v>0</v>
      </c>
    </row>
    <row r="361" outlineLevel="1" spans="1:22">
      <c r="A361" s="145" t="s">
        <v>1067</v>
      </c>
      <c r="B361" s="13" t="s">
        <v>1068</v>
      </c>
      <c r="C361" s="10" t="s">
        <v>364</v>
      </c>
      <c r="D361" s="109"/>
      <c r="E361" s="110">
        <v>114.34</v>
      </c>
      <c r="F361" s="111">
        <f>E361-E361*$G$2%</f>
        <v>114.34</v>
      </c>
      <c r="G361" s="111">
        <f>E361-(20*E361/100)</f>
        <v>91.472</v>
      </c>
      <c r="H361" s="116">
        <v>850</v>
      </c>
      <c r="I361" s="10"/>
      <c r="J361" s="111" t="str">
        <f t="shared" si="99"/>
        <v/>
      </c>
      <c r="K361" s="10">
        <v>50</v>
      </c>
      <c r="L361" s="10">
        <v>1500</v>
      </c>
      <c r="M361" s="10"/>
      <c r="N361" s="12" t="s">
        <v>365</v>
      </c>
      <c r="O361" s="126" t="s">
        <v>366</v>
      </c>
      <c r="P361" s="113" t="s">
        <v>367</v>
      </c>
      <c r="Q361" s="114" t="s">
        <v>1064</v>
      </c>
      <c r="R361" s="115">
        <v>4620105826730</v>
      </c>
      <c r="S361" s="126">
        <v>17.73</v>
      </c>
      <c r="T361" s="80">
        <v>0.017442</v>
      </c>
      <c r="U361" s="81">
        <f>S361/L361*D361</f>
        <v>0</v>
      </c>
      <c r="V361" s="82">
        <f>T361/L361*D361</f>
        <v>0</v>
      </c>
    </row>
    <row r="362" outlineLevel="1" spans="1:22">
      <c r="A362" s="100" t="s">
        <v>44</v>
      </c>
      <c r="B362" s="9"/>
      <c r="C362" s="15"/>
      <c r="D362" s="109"/>
      <c r="E362" s="110"/>
      <c r="F362" s="92"/>
      <c r="G362" s="111"/>
      <c r="H362" s="120"/>
      <c r="I362" s="10"/>
      <c r="J362" s="111" t="str">
        <f t="shared" si="99"/>
        <v/>
      </c>
      <c r="K362" s="15"/>
      <c r="L362" s="15"/>
      <c r="M362" s="15"/>
      <c r="N362" s="15"/>
      <c r="O362" s="104"/>
      <c r="P362" s="15"/>
      <c r="Q362" s="15"/>
      <c r="R362" s="115"/>
      <c r="S362" s="104"/>
      <c r="T362" s="105"/>
      <c r="U362" s="106"/>
      <c r="V362" s="107"/>
    </row>
    <row r="363" outlineLevel="1" spans="1:22">
      <c r="A363" s="117" t="s">
        <v>1069</v>
      </c>
      <c r="B363" s="13" t="s">
        <v>1070</v>
      </c>
      <c r="C363" s="10" t="s">
        <v>364</v>
      </c>
      <c r="D363" s="109"/>
      <c r="E363" s="110">
        <v>46.31</v>
      </c>
      <c r="F363" s="111">
        <f t="shared" ref="F363:F369" si="108">E363-E363*$G$2%</f>
        <v>46.31</v>
      </c>
      <c r="G363" s="111">
        <f t="shared" ref="G363:G369" si="109">E363-(20*E363/100)</f>
        <v>37.048</v>
      </c>
      <c r="H363" s="116">
        <v>6360</v>
      </c>
      <c r="I363" s="10"/>
      <c r="J363" s="111" t="str">
        <f t="shared" si="99"/>
        <v/>
      </c>
      <c r="K363" s="10">
        <v>10</v>
      </c>
      <c r="L363" s="10">
        <v>500</v>
      </c>
      <c r="M363" s="10"/>
      <c r="N363" s="10" t="s">
        <v>917</v>
      </c>
      <c r="O363" s="126" t="s">
        <v>366</v>
      </c>
      <c r="P363" s="113" t="s">
        <v>367</v>
      </c>
      <c r="Q363" s="114" t="s">
        <v>1071</v>
      </c>
      <c r="R363" s="115" t="s">
        <v>1072</v>
      </c>
      <c r="S363" s="126">
        <v>18</v>
      </c>
      <c r="T363" s="127">
        <v>0.019499</v>
      </c>
      <c r="U363" s="81">
        <f t="shared" ref="U363:U369" si="110">S363/L363*D363</f>
        <v>0</v>
      </c>
      <c r="V363" s="82">
        <f t="shared" ref="V363:V369" si="111">T363/L363*D363</f>
        <v>0</v>
      </c>
    </row>
    <row r="364" s="26" customFormat="1" outlineLevel="1" spans="1:22">
      <c r="A364" s="117" t="s">
        <v>1073</v>
      </c>
      <c r="B364" s="13" t="s">
        <v>1074</v>
      </c>
      <c r="C364" s="10" t="s">
        <v>364</v>
      </c>
      <c r="D364" s="109"/>
      <c r="E364" s="110">
        <v>64.22</v>
      </c>
      <c r="F364" s="111">
        <f t="shared" si="108"/>
        <v>64.22</v>
      </c>
      <c r="G364" s="111">
        <f t="shared" si="109"/>
        <v>51.376</v>
      </c>
      <c r="H364" s="139">
        <v>1200</v>
      </c>
      <c r="I364" s="10"/>
      <c r="J364" s="111" t="str">
        <f t="shared" si="99"/>
        <v/>
      </c>
      <c r="K364" s="10">
        <v>10</v>
      </c>
      <c r="L364" s="10">
        <v>500</v>
      </c>
      <c r="M364" s="10"/>
      <c r="N364" s="10" t="s">
        <v>917</v>
      </c>
      <c r="O364" s="126" t="s">
        <v>366</v>
      </c>
      <c r="P364" s="113" t="s">
        <v>367</v>
      </c>
      <c r="Q364" s="114" t="s">
        <v>1071</v>
      </c>
      <c r="R364" s="115" t="s">
        <v>1075</v>
      </c>
      <c r="S364" s="126">
        <v>23</v>
      </c>
      <c r="T364" s="127">
        <v>0.0268275</v>
      </c>
      <c r="U364" s="81">
        <f t="shared" si="110"/>
        <v>0</v>
      </c>
      <c r="V364" s="82">
        <f t="shared" si="111"/>
        <v>0</v>
      </c>
    </row>
    <row r="365" s="26" customFormat="1" outlineLevel="1" spans="1:22">
      <c r="A365" s="117" t="s">
        <v>1076</v>
      </c>
      <c r="B365" s="13" t="s">
        <v>1077</v>
      </c>
      <c r="C365" s="10" t="s">
        <v>364</v>
      </c>
      <c r="D365" s="109"/>
      <c r="E365" s="110">
        <v>73.54</v>
      </c>
      <c r="F365" s="111">
        <f t="shared" si="108"/>
        <v>73.54</v>
      </c>
      <c r="G365" s="111">
        <f t="shared" si="109"/>
        <v>58.832</v>
      </c>
      <c r="H365" s="139">
        <v>1437</v>
      </c>
      <c r="I365" s="10"/>
      <c r="J365" s="111" t="str">
        <f t="shared" si="99"/>
        <v/>
      </c>
      <c r="K365" s="10">
        <v>10</v>
      </c>
      <c r="L365" s="10">
        <v>500</v>
      </c>
      <c r="M365" s="10"/>
      <c r="N365" s="10" t="s">
        <v>917</v>
      </c>
      <c r="O365" s="126" t="s">
        <v>366</v>
      </c>
      <c r="P365" s="113" t="s">
        <v>367</v>
      </c>
      <c r="Q365" s="114" t="s">
        <v>1071</v>
      </c>
      <c r="R365" s="115" t="s">
        <v>1078</v>
      </c>
      <c r="S365" s="126">
        <v>23</v>
      </c>
      <c r="T365" s="127">
        <v>0.0270436</v>
      </c>
      <c r="U365" s="81">
        <f t="shared" si="110"/>
        <v>0</v>
      </c>
      <c r="V365" s="82">
        <f t="shared" si="111"/>
        <v>0</v>
      </c>
    </row>
    <row r="366" s="26" customFormat="1" outlineLevel="1" spans="1:22">
      <c r="A366" s="117" t="s">
        <v>1079</v>
      </c>
      <c r="B366" s="13" t="s">
        <v>1080</v>
      </c>
      <c r="C366" s="10" t="s">
        <v>364</v>
      </c>
      <c r="D366" s="109"/>
      <c r="E366" s="110">
        <v>87.3</v>
      </c>
      <c r="F366" s="111">
        <f t="shared" si="108"/>
        <v>87.3</v>
      </c>
      <c r="G366" s="111">
        <f t="shared" si="109"/>
        <v>69.84</v>
      </c>
      <c r="H366" s="139">
        <v>1541</v>
      </c>
      <c r="I366" s="10"/>
      <c r="J366" s="111" t="str">
        <f t="shared" si="99"/>
        <v/>
      </c>
      <c r="K366" s="10">
        <v>10</v>
      </c>
      <c r="L366" s="10">
        <v>300</v>
      </c>
      <c r="M366" s="10"/>
      <c r="N366" s="10" t="s">
        <v>917</v>
      </c>
      <c r="O366" s="126" t="s">
        <v>366</v>
      </c>
      <c r="P366" s="113" t="s">
        <v>367</v>
      </c>
      <c r="Q366" s="114" t="s">
        <v>1071</v>
      </c>
      <c r="R366" s="115" t="s">
        <v>1081</v>
      </c>
      <c r="S366" s="126">
        <v>24</v>
      </c>
      <c r="T366" s="127">
        <v>0.02958</v>
      </c>
      <c r="U366" s="81">
        <f t="shared" si="110"/>
        <v>0</v>
      </c>
      <c r="V366" s="82">
        <f t="shared" si="111"/>
        <v>0</v>
      </c>
    </row>
    <row r="367" s="26" customFormat="1" outlineLevel="1" spans="1:22">
      <c r="A367" s="117" t="s">
        <v>1082</v>
      </c>
      <c r="B367" s="13" t="s">
        <v>1083</v>
      </c>
      <c r="C367" s="10" t="s">
        <v>364</v>
      </c>
      <c r="D367" s="109"/>
      <c r="E367" s="110">
        <v>97.85</v>
      </c>
      <c r="F367" s="111">
        <f t="shared" si="108"/>
        <v>97.85</v>
      </c>
      <c r="G367" s="111">
        <f t="shared" si="109"/>
        <v>78.28</v>
      </c>
      <c r="H367" s="139">
        <v>2260</v>
      </c>
      <c r="I367" s="10"/>
      <c r="J367" s="111" t="str">
        <f t="shared" si="99"/>
        <v/>
      </c>
      <c r="K367" s="10">
        <v>10</v>
      </c>
      <c r="L367" s="10">
        <v>300</v>
      </c>
      <c r="M367" s="10"/>
      <c r="N367" s="10" t="s">
        <v>917</v>
      </c>
      <c r="O367" s="126" t="s">
        <v>366</v>
      </c>
      <c r="P367" s="113" t="s">
        <v>367</v>
      </c>
      <c r="Q367" s="114" t="s">
        <v>1071</v>
      </c>
      <c r="R367" s="115" t="s">
        <v>1084</v>
      </c>
      <c r="S367" s="126">
        <v>22</v>
      </c>
      <c r="T367" s="127">
        <v>0.0216</v>
      </c>
      <c r="U367" s="81">
        <f t="shared" si="110"/>
        <v>0</v>
      </c>
      <c r="V367" s="82">
        <f t="shared" si="111"/>
        <v>0</v>
      </c>
    </row>
    <row r="368" s="26" customFormat="1" outlineLevel="1" spans="1:22">
      <c r="A368" s="117" t="s">
        <v>1085</v>
      </c>
      <c r="B368" s="13" t="s">
        <v>1086</v>
      </c>
      <c r="C368" s="10" t="s">
        <v>364</v>
      </c>
      <c r="D368" s="109"/>
      <c r="E368" s="110">
        <v>174.07</v>
      </c>
      <c r="F368" s="111">
        <f t="shared" si="108"/>
        <v>174.07</v>
      </c>
      <c r="G368" s="111">
        <f t="shared" si="109"/>
        <v>139.256</v>
      </c>
      <c r="H368" s="139">
        <v>630</v>
      </c>
      <c r="I368" s="10"/>
      <c r="J368" s="111" t="str">
        <f t="shared" si="99"/>
        <v/>
      </c>
      <c r="K368" s="10">
        <v>10</v>
      </c>
      <c r="L368" s="10">
        <v>100</v>
      </c>
      <c r="M368" s="10"/>
      <c r="N368" s="10" t="s">
        <v>917</v>
      </c>
      <c r="O368" s="126" t="s">
        <v>366</v>
      </c>
      <c r="P368" s="113" t="s">
        <v>367</v>
      </c>
      <c r="Q368" s="114" t="s">
        <v>1071</v>
      </c>
      <c r="R368" s="115">
        <v>4620105820080</v>
      </c>
      <c r="S368" s="126">
        <v>20</v>
      </c>
      <c r="T368" s="127">
        <v>0.0294</v>
      </c>
      <c r="U368" s="81">
        <f t="shared" si="110"/>
        <v>0</v>
      </c>
      <c r="V368" s="82">
        <f t="shared" si="111"/>
        <v>0</v>
      </c>
    </row>
    <row r="369" s="26" customFormat="1" outlineLevel="1" spans="1:22">
      <c r="A369" s="117" t="s">
        <v>1087</v>
      </c>
      <c r="B369" s="13" t="s">
        <v>1088</v>
      </c>
      <c r="C369" s="10" t="s">
        <v>364</v>
      </c>
      <c r="D369" s="109"/>
      <c r="E369" s="110">
        <v>208.07</v>
      </c>
      <c r="F369" s="111">
        <f t="shared" si="108"/>
        <v>208.07</v>
      </c>
      <c r="G369" s="111">
        <f t="shared" si="109"/>
        <v>166.456</v>
      </c>
      <c r="H369" s="139">
        <v>50</v>
      </c>
      <c r="I369" s="10"/>
      <c r="J369" s="111" t="str">
        <f t="shared" si="99"/>
        <v/>
      </c>
      <c r="K369" s="10">
        <v>10</v>
      </c>
      <c r="L369" s="10">
        <v>100</v>
      </c>
      <c r="M369" s="10"/>
      <c r="N369" s="10" t="s">
        <v>917</v>
      </c>
      <c r="O369" s="126" t="s">
        <v>366</v>
      </c>
      <c r="P369" s="113" t="s">
        <v>367</v>
      </c>
      <c r="Q369" s="114" t="s">
        <v>1071</v>
      </c>
      <c r="R369" s="115" t="s">
        <v>1089</v>
      </c>
      <c r="S369" s="126">
        <v>22</v>
      </c>
      <c r="T369" s="127">
        <v>0.0293715</v>
      </c>
      <c r="U369" s="81">
        <f t="shared" si="110"/>
        <v>0</v>
      </c>
      <c r="V369" s="82">
        <f t="shared" si="111"/>
        <v>0</v>
      </c>
    </row>
    <row r="370" outlineLevel="1" spans="1:22">
      <c r="A370" s="100" t="s">
        <v>45</v>
      </c>
      <c r="B370" s="9"/>
      <c r="C370" s="15"/>
      <c r="D370" s="109"/>
      <c r="E370" s="110"/>
      <c r="F370" s="92"/>
      <c r="G370" s="111"/>
      <c r="H370" s="120"/>
      <c r="I370" s="10"/>
      <c r="J370" s="111" t="str">
        <f t="shared" si="99"/>
        <v/>
      </c>
      <c r="K370" s="15"/>
      <c r="L370" s="15"/>
      <c r="M370" s="15"/>
      <c r="N370" s="15"/>
      <c r="O370" s="104"/>
      <c r="P370" s="15"/>
      <c r="Q370" s="15"/>
      <c r="R370" s="15"/>
      <c r="S370" s="104"/>
      <c r="T370" s="105"/>
      <c r="U370" s="106"/>
      <c r="V370" s="107"/>
    </row>
    <row r="371" outlineLevel="1" spans="1:22">
      <c r="A371" s="117" t="s">
        <v>1090</v>
      </c>
      <c r="B371" s="13" t="s">
        <v>1091</v>
      </c>
      <c r="C371" s="10" t="s">
        <v>364</v>
      </c>
      <c r="D371" s="109"/>
      <c r="E371" s="110">
        <v>54.62</v>
      </c>
      <c r="F371" s="111">
        <f t="shared" ref="F371:F377" si="112">E371-E371*$G$2%</f>
        <v>54.62</v>
      </c>
      <c r="G371" s="111">
        <f t="shared" ref="G371:G377" si="113">E371-(20*E371/100)</f>
        <v>43.696</v>
      </c>
      <c r="H371" s="139">
        <v>6520</v>
      </c>
      <c r="I371" s="10"/>
      <c r="J371" s="111" t="str">
        <f t="shared" si="99"/>
        <v/>
      </c>
      <c r="K371" s="10">
        <v>10</v>
      </c>
      <c r="L371" s="10">
        <v>500</v>
      </c>
      <c r="M371" s="10"/>
      <c r="N371" s="10" t="s">
        <v>917</v>
      </c>
      <c r="O371" s="126" t="s">
        <v>366</v>
      </c>
      <c r="P371" s="113" t="s">
        <v>367</v>
      </c>
      <c r="Q371" s="114" t="s">
        <v>1071</v>
      </c>
      <c r="R371" s="115" t="s">
        <v>1092</v>
      </c>
      <c r="S371" s="126">
        <v>15</v>
      </c>
      <c r="T371" s="127">
        <v>0.0284625</v>
      </c>
      <c r="U371" s="81">
        <f t="shared" ref="U371:U377" si="114">S371/L371*D371</f>
        <v>0</v>
      </c>
      <c r="V371" s="82">
        <f t="shared" ref="V371:V377" si="115">T371/L371*D371</f>
        <v>0</v>
      </c>
    </row>
    <row r="372" s="26" customFormat="1" outlineLevel="1" spans="1:22">
      <c r="A372" s="117" t="s">
        <v>1093</v>
      </c>
      <c r="B372" s="13" t="s">
        <v>1094</v>
      </c>
      <c r="C372" s="10" t="s">
        <v>364</v>
      </c>
      <c r="D372" s="109"/>
      <c r="E372" s="110">
        <v>69.44</v>
      </c>
      <c r="F372" s="111">
        <f t="shared" si="112"/>
        <v>69.44</v>
      </c>
      <c r="G372" s="111">
        <f t="shared" si="113"/>
        <v>55.552</v>
      </c>
      <c r="H372" s="139">
        <v>4943</v>
      </c>
      <c r="I372" s="10"/>
      <c r="J372" s="111" t="str">
        <f t="shared" si="99"/>
        <v/>
      </c>
      <c r="K372" s="10">
        <v>10</v>
      </c>
      <c r="L372" s="10">
        <v>300</v>
      </c>
      <c r="M372" s="10"/>
      <c r="N372" s="10" t="s">
        <v>917</v>
      </c>
      <c r="O372" s="126" t="s">
        <v>366</v>
      </c>
      <c r="P372" s="113" t="s">
        <v>367</v>
      </c>
      <c r="Q372" s="114" t="s">
        <v>1071</v>
      </c>
      <c r="R372" s="115">
        <v>4670042792674</v>
      </c>
      <c r="S372" s="126">
        <v>16</v>
      </c>
      <c r="T372" s="127">
        <v>0.022995</v>
      </c>
      <c r="U372" s="81">
        <f t="shared" si="114"/>
        <v>0</v>
      </c>
      <c r="V372" s="82">
        <f t="shared" si="115"/>
        <v>0</v>
      </c>
    </row>
    <row r="373" s="26" customFormat="1" outlineLevel="1" spans="1:22">
      <c r="A373" s="108" t="s">
        <v>1095</v>
      </c>
      <c r="B373" s="13" t="s">
        <v>1096</v>
      </c>
      <c r="C373" s="10" t="s">
        <v>364</v>
      </c>
      <c r="D373" s="109"/>
      <c r="E373" s="110">
        <v>87.22</v>
      </c>
      <c r="F373" s="111">
        <f t="shared" si="112"/>
        <v>87.22</v>
      </c>
      <c r="G373" s="111">
        <f t="shared" si="113"/>
        <v>69.776</v>
      </c>
      <c r="H373" s="116"/>
      <c r="I373" s="10"/>
      <c r="J373" s="111" t="str">
        <f t="shared" si="99"/>
        <v/>
      </c>
      <c r="K373" s="10">
        <v>10</v>
      </c>
      <c r="L373" s="10">
        <v>300</v>
      </c>
      <c r="M373" s="10"/>
      <c r="N373" s="10" t="s">
        <v>917</v>
      </c>
      <c r="O373" s="126" t="s">
        <v>366</v>
      </c>
      <c r="P373" s="113" t="s">
        <v>367</v>
      </c>
      <c r="Q373" s="114" t="s">
        <v>1071</v>
      </c>
      <c r="R373" s="115">
        <v>4670042792681</v>
      </c>
      <c r="S373" s="126">
        <v>22</v>
      </c>
      <c r="T373" s="127">
        <v>0.02555</v>
      </c>
      <c r="U373" s="81">
        <f t="shared" si="114"/>
        <v>0</v>
      </c>
      <c r="V373" s="82">
        <f t="shared" si="115"/>
        <v>0</v>
      </c>
    </row>
    <row r="374" s="26" customFormat="1" outlineLevel="1" spans="1:22">
      <c r="A374" s="108" t="s">
        <v>1097</v>
      </c>
      <c r="B374" s="13" t="s">
        <v>1098</v>
      </c>
      <c r="C374" s="10" t="s">
        <v>364</v>
      </c>
      <c r="D374" s="109"/>
      <c r="E374" s="110">
        <v>100.51</v>
      </c>
      <c r="F374" s="111">
        <f t="shared" si="112"/>
        <v>100.51</v>
      </c>
      <c r="G374" s="111">
        <f t="shared" si="113"/>
        <v>80.408</v>
      </c>
      <c r="H374" s="116">
        <v>1</v>
      </c>
      <c r="I374" s="10"/>
      <c r="J374" s="111" t="str">
        <f t="shared" si="99"/>
        <v/>
      </c>
      <c r="K374" s="10">
        <v>10</v>
      </c>
      <c r="L374" s="10">
        <v>200</v>
      </c>
      <c r="M374" s="10"/>
      <c r="N374" s="10" t="s">
        <v>917</v>
      </c>
      <c r="O374" s="126" t="s">
        <v>366</v>
      </c>
      <c r="P374" s="113" t="s">
        <v>367</v>
      </c>
      <c r="Q374" s="114" t="s">
        <v>1071</v>
      </c>
      <c r="R374" s="115">
        <v>4670042792698</v>
      </c>
      <c r="S374" s="126">
        <v>22</v>
      </c>
      <c r="T374" s="127">
        <v>0.027</v>
      </c>
      <c r="U374" s="81">
        <f t="shared" si="114"/>
        <v>0</v>
      </c>
      <c r="V374" s="82">
        <f t="shared" si="115"/>
        <v>0</v>
      </c>
    </row>
    <row r="375" s="26" customFormat="1" outlineLevel="1" spans="1:22">
      <c r="A375" s="117" t="s">
        <v>1099</v>
      </c>
      <c r="B375" s="13" t="s">
        <v>1100</v>
      </c>
      <c r="C375" s="10" t="s">
        <v>364</v>
      </c>
      <c r="D375" s="109"/>
      <c r="E375" s="110">
        <v>105.03</v>
      </c>
      <c r="F375" s="111">
        <f t="shared" si="112"/>
        <v>105.03</v>
      </c>
      <c r="G375" s="111">
        <f t="shared" si="113"/>
        <v>84.024</v>
      </c>
      <c r="H375" s="139">
        <v>5140</v>
      </c>
      <c r="I375" s="10"/>
      <c r="J375" s="111" t="str">
        <f t="shared" si="99"/>
        <v/>
      </c>
      <c r="K375" s="10">
        <v>10</v>
      </c>
      <c r="L375" s="10">
        <v>200</v>
      </c>
      <c r="M375" s="10"/>
      <c r="N375" s="10" t="s">
        <v>917</v>
      </c>
      <c r="O375" s="126" t="s">
        <v>366</v>
      </c>
      <c r="P375" s="113" t="s">
        <v>367</v>
      </c>
      <c r="Q375" s="114" t="s">
        <v>1071</v>
      </c>
      <c r="R375" s="115">
        <v>4670042792704</v>
      </c>
      <c r="S375" s="126">
        <v>22</v>
      </c>
      <c r="T375" s="127">
        <v>0.0270436</v>
      </c>
      <c r="U375" s="81">
        <f t="shared" si="114"/>
        <v>0</v>
      </c>
      <c r="V375" s="82">
        <f t="shared" si="115"/>
        <v>0</v>
      </c>
    </row>
    <row r="376" s="26" customFormat="1" outlineLevel="1" spans="1:22">
      <c r="A376" s="117" t="s">
        <v>1101</v>
      </c>
      <c r="B376" s="13" t="s">
        <v>1102</v>
      </c>
      <c r="C376" s="10" t="s">
        <v>364</v>
      </c>
      <c r="D376" s="109"/>
      <c r="E376" s="110">
        <v>190.07</v>
      </c>
      <c r="F376" s="111">
        <f t="shared" si="112"/>
        <v>190.07</v>
      </c>
      <c r="G376" s="111">
        <f t="shared" si="113"/>
        <v>152.056</v>
      </c>
      <c r="H376" s="139">
        <v>1410</v>
      </c>
      <c r="I376" s="10"/>
      <c r="J376" s="111" t="str">
        <f t="shared" si="99"/>
        <v/>
      </c>
      <c r="K376" s="10">
        <v>10</v>
      </c>
      <c r="L376" s="10">
        <v>100</v>
      </c>
      <c r="M376" s="10"/>
      <c r="N376" s="10" t="s">
        <v>917</v>
      </c>
      <c r="O376" s="126" t="s">
        <v>366</v>
      </c>
      <c r="P376" s="113" t="s">
        <v>367</v>
      </c>
      <c r="Q376" s="114" t="s">
        <v>1071</v>
      </c>
      <c r="R376" s="115">
        <v>4620105820097</v>
      </c>
      <c r="S376" s="126">
        <v>24</v>
      </c>
      <c r="T376" s="127">
        <v>0.0311</v>
      </c>
      <c r="U376" s="81">
        <f t="shared" si="114"/>
        <v>0</v>
      </c>
      <c r="V376" s="82">
        <f t="shared" si="115"/>
        <v>0</v>
      </c>
    </row>
    <row r="377" s="26" customFormat="1" outlineLevel="1" spans="1:22">
      <c r="A377" s="108" t="s">
        <v>1103</v>
      </c>
      <c r="B377" s="13" t="s">
        <v>1104</v>
      </c>
      <c r="C377" s="10" t="s">
        <v>364</v>
      </c>
      <c r="D377" s="109"/>
      <c r="E377" s="110">
        <v>239.73</v>
      </c>
      <c r="F377" s="111">
        <f t="shared" si="112"/>
        <v>239.73</v>
      </c>
      <c r="G377" s="111">
        <f t="shared" si="113"/>
        <v>191.784</v>
      </c>
      <c r="H377" s="120"/>
      <c r="I377" s="10"/>
      <c r="J377" s="111" t="str">
        <f t="shared" si="99"/>
        <v/>
      </c>
      <c r="K377" s="10">
        <v>10</v>
      </c>
      <c r="L377" s="10">
        <v>100</v>
      </c>
      <c r="M377" s="10"/>
      <c r="N377" s="10" t="s">
        <v>917</v>
      </c>
      <c r="O377" s="126" t="s">
        <v>366</v>
      </c>
      <c r="P377" s="113" t="s">
        <v>367</v>
      </c>
      <c r="Q377" s="114" t="s">
        <v>1071</v>
      </c>
      <c r="R377" s="115">
        <v>4670042792711</v>
      </c>
      <c r="S377" s="126">
        <v>22</v>
      </c>
      <c r="T377" s="127">
        <v>0.0310845</v>
      </c>
      <c r="U377" s="81">
        <f t="shared" si="114"/>
        <v>0</v>
      </c>
      <c r="V377" s="82">
        <f t="shared" si="115"/>
        <v>0</v>
      </c>
    </row>
    <row r="378" outlineLevel="1" spans="1:22">
      <c r="A378" s="100" t="s">
        <v>46</v>
      </c>
      <c r="B378" s="9"/>
      <c r="C378" s="15"/>
      <c r="D378" s="109"/>
      <c r="E378" s="110"/>
      <c r="F378" s="92"/>
      <c r="G378" s="111"/>
      <c r="H378" s="120"/>
      <c r="I378" s="10"/>
      <c r="J378" s="111" t="str">
        <f t="shared" si="99"/>
        <v/>
      </c>
      <c r="K378" s="15"/>
      <c r="L378" s="15"/>
      <c r="M378" s="15"/>
      <c r="N378" s="10"/>
      <c r="O378" s="104"/>
      <c r="P378" s="15"/>
      <c r="Q378" s="15"/>
      <c r="R378" s="15"/>
      <c r="S378" s="104"/>
      <c r="T378" s="105"/>
      <c r="U378" s="106"/>
      <c r="V378" s="107"/>
    </row>
    <row r="379" outlineLevel="1" spans="1:22">
      <c r="A379" s="117" t="s">
        <v>1105</v>
      </c>
      <c r="B379" s="13" t="s">
        <v>1106</v>
      </c>
      <c r="C379" s="10" t="s">
        <v>364</v>
      </c>
      <c r="D379" s="109"/>
      <c r="E379" s="110">
        <v>305.52</v>
      </c>
      <c r="F379" s="111">
        <f>E379-E379*$G$2%</f>
        <v>305.52</v>
      </c>
      <c r="G379" s="111">
        <f>E379-(20*E379/100)</f>
        <v>244.416</v>
      </c>
      <c r="H379" s="116">
        <v>480</v>
      </c>
      <c r="I379" s="10"/>
      <c r="J379" s="111" t="str">
        <f t="shared" si="99"/>
        <v/>
      </c>
      <c r="K379" s="10">
        <v>2</v>
      </c>
      <c r="L379" s="10">
        <v>60</v>
      </c>
      <c r="M379" s="10"/>
      <c r="N379" s="10" t="s">
        <v>917</v>
      </c>
      <c r="O379" s="126" t="s">
        <v>366</v>
      </c>
      <c r="P379" s="113" t="s">
        <v>367</v>
      </c>
      <c r="Q379" s="114" t="s">
        <v>918</v>
      </c>
      <c r="R379" s="115" t="s">
        <v>1107</v>
      </c>
      <c r="S379" s="126">
        <v>9.5</v>
      </c>
      <c r="T379" s="127">
        <v>0.00779625</v>
      </c>
      <c r="U379" s="81">
        <f>S379/L379*D379</f>
        <v>0</v>
      </c>
      <c r="V379" s="82">
        <f>T379/L379*D379</f>
        <v>0</v>
      </c>
    </row>
    <row r="380" outlineLevel="1" spans="1:22">
      <c r="A380" s="117" t="s">
        <v>1108</v>
      </c>
      <c r="B380" s="13" t="s">
        <v>1109</v>
      </c>
      <c r="C380" s="10" t="s">
        <v>364</v>
      </c>
      <c r="D380" s="109"/>
      <c r="E380" s="110">
        <v>589.44</v>
      </c>
      <c r="F380" s="111">
        <f>E380-E380*$G$2%</f>
        <v>589.44</v>
      </c>
      <c r="G380" s="111">
        <f>E380-(20*E380/100)</f>
        <v>471.552</v>
      </c>
      <c r="H380" s="116">
        <v>75</v>
      </c>
      <c r="I380" s="10"/>
      <c r="J380" s="111" t="str">
        <f t="shared" si="99"/>
        <v/>
      </c>
      <c r="K380" s="10">
        <v>2</v>
      </c>
      <c r="L380" s="10">
        <v>20</v>
      </c>
      <c r="M380" s="10"/>
      <c r="N380" s="10" t="s">
        <v>917</v>
      </c>
      <c r="O380" s="126" t="s">
        <v>366</v>
      </c>
      <c r="P380" s="113" t="s">
        <v>367</v>
      </c>
      <c r="Q380" s="114" t="s">
        <v>918</v>
      </c>
      <c r="R380" s="115" t="s">
        <v>1110</v>
      </c>
      <c r="S380" s="126">
        <v>11</v>
      </c>
      <c r="T380" s="127">
        <v>0.00779625</v>
      </c>
      <c r="U380" s="81">
        <f>S380/L380*D380</f>
        <v>0</v>
      </c>
      <c r="V380" s="82">
        <f>T380/L380*D380</f>
        <v>0</v>
      </c>
    </row>
    <row r="381" outlineLevel="1" spans="1:22">
      <c r="A381" s="117" t="s">
        <v>1111</v>
      </c>
      <c r="B381" s="13" t="s">
        <v>1112</v>
      </c>
      <c r="C381" s="10" t="s">
        <v>364</v>
      </c>
      <c r="D381" s="109"/>
      <c r="E381" s="110">
        <v>683.71</v>
      </c>
      <c r="F381" s="111">
        <f>E381-E381*$G$2%</f>
        <v>683.71</v>
      </c>
      <c r="G381" s="111">
        <f>E381-(20*E381/100)</f>
        <v>546.968</v>
      </c>
      <c r="H381" s="139">
        <v>240</v>
      </c>
      <c r="I381" s="10"/>
      <c r="J381" s="111" t="str">
        <f t="shared" si="99"/>
        <v/>
      </c>
      <c r="K381" s="10">
        <v>2</v>
      </c>
      <c r="L381" s="10">
        <v>20</v>
      </c>
      <c r="M381" s="10"/>
      <c r="N381" s="10" t="s">
        <v>917</v>
      </c>
      <c r="O381" s="126" t="s">
        <v>366</v>
      </c>
      <c r="P381" s="113" t="s">
        <v>367</v>
      </c>
      <c r="Q381" s="114" t="s">
        <v>918</v>
      </c>
      <c r="R381" s="115" t="s">
        <v>1113</v>
      </c>
      <c r="S381" s="126">
        <v>10</v>
      </c>
      <c r="T381" s="127">
        <v>0.008463</v>
      </c>
      <c r="U381" s="81">
        <f>S381/L381*D381</f>
        <v>0</v>
      </c>
      <c r="V381" s="82">
        <f>T381/L381*D381</f>
        <v>0</v>
      </c>
    </row>
    <row r="382" outlineLevel="1" spans="1:22">
      <c r="A382" s="117" t="s">
        <v>1114</v>
      </c>
      <c r="B382" s="13" t="s">
        <v>1115</v>
      </c>
      <c r="C382" s="10" t="s">
        <v>364</v>
      </c>
      <c r="D382" s="109"/>
      <c r="E382" s="110">
        <v>662.61</v>
      </c>
      <c r="F382" s="111">
        <f>E382-E382*$G$2%</f>
        <v>662.61</v>
      </c>
      <c r="G382" s="111">
        <f>E382-(20*E382/100)</f>
        <v>530.088</v>
      </c>
      <c r="H382" s="116">
        <v>237</v>
      </c>
      <c r="I382" s="10"/>
      <c r="J382" s="111" t="str">
        <f t="shared" si="99"/>
        <v/>
      </c>
      <c r="K382" s="10">
        <v>2</v>
      </c>
      <c r="L382" s="10">
        <v>20</v>
      </c>
      <c r="M382" s="10"/>
      <c r="N382" s="10" t="s">
        <v>917</v>
      </c>
      <c r="O382" s="126" t="s">
        <v>366</v>
      </c>
      <c r="P382" s="113" t="s">
        <v>367</v>
      </c>
      <c r="Q382" s="114" t="s">
        <v>918</v>
      </c>
      <c r="R382" s="115" t="s">
        <v>1116</v>
      </c>
      <c r="S382" s="126">
        <v>10.5</v>
      </c>
      <c r="T382" s="127">
        <v>0.010416</v>
      </c>
      <c r="U382" s="81">
        <f>S382/L382*D382</f>
        <v>0</v>
      </c>
      <c r="V382" s="82">
        <f>T382/L382*D382</f>
        <v>0</v>
      </c>
    </row>
    <row r="383" outlineLevel="1" spans="1:22">
      <c r="A383" s="117" t="s">
        <v>1117</v>
      </c>
      <c r="B383" s="13" t="s">
        <v>1118</v>
      </c>
      <c r="C383" s="10" t="s">
        <v>364</v>
      </c>
      <c r="D383" s="109"/>
      <c r="E383" s="110">
        <v>698.61</v>
      </c>
      <c r="F383" s="111">
        <f>E383-E383*$G$2%</f>
        <v>698.61</v>
      </c>
      <c r="G383" s="111">
        <f>E383-(20*E383/100)</f>
        <v>558.888</v>
      </c>
      <c r="H383" s="139">
        <v>22</v>
      </c>
      <c r="I383" s="10"/>
      <c r="J383" s="111" t="str">
        <f t="shared" si="99"/>
        <v/>
      </c>
      <c r="K383" s="10">
        <v>2</v>
      </c>
      <c r="L383" s="10">
        <v>20</v>
      </c>
      <c r="M383" s="10"/>
      <c r="N383" s="10" t="s">
        <v>917</v>
      </c>
      <c r="O383" s="126" t="s">
        <v>366</v>
      </c>
      <c r="P383" s="113" t="s">
        <v>367</v>
      </c>
      <c r="Q383" s="114" t="s">
        <v>918</v>
      </c>
      <c r="R383" s="115" t="s">
        <v>1119</v>
      </c>
      <c r="S383" s="126">
        <v>10.5</v>
      </c>
      <c r="T383" s="127">
        <v>0.010416</v>
      </c>
      <c r="U383" s="81">
        <f>S383/L383*D383</f>
        <v>0</v>
      </c>
      <c r="V383" s="82">
        <f>T383/L383*D383</f>
        <v>0</v>
      </c>
    </row>
    <row r="384" outlineLevel="1" spans="1:22">
      <c r="A384" s="100" t="s">
        <v>47</v>
      </c>
      <c r="B384" s="9"/>
      <c r="C384" s="10"/>
      <c r="D384" s="109"/>
      <c r="E384" s="110"/>
      <c r="F384" s="111"/>
      <c r="G384" s="111"/>
      <c r="H384" s="120"/>
      <c r="I384" s="10"/>
      <c r="J384" s="111" t="str">
        <f t="shared" si="99"/>
        <v/>
      </c>
      <c r="K384" s="10"/>
      <c r="L384" s="10"/>
      <c r="M384" s="10"/>
      <c r="N384" s="10"/>
      <c r="O384" s="126"/>
      <c r="P384" s="140"/>
      <c r="Q384" s="140"/>
      <c r="R384" s="115"/>
      <c r="S384" s="126"/>
      <c r="T384" s="127"/>
      <c r="U384" s="81"/>
      <c r="V384" s="82"/>
    </row>
    <row r="385" outlineLevel="1" spans="1:22">
      <c r="A385" s="117" t="s">
        <v>1120</v>
      </c>
      <c r="B385" s="13" t="s">
        <v>1121</v>
      </c>
      <c r="C385" s="10" t="s">
        <v>364</v>
      </c>
      <c r="D385" s="109"/>
      <c r="E385" s="110">
        <v>320.01</v>
      </c>
      <c r="F385" s="111">
        <f t="shared" ref="F385:F392" si="116">E385-E385*$G$2%</f>
        <v>320.01</v>
      </c>
      <c r="G385" s="111">
        <f t="shared" ref="G385:G392" si="117">E385-(20*E385/100)</f>
        <v>256.008</v>
      </c>
      <c r="H385" s="116">
        <v>42</v>
      </c>
      <c r="I385" s="10"/>
      <c r="J385" s="111" t="str">
        <f t="shared" si="99"/>
        <v/>
      </c>
      <c r="K385" s="10">
        <v>2</v>
      </c>
      <c r="L385" s="10">
        <v>60</v>
      </c>
      <c r="M385" s="10"/>
      <c r="N385" s="10" t="s">
        <v>917</v>
      </c>
      <c r="O385" s="126" t="s">
        <v>366</v>
      </c>
      <c r="P385" s="113" t="s">
        <v>367</v>
      </c>
      <c r="Q385" s="114" t="s">
        <v>918</v>
      </c>
      <c r="R385" s="115">
        <v>4630076447353</v>
      </c>
      <c r="S385" s="126">
        <v>11.5</v>
      </c>
      <c r="T385" s="127">
        <v>0.00895125</v>
      </c>
      <c r="U385" s="81">
        <f t="shared" ref="U385:U392" si="118">S385/L385*D385</f>
        <v>0</v>
      </c>
      <c r="V385" s="82">
        <f t="shared" ref="V385:V392" si="119">T385/L385*D385</f>
        <v>0</v>
      </c>
    </row>
    <row r="386" outlineLevel="1" spans="1:22">
      <c r="A386" s="117" t="s">
        <v>1122</v>
      </c>
      <c r="B386" s="13" t="s">
        <v>1123</v>
      </c>
      <c r="C386" s="10" t="s">
        <v>364</v>
      </c>
      <c r="D386" s="109"/>
      <c r="E386" s="110">
        <v>639.6</v>
      </c>
      <c r="F386" s="111">
        <f t="shared" si="116"/>
        <v>639.6</v>
      </c>
      <c r="G386" s="111">
        <f t="shared" si="117"/>
        <v>511.68</v>
      </c>
      <c r="H386" s="139">
        <v>44</v>
      </c>
      <c r="I386" s="10"/>
      <c r="J386" s="111" t="str">
        <f t="shared" si="99"/>
        <v/>
      </c>
      <c r="K386" s="10">
        <v>2</v>
      </c>
      <c r="L386" s="10">
        <v>20</v>
      </c>
      <c r="M386" s="10"/>
      <c r="N386" s="10" t="s">
        <v>917</v>
      </c>
      <c r="O386" s="126" t="s">
        <v>366</v>
      </c>
      <c r="P386" s="113" t="s">
        <v>367</v>
      </c>
      <c r="Q386" s="114" t="s">
        <v>918</v>
      </c>
      <c r="R386" s="115">
        <v>4630076447360</v>
      </c>
      <c r="S386" s="126">
        <v>10</v>
      </c>
      <c r="T386" s="127">
        <v>0.009164375</v>
      </c>
      <c r="U386" s="81">
        <f t="shared" si="118"/>
        <v>0</v>
      </c>
      <c r="V386" s="82">
        <f t="shared" si="119"/>
        <v>0</v>
      </c>
    </row>
    <row r="387" outlineLevel="1" spans="1:22">
      <c r="A387" s="117" t="s">
        <v>1124</v>
      </c>
      <c r="B387" s="13" t="s">
        <v>1125</v>
      </c>
      <c r="C387" s="10" t="s">
        <v>364</v>
      </c>
      <c r="D387" s="109"/>
      <c r="E387" s="110">
        <v>712.2</v>
      </c>
      <c r="F387" s="111">
        <f t="shared" si="116"/>
        <v>712.2</v>
      </c>
      <c r="G387" s="111">
        <f t="shared" si="117"/>
        <v>569.76</v>
      </c>
      <c r="H387" s="139">
        <v>80</v>
      </c>
      <c r="I387" s="10"/>
      <c r="J387" s="111" t="str">
        <f t="shared" si="99"/>
        <v/>
      </c>
      <c r="K387" s="10">
        <v>2</v>
      </c>
      <c r="L387" s="10">
        <v>20</v>
      </c>
      <c r="M387" s="10"/>
      <c r="N387" s="10" t="s">
        <v>917</v>
      </c>
      <c r="O387" s="126" t="s">
        <v>366</v>
      </c>
      <c r="P387" s="113" t="s">
        <v>367</v>
      </c>
      <c r="Q387" s="114" t="s">
        <v>918</v>
      </c>
      <c r="R387" s="115">
        <v>4630076447377</v>
      </c>
      <c r="S387" s="126">
        <v>13.5</v>
      </c>
      <c r="T387" s="127">
        <v>0.011884125</v>
      </c>
      <c r="U387" s="81">
        <f t="shared" si="118"/>
        <v>0</v>
      </c>
      <c r="V387" s="82">
        <f t="shared" si="119"/>
        <v>0</v>
      </c>
    </row>
    <row r="388" outlineLevel="1" spans="1:22">
      <c r="A388" s="117" t="s">
        <v>1126</v>
      </c>
      <c r="B388" s="13" t="s">
        <v>1127</v>
      </c>
      <c r="C388" s="10" t="s">
        <v>364</v>
      </c>
      <c r="D388" s="109"/>
      <c r="E388" s="110">
        <v>621.12</v>
      </c>
      <c r="F388" s="111">
        <f t="shared" si="116"/>
        <v>621.12</v>
      </c>
      <c r="G388" s="111">
        <f t="shared" si="117"/>
        <v>496.896</v>
      </c>
      <c r="H388" s="116">
        <v>359</v>
      </c>
      <c r="I388" s="10"/>
      <c r="J388" s="111" t="str">
        <f t="shared" si="99"/>
        <v/>
      </c>
      <c r="K388" s="10">
        <v>2</v>
      </c>
      <c r="L388" s="10">
        <v>20</v>
      </c>
      <c r="M388" s="10"/>
      <c r="N388" s="10" t="s">
        <v>917</v>
      </c>
      <c r="O388" s="126" t="s">
        <v>366</v>
      </c>
      <c r="P388" s="113" t="s">
        <v>367</v>
      </c>
      <c r="Q388" s="114" t="s">
        <v>918</v>
      </c>
      <c r="R388" s="115">
        <v>4630076447384</v>
      </c>
      <c r="S388" s="126">
        <v>11.5</v>
      </c>
      <c r="T388" s="127">
        <v>0.011904</v>
      </c>
      <c r="U388" s="81">
        <f t="shared" si="118"/>
        <v>0</v>
      </c>
      <c r="V388" s="82">
        <f t="shared" si="119"/>
        <v>0</v>
      </c>
    </row>
    <row r="389" outlineLevel="1" spans="1:22">
      <c r="A389" s="117" t="s">
        <v>1128</v>
      </c>
      <c r="B389" s="13" t="s">
        <v>1129</v>
      </c>
      <c r="C389" s="10" t="s">
        <v>364</v>
      </c>
      <c r="D389" s="109"/>
      <c r="E389" s="110">
        <v>758.59</v>
      </c>
      <c r="F389" s="111">
        <f t="shared" si="116"/>
        <v>758.59</v>
      </c>
      <c r="G389" s="111">
        <f t="shared" si="117"/>
        <v>606.872</v>
      </c>
      <c r="H389" s="116">
        <v>92</v>
      </c>
      <c r="I389" s="10"/>
      <c r="J389" s="111" t="str">
        <f t="shared" ref="J389:J452" si="120">IF(D389="","",IF(F389="","",ROUND(D389*F389,2)))</f>
        <v/>
      </c>
      <c r="K389" s="10">
        <v>2</v>
      </c>
      <c r="L389" s="10">
        <v>20</v>
      </c>
      <c r="M389" s="10"/>
      <c r="N389" s="10" t="s">
        <v>917</v>
      </c>
      <c r="O389" s="126" t="s">
        <v>366</v>
      </c>
      <c r="P389" s="113" t="s">
        <v>367</v>
      </c>
      <c r="Q389" s="114" t="s">
        <v>918</v>
      </c>
      <c r="R389" s="115">
        <v>4630076447391</v>
      </c>
      <c r="S389" s="126">
        <v>13.5</v>
      </c>
      <c r="T389" s="127">
        <v>0.01078</v>
      </c>
      <c r="U389" s="81">
        <f t="shared" si="118"/>
        <v>0</v>
      </c>
      <c r="V389" s="82">
        <f t="shared" si="119"/>
        <v>0</v>
      </c>
    </row>
    <row r="390" outlineLevel="1" spans="1:22">
      <c r="A390" s="117" t="s">
        <v>1130</v>
      </c>
      <c r="B390" s="13" t="s">
        <v>1131</v>
      </c>
      <c r="C390" s="10" t="s">
        <v>364</v>
      </c>
      <c r="D390" s="109"/>
      <c r="E390" s="110">
        <v>1287.95</v>
      </c>
      <c r="F390" s="111">
        <f t="shared" si="116"/>
        <v>1287.95</v>
      </c>
      <c r="G390" s="111">
        <f t="shared" si="117"/>
        <v>1030.36</v>
      </c>
      <c r="H390" s="139">
        <v>306</v>
      </c>
      <c r="I390" s="10"/>
      <c r="J390" s="111" t="str">
        <f t="shared" si="120"/>
        <v/>
      </c>
      <c r="K390" s="10">
        <v>2</v>
      </c>
      <c r="L390" s="10">
        <v>10</v>
      </c>
      <c r="M390" s="10"/>
      <c r="N390" s="10" t="s">
        <v>917</v>
      </c>
      <c r="O390" s="126" t="s">
        <v>366</v>
      </c>
      <c r="P390" s="113" t="s">
        <v>367</v>
      </c>
      <c r="Q390" s="114" t="s">
        <v>918</v>
      </c>
      <c r="R390" s="115">
        <v>4630076447407</v>
      </c>
      <c r="S390" s="126">
        <v>13.5</v>
      </c>
      <c r="T390" s="127">
        <v>0.01078</v>
      </c>
      <c r="U390" s="81">
        <f t="shared" si="118"/>
        <v>0</v>
      </c>
      <c r="V390" s="82">
        <f t="shared" si="119"/>
        <v>0</v>
      </c>
    </row>
    <row r="391" outlineLevel="1" spans="1:22">
      <c r="A391" s="117" t="s">
        <v>1132</v>
      </c>
      <c r="B391" s="13" t="s">
        <v>1133</v>
      </c>
      <c r="C391" s="10" t="s">
        <v>364</v>
      </c>
      <c r="D391" s="109"/>
      <c r="E391" s="110">
        <v>265.31</v>
      </c>
      <c r="F391" s="111">
        <f t="shared" si="116"/>
        <v>265.31</v>
      </c>
      <c r="G391" s="111">
        <f t="shared" si="117"/>
        <v>212.248</v>
      </c>
      <c r="H391" s="139">
        <v>148</v>
      </c>
      <c r="I391" s="10"/>
      <c r="J391" s="111" t="str">
        <f t="shared" si="120"/>
        <v/>
      </c>
      <c r="K391" s="10">
        <v>2</v>
      </c>
      <c r="L391" s="10">
        <v>60</v>
      </c>
      <c r="M391" s="10"/>
      <c r="N391" s="10" t="s">
        <v>917</v>
      </c>
      <c r="O391" s="126" t="s">
        <v>366</v>
      </c>
      <c r="P391" s="113" t="s">
        <v>367</v>
      </c>
      <c r="Q391" s="114" t="s">
        <v>918</v>
      </c>
      <c r="R391" s="115">
        <v>4630076447414</v>
      </c>
      <c r="S391" s="126">
        <v>10</v>
      </c>
      <c r="T391" s="127">
        <v>0.006552</v>
      </c>
      <c r="U391" s="81">
        <f t="shared" si="118"/>
        <v>0</v>
      </c>
      <c r="V391" s="82">
        <f t="shared" si="119"/>
        <v>0</v>
      </c>
    </row>
    <row r="392" outlineLevel="1" spans="1:22">
      <c r="A392" s="117" t="s">
        <v>1134</v>
      </c>
      <c r="B392" s="13" t="s">
        <v>1135</v>
      </c>
      <c r="C392" s="10" t="s">
        <v>364</v>
      </c>
      <c r="D392" s="109"/>
      <c r="E392" s="110">
        <v>494.64</v>
      </c>
      <c r="F392" s="111">
        <f t="shared" si="116"/>
        <v>494.64</v>
      </c>
      <c r="G392" s="111">
        <f t="shared" si="117"/>
        <v>395.712</v>
      </c>
      <c r="H392" s="116">
        <v>150</v>
      </c>
      <c r="I392" s="10"/>
      <c r="J392" s="111" t="str">
        <f t="shared" si="120"/>
        <v/>
      </c>
      <c r="K392" s="10">
        <v>2</v>
      </c>
      <c r="L392" s="10">
        <v>60</v>
      </c>
      <c r="M392" s="10"/>
      <c r="N392" s="10" t="s">
        <v>917</v>
      </c>
      <c r="O392" s="126" t="s">
        <v>366</v>
      </c>
      <c r="P392" s="113" t="s">
        <v>367</v>
      </c>
      <c r="Q392" s="114" t="s">
        <v>918</v>
      </c>
      <c r="R392" s="115">
        <v>4630076447421</v>
      </c>
      <c r="S392" s="126">
        <v>11.5</v>
      </c>
      <c r="T392" s="127">
        <v>0.01701</v>
      </c>
      <c r="U392" s="81">
        <f t="shared" si="118"/>
        <v>0</v>
      </c>
      <c r="V392" s="82">
        <f t="shared" si="119"/>
        <v>0</v>
      </c>
    </row>
    <row r="393" outlineLevel="1" spans="1:22">
      <c r="A393" s="100" t="s">
        <v>48</v>
      </c>
      <c r="B393" s="9"/>
      <c r="C393" s="10"/>
      <c r="D393" s="109"/>
      <c r="E393" s="110"/>
      <c r="F393" s="111"/>
      <c r="G393" s="111"/>
      <c r="H393" s="120"/>
      <c r="I393" s="10"/>
      <c r="J393" s="111" t="str">
        <f t="shared" si="120"/>
        <v/>
      </c>
      <c r="K393" s="10"/>
      <c r="L393" s="10"/>
      <c r="M393" s="10"/>
      <c r="N393" s="10"/>
      <c r="O393" s="126"/>
      <c r="P393" s="140"/>
      <c r="Q393" s="140"/>
      <c r="R393" s="10"/>
      <c r="S393" s="126"/>
      <c r="T393" s="127"/>
      <c r="U393" s="81"/>
      <c r="V393" s="82"/>
    </row>
    <row r="394" s="27" customFormat="1" outlineLevel="1" spans="1:22">
      <c r="A394" s="117" t="s">
        <v>1136</v>
      </c>
      <c r="B394" s="17" t="s">
        <v>1137</v>
      </c>
      <c r="C394" s="10" t="s">
        <v>364</v>
      </c>
      <c r="D394" s="109"/>
      <c r="E394" s="110">
        <v>448.44</v>
      </c>
      <c r="F394" s="111">
        <f>E394-E394*$G$2%</f>
        <v>448.44</v>
      </c>
      <c r="G394" s="111">
        <f>E394-(20*E394/100)</f>
        <v>358.752</v>
      </c>
      <c r="H394" s="116">
        <v>306</v>
      </c>
      <c r="I394" s="10"/>
      <c r="J394" s="111" t="str">
        <f t="shared" si="120"/>
        <v/>
      </c>
      <c r="K394" s="10">
        <v>2</v>
      </c>
      <c r="L394" s="10">
        <v>48</v>
      </c>
      <c r="M394" s="10"/>
      <c r="N394" s="10" t="s">
        <v>917</v>
      </c>
      <c r="O394" s="126" t="s">
        <v>366</v>
      </c>
      <c r="P394" s="113" t="s">
        <v>367</v>
      </c>
      <c r="Q394" s="114" t="s">
        <v>918</v>
      </c>
      <c r="R394" s="115" t="s">
        <v>1138</v>
      </c>
      <c r="S394" s="126">
        <v>14.5</v>
      </c>
      <c r="T394" s="127">
        <v>0.0128</v>
      </c>
      <c r="U394" s="81">
        <f>S394/L394*D394</f>
        <v>0</v>
      </c>
      <c r="V394" s="82">
        <f>T394/L394*D394</f>
        <v>0</v>
      </c>
    </row>
    <row r="395" s="27" customFormat="1" outlineLevel="1" spans="1:22">
      <c r="A395" s="108" t="s">
        <v>1139</v>
      </c>
      <c r="B395" s="17" t="s">
        <v>1140</v>
      </c>
      <c r="C395" s="10" t="s">
        <v>364</v>
      </c>
      <c r="D395" s="109"/>
      <c r="E395" s="110">
        <v>720.44</v>
      </c>
      <c r="F395" s="111">
        <f>E395-E395*$G$2%</f>
        <v>720.44</v>
      </c>
      <c r="G395" s="111">
        <f>E395-(20*E395/100)</f>
        <v>576.352</v>
      </c>
      <c r="H395" s="120"/>
      <c r="I395" s="10"/>
      <c r="J395" s="111" t="str">
        <f t="shared" si="120"/>
        <v/>
      </c>
      <c r="K395" s="10">
        <v>2</v>
      </c>
      <c r="L395" s="10">
        <v>36</v>
      </c>
      <c r="M395" s="10"/>
      <c r="N395" s="10" t="s">
        <v>917</v>
      </c>
      <c r="O395" s="126" t="s">
        <v>366</v>
      </c>
      <c r="P395" s="113" t="s">
        <v>367</v>
      </c>
      <c r="Q395" s="114" t="s">
        <v>918</v>
      </c>
      <c r="R395" s="115" t="s">
        <v>1141</v>
      </c>
      <c r="S395" s="126">
        <v>15.5</v>
      </c>
      <c r="T395" s="127">
        <v>0.0142</v>
      </c>
      <c r="U395" s="81">
        <f>S395/L395*D395</f>
        <v>0</v>
      </c>
      <c r="V395" s="82">
        <f>T395/L395*D395</f>
        <v>0</v>
      </c>
    </row>
    <row r="396" s="27" customFormat="1" outlineLevel="1" spans="1:22">
      <c r="A396" s="108" t="s">
        <v>1142</v>
      </c>
      <c r="B396" s="17" t="s">
        <v>1143</v>
      </c>
      <c r="C396" s="10" t="s">
        <v>364</v>
      </c>
      <c r="D396" s="109"/>
      <c r="E396" s="110">
        <v>873.29</v>
      </c>
      <c r="F396" s="111">
        <f>E396-E396*$G$2%</f>
        <v>873.29</v>
      </c>
      <c r="G396" s="111">
        <f>E396-(20*E396/100)</f>
        <v>698.632</v>
      </c>
      <c r="H396" s="116">
        <v>6</v>
      </c>
      <c r="I396" s="10"/>
      <c r="J396" s="111" t="str">
        <f t="shared" si="120"/>
        <v/>
      </c>
      <c r="K396" s="10">
        <v>2</v>
      </c>
      <c r="L396" s="10">
        <v>24</v>
      </c>
      <c r="M396" s="10"/>
      <c r="N396" s="10" t="s">
        <v>917</v>
      </c>
      <c r="O396" s="126" t="s">
        <v>366</v>
      </c>
      <c r="P396" s="113" t="s">
        <v>367</v>
      </c>
      <c r="Q396" s="114" t="s">
        <v>918</v>
      </c>
      <c r="R396" s="115" t="s">
        <v>1144</v>
      </c>
      <c r="S396" s="126">
        <v>13</v>
      </c>
      <c r="T396" s="127">
        <v>0.0143</v>
      </c>
      <c r="U396" s="81">
        <f>S396/L396*D396</f>
        <v>0</v>
      </c>
      <c r="V396" s="82">
        <f>T396/L396*D396</f>
        <v>0</v>
      </c>
    </row>
    <row r="397" s="27" customFormat="1" outlineLevel="1" spans="1:22">
      <c r="A397" s="100" t="s">
        <v>49</v>
      </c>
      <c r="B397" s="9"/>
      <c r="C397" s="10"/>
      <c r="D397" s="109"/>
      <c r="E397" s="110"/>
      <c r="F397" s="111"/>
      <c r="G397" s="111"/>
      <c r="H397" s="120"/>
      <c r="I397" s="10"/>
      <c r="J397" s="111" t="str">
        <f t="shared" si="120"/>
        <v/>
      </c>
      <c r="K397" s="10"/>
      <c r="L397" s="10"/>
      <c r="M397" s="10"/>
      <c r="N397" s="10"/>
      <c r="O397" s="126"/>
      <c r="P397" s="140"/>
      <c r="Q397" s="140"/>
      <c r="R397" s="10"/>
      <c r="S397" s="126"/>
      <c r="T397" s="127"/>
      <c r="U397" s="81"/>
      <c r="V397" s="82"/>
    </row>
    <row r="398" s="27" customFormat="1" outlineLevel="1" spans="1:22">
      <c r="A398" s="117" t="s">
        <v>1145</v>
      </c>
      <c r="B398" s="17" t="s">
        <v>1146</v>
      </c>
      <c r="C398" s="10" t="s">
        <v>701</v>
      </c>
      <c r="D398" s="109"/>
      <c r="E398" s="110">
        <v>62.13</v>
      </c>
      <c r="F398" s="111">
        <f t="shared" ref="F398:F406" si="121">E398-E398*$G$2%</f>
        <v>62.13</v>
      </c>
      <c r="G398" s="111">
        <f t="shared" ref="G398:G406" si="122">E398-(20*E398/100)</f>
        <v>49.704</v>
      </c>
      <c r="H398" s="116">
        <v>1139</v>
      </c>
      <c r="I398" s="10"/>
      <c r="J398" s="111" t="str">
        <f t="shared" si="120"/>
        <v/>
      </c>
      <c r="K398" s="10">
        <v>1</v>
      </c>
      <c r="L398" s="10">
        <v>600</v>
      </c>
      <c r="M398" s="10"/>
      <c r="N398" s="10" t="s">
        <v>917</v>
      </c>
      <c r="O398" s="126" t="s">
        <v>366</v>
      </c>
      <c r="P398" s="113" t="s">
        <v>367</v>
      </c>
      <c r="Q398" s="114" t="s">
        <v>1071</v>
      </c>
      <c r="R398" s="115" t="s">
        <v>1147</v>
      </c>
      <c r="S398" s="126">
        <v>14.5</v>
      </c>
      <c r="T398" s="127">
        <v>0.0128</v>
      </c>
      <c r="U398" s="81">
        <f t="shared" ref="U398:U406" si="123">S398/L398*D398</f>
        <v>0</v>
      </c>
      <c r="V398" s="82">
        <f t="shared" ref="V398:V406" si="124">T398/L398*D398</f>
        <v>0</v>
      </c>
    </row>
    <row r="399" s="27" customFormat="1" outlineLevel="1" spans="1:22">
      <c r="A399" s="117" t="s">
        <v>1148</v>
      </c>
      <c r="B399" s="17" t="s">
        <v>1149</v>
      </c>
      <c r="C399" s="10" t="s">
        <v>701</v>
      </c>
      <c r="D399" s="109"/>
      <c r="E399" s="110">
        <v>90.19</v>
      </c>
      <c r="F399" s="111">
        <f t="shared" si="121"/>
        <v>90.19</v>
      </c>
      <c r="G399" s="111">
        <f t="shared" si="122"/>
        <v>72.152</v>
      </c>
      <c r="H399" s="116">
        <v>1260</v>
      </c>
      <c r="I399" s="10"/>
      <c r="J399" s="111" t="str">
        <f t="shared" si="120"/>
        <v/>
      </c>
      <c r="K399" s="10">
        <v>1</v>
      </c>
      <c r="L399" s="10">
        <v>500</v>
      </c>
      <c r="M399" s="10"/>
      <c r="N399" s="10" t="s">
        <v>917</v>
      </c>
      <c r="O399" s="126" t="s">
        <v>366</v>
      </c>
      <c r="P399" s="113" t="s">
        <v>367</v>
      </c>
      <c r="Q399" s="114" t="s">
        <v>1071</v>
      </c>
      <c r="R399" s="115" t="s">
        <v>1150</v>
      </c>
      <c r="S399" s="126">
        <v>15.5</v>
      </c>
      <c r="T399" s="127">
        <v>0.014168</v>
      </c>
      <c r="U399" s="81">
        <f t="shared" si="123"/>
        <v>0</v>
      </c>
      <c r="V399" s="82">
        <f t="shared" si="124"/>
        <v>0</v>
      </c>
    </row>
    <row r="400" s="27" customFormat="1" outlineLevel="1" spans="1:22">
      <c r="A400" s="117" t="s">
        <v>1151</v>
      </c>
      <c r="B400" s="17" t="s">
        <v>1152</v>
      </c>
      <c r="C400" s="10" t="s">
        <v>701</v>
      </c>
      <c r="D400" s="109"/>
      <c r="E400" s="110">
        <v>93.32</v>
      </c>
      <c r="F400" s="111">
        <f t="shared" si="121"/>
        <v>93.32</v>
      </c>
      <c r="G400" s="111">
        <f t="shared" si="122"/>
        <v>74.656</v>
      </c>
      <c r="H400" s="116">
        <v>1039</v>
      </c>
      <c r="I400" s="10"/>
      <c r="J400" s="111" t="str">
        <f t="shared" si="120"/>
        <v/>
      </c>
      <c r="K400" s="10">
        <v>1</v>
      </c>
      <c r="L400" s="10">
        <v>400</v>
      </c>
      <c r="M400" s="10"/>
      <c r="N400" s="10" t="s">
        <v>917</v>
      </c>
      <c r="O400" s="126" t="s">
        <v>366</v>
      </c>
      <c r="P400" s="113" t="s">
        <v>367</v>
      </c>
      <c r="Q400" s="114" t="s">
        <v>1071</v>
      </c>
      <c r="R400" s="115" t="s">
        <v>1153</v>
      </c>
      <c r="S400" s="126">
        <v>13</v>
      </c>
      <c r="T400" s="127">
        <v>0.014326</v>
      </c>
      <c r="U400" s="81">
        <f t="shared" si="123"/>
        <v>0</v>
      </c>
      <c r="V400" s="82">
        <f t="shared" si="124"/>
        <v>0</v>
      </c>
    </row>
    <row r="401" s="27" customFormat="1" outlineLevel="1" spans="1:22">
      <c r="A401" s="117" t="s">
        <v>1154</v>
      </c>
      <c r="B401" s="17" t="s">
        <v>1155</v>
      </c>
      <c r="C401" s="10" t="s">
        <v>701</v>
      </c>
      <c r="D401" s="109"/>
      <c r="E401" s="110">
        <v>100.52</v>
      </c>
      <c r="F401" s="111">
        <f t="shared" si="121"/>
        <v>100.52</v>
      </c>
      <c r="G401" s="111">
        <f t="shared" si="122"/>
        <v>80.416</v>
      </c>
      <c r="H401" s="116">
        <v>922</v>
      </c>
      <c r="I401" s="10"/>
      <c r="J401" s="111" t="str">
        <f t="shared" si="120"/>
        <v/>
      </c>
      <c r="K401" s="10">
        <v>1</v>
      </c>
      <c r="L401" s="10">
        <v>150</v>
      </c>
      <c r="M401" s="10"/>
      <c r="N401" s="10" t="s">
        <v>917</v>
      </c>
      <c r="O401" s="126" t="s">
        <v>366</v>
      </c>
      <c r="P401" s="113" t="s">
        <v>367</v>
      </c>
      <c r="Q401" s="114" t="s">
        <v>1071</v>
      </c>
      <c r="R401" s="115" t="s">
        <v>1156</v>
      </c>
      <c r="S401" s="126">
        <v>6.5</v>
      </c>
      <c r="T401" s="127">
        <v>0.0198135</v>
      </c>
      <c r="U401" s="81">
        <f t="shared" si="123"/>
        <v>0</v>
      </c>
      <c r="V401" s="82">
        <f t="shared" si="124"/>
        <v>0</v>
      </c>
    </row>
    <row r="402" s="27" customFormat="1" outlineLevel="1" spans="1:22">
      <c r="A402" s="117" t="s">
        <v>1157</v>
      </c>
      <c r="B402" s="17" t="s">
        <v>1158</v>
      </c>
      <c r="C402" s="10" t="s">
        <v>701</v>
      </c>
      <c r="D402" s="109"/>
      <c r="E402" s="110">
        <v>108.59</v>
      </c>
      <c r="F402" s="111">
        <f t="shared" si="121"/>
        <v>108.59</v>
      </c>
      <c r="G402" s="111">
        <f t="shared" si="122"/>
        <v>86.872</v>
      </c>
      <c r="H402" s="116">
        <v>1134</v>
      </c>
      <c r="I402" s="10"/>
      <c r="J402" s="111" t="str">
        <f t="shared" si="120"/>
        <v/>
      </c>
      <c r="K402" s="10">
        <v>1</v>
      </c>
      <c r="L402" s="10">
        <v>200</v>
      </c>
      <c r="M402" s="10"/>
      <c r="N402" s="10" t="s">
        <v>917</v>
      </c>
      <c r="O402" s="126" t="s">
        <v>366</v>
      </c>
      <c r="P402" s="113" t="s">
        <v>367</v>
      </c>
      <c r="Q402" s="114" t="s">
        <v>1071</v>
      </c>
      <c r="R402" s="115" t="s">
        <v>1159</v>
      </c>
      <c r="S402" s="126">
        <v>6.3</v>
      </c>
      <c r="T402" s="127">
        <v>0.0198135</v>
      </c>
      <c r="U402" s="81">
        <f t="shared" si="123"/>
        <v>0</v>
      </c>
      <c r="V402" s="82">
        <f t="shared" si="124"/>
        <v>0</v>
      </c>
    </row>
    <row r="403" s="27" customFormat="1" outlineLevel="1" spans="1:22">
      <c r="A403" s="117" t="s">
        <v>1160</v>
      </c>
      <c r="B403" s="17" t="s">
        <v>1161</v>
      </c>
      <c r="C403" s="10" t="s">
        <v>701</v>
      </c>
      <c r="D403" s="109"/>
      <c r="E403" s="110">
        <v>120.41</v>
      </c>
      <c r="F403" s="111">
        <f t="shared" si="121"/>
        <v>120.41</v>
      </c>
      <c r="G403" s="111">
        <f t="shared" si="122"/>
        <v>96.328</v>
      </c>
      <c r="H403" s="116">
        <v>1168</v>
      </c>
      <c r="I403" s="10"/>
      <c r="J403" s="111" t="str">
        <f t="shared" si="120"/>
        <v/>
      </c>
      <c r="K403" s="10">
        <v>1</v>
      </c>
      <c r="L403" s="10">
        <v>150</v>
      </c>
      <c r="M403" s="10"/>
      <c r="N403" s="10" t="s">
        <v>917</v>
      </c>
      <c r="O403" s="126" t="s">
        <v>366</v>
      </c>
      <c r="P403" s="113" t="s">
        <v>367</v>
      </c>
      <c r="Q403" s="114" t="s">
        <v>1071</v>
      </c>
      <c r="R403" s="115" t="s">
        <v>1162</v>
      </c>
      <c r="S403" s="126">
        <v>6.3</v>
      </c>
      <c r="T403" s="127">
        <v>0.0198135</v>
      </c>
      <c r="U403" s="81">
        <f t="shared" si="123"/>
        <v>0</v>
      </c>
      <c r="V403" s="82">
        <f t="shared" si="124"/>
        <v>0</v>
      </c>
    </row>
    <row r="404" s="27" customFormat="1" outlineLevel="1" spans="1:22">
      <c r="A404" s="117" t="s">
        <v>1163</v>
      </c>
      <c r="B404" s="17" t="s">
        <v>1164</v>
      </c>
      <c r="C404" s="10" t="s">
        <v>701</v>
      </c>
      <c r="D404" s="109"/>
      <c r="E404" s="110">
        <v>134.1</v>
      </c>
      <c r="F404" s="111">
        <f t="shared" si="121"/>
        <v>134.1</v>
      </c>
      <c r="G404" s="111">
        <f t="shared" si="122"/>
        <v>107.28</v>
      </c>
      <c r="H404" s="116">
        <v>689</v>
      </c>
      <c r="I404" s="10"/>
      <c r="J404" s="111" t="str">
        <f t="shared" si="120"/>
        <v/>
      </c>
      <c r="K404" s="10">
        <v>1</v>
      </c>
      <c r="L404" s="10">
        <v>100</v>
      </c>
      <c r="M404" s="10"/>
      <c r="N404" s="10" t="s">
        <v>917</v>
      </c>
      <c r="O404" s="126" t="s">
        <v>366</v>
      </c>
      <c r="P404" s="113" t="s">
        <v>367</v>
      </c>
      <c r="Q404" s="114" t="s">
        <v>1071</v>
      </c>
      <c r="R404" s="115" t="s">
        <v>1165</v>
      </c>
      <c r="S404" s="126">
        <v>3.5</v>
      </c>
      <c r="T404" s="127">
        <v>0.013</v>
      </c>
      <c r="U404" s="81">
        <f t="shared" si="123"/>
        <v>0</v>
      </c>
      <c r="V404" s="82">
        <f t="shared" si="124"/>
        <v>0</v>
      </c>
    </row>
    <row r="405" s="27" customFormat="1" outlineLevel="1" spans="1:22">
      <c r="A405" s="117" t="s">
        <v>1166</v>
      </c>
      <c r="B405" s="17" t="s">
        <v>1167</v>
      </c>
      <c r="C405" s="10" t="s">
        <v>701</v>
      </c>
      <c r="D405" s="109"/>
      <c r="E405" s="110">
        <v>165.91</v>
      </c>
      <c r="F405" s="111">
        <f t="shared" si="121"/>
        <v>165.91</v>
      </c>
      <c r="G405" s="111">
        <f t="shared" si="122"/>
        <v>132.728</v>
      </c>
      <c r="H405" s="116"/>
      <c r="I405" s="10"/>
      <c r="J405" s="111" t="str">
        <f t="shared" si="120"/>
        <v/>
      </c>
      <c r="K405" s="10">
        <v>1</v>
      </c>
      <c r="L405" s="10">
        <v>175</v>
      </c>
      <c r="M405" s="10"/>
      <c r="N405" s="10" t="s">
        <v>917</v>
      </c>
      <c r="O405" s="126" t="s">
        <v>366</v>
      </c>
      <c r="P405" s="113" t="s">
        <v>367</v>
      </c>
      <c r="Q405" s="114" t="s">
        <v>1071</v>
      </c>
      <c r="R405" s="115" t="s">
        <v>1168</v>
      </c>
      <c r="S405" s="126">
        <v>7.5</v>
      </c>
      <c r="T405" s="127">
        <v>0.021978</v>
      </c>
      <c r="U405" s="81">
        <f t="shared" si="123"/>
        <v>0</v>
      </c>
      <c r="V405" s="82">
        <f t="shared" si="124"/>
        <v>0</v>
      </c>
    </row>
    <row r="406" s="27" customFormat="1" outlineLevel="1" spans="1:22">
      <c r="A406" s="117" t="s">
        <v>1169</v>
      </c>
      <c r="B406" s="17" t="s">
        <v>1170</v>
      </c>
      <c r="C406" s="10" t="s">
        <v>701</v>
      </c>
      <c r="D406" s="109"/>
      <c r="E406" s="110">
        <v>200.44</v>
      </c>
      <c r="F406" s="111">
        <f t="shared" si="121"/>
        <v>200.44</v>
      </c>
      <c r="G406" s="111">
        <f t="shared" si="122"/>
        <v>160.352</v>
      </c>
      <c r="H406" s="116">
        <v>466</v>
      </c>
      <c r="I406" s="10"/>
      <c r="J406" s="111" t="str">
        <f t="shared" si="120"/>
        <v/>
      </c>
      <c r="K406" s="10">
        <v>1</v>
      </c>
      <c r="L406" s="10">
        <v>75</v>
      </c>
      <c r="M406" s="10"/>
      <c r="N406" s="10" t="s">
        <v>917</v>
      </c>
      <c r="O406" s="126" t="s">
        <v>366</v>
      </c>
      <c r="P406" s="113" t="s">
        <v>367</v>
      </c>
      <c r="Q406" s="114" t="s">
        <v>1071</v>
      </c>
      <c r="R406" s="115" t="s">
        <v>1171</v>
      </c>
      <c r="S406" s="126">
        <v>4.3</v>
      </c>
      <c r="T406" s="127">
        <v>0.0151</v>
      </c>
      <c r="U406" s="81">
        <f t="shared" si="123"/>
        <v>0</v>
      </c>
      <c r="V406" s="82">
        <f t="shared" si="124"/>
        <v>0</v>
      </c>
    </row>
    <row r="407" outlineLevel="1" spans="1:22">
      <c r="A407" s="100" t="s">
        <v>51</v>
      </c>
      <c r="B407" s="9"/>
      <c r="C407" s="15"/>
      <c r="D407" s="109"/>
      <c r="E407" s="110"/>
      <c r="F407" s="92"/>
      <c r="G407" s="111"/>
      <c r="H407" s="120"/>
      <c r="I407" s="10"/>
      <c r="J407" s="111" t="str">
        <f t="shared" si="120"/>
        <v/>
      </c>
      <c r="K407" s="15"/>
      <c r="L407" s="15"/>
      <c r="M407" s="15"/>
      <c r="N407" s="10"/>
      <c r="O407" s="104"/>
      <c r="P407" s="15"/>
      <c r="Q407" s="15"/>
      <c r="R407" s="15"/>
      <c r="S407" s="104"/>
      <c r="T407" s="105"/>
      <c r="U407" s="106"/>
      <c r="V407" s="107"/>
    </row>
    <row r="408" outlineLevel="1" spans="1:22">
      <c r="A408" s="130" t="s">
        <v>1172</v>
      </c>
      <c r="B408" s="17" t="s">
        <v>1173</v>
      </c>
      <c r="C408" s="10" t="s">
        <v>364</v>
      </c>
      <c r="D408" s="109"/>
      <c r="E408" s="110">
        <v>18.07</v>
      </c>
      <c r="F408" s="111">
        <f t="shared" ref="F408:F420" si="125">E408-E408*$G$2%</f>
        <v>18.07</v>
      </c>
      <c r="G408" s="111">
        <f t="shared" ref="G408:G420" si="126">E408-(20*E408/100)</f>
        <v>14.456</v>
      </c>
      <c r="H408" s="139">
        <v>1220</v>
      </c>
      <c r="I408" s="10"/>
      <c r="J408" s="111" t="str">
        <f t="shared" si="120"/>
        <v/>
      </c>
      <c r="K408" s="10">
        <v>20</v>
      </c>
      <c r="L408" s="10">
        <v>800</v>
      </c>
      <c r="M408" s="10"/>
      <c r="N408" s="10" t="s">
        <v>917</v>
      </c>
      <c r="O408" s="126" t="s">
        <v>366</v>
      </c>
      <c r="P408" s="113" t="s">
        <v>367</v>
      </c>
      <c r="Q408" s="114" t="s">
        <v>1174</v>
      </c>
      <c r="R408" s="249" t="s">
        <v>1175</v>
      </c>
      <c r="S408" s="126">
        <v>19.6</v>
      </c>
      <c r="T408" s="127">
        <v>0.0113</v>
      </c>
      <c r="U408" s="81">
        <f t="shared" ref="U408:U420" si="127">S408/L408*D408</f>
        <v>0</v>
      </c>
      <c r="V408" s="82">
        <f t="shared" ref="V408:V420" si="128">T408/L408*D408</f>
        <v>0</v>
      </c>
    </row>
    <row r="409" outlineLevel="1" spans="1:22">
      <c r="A409" s="130" t="s">
        <v>1176</v>
      </c>
      <c r="B409" s="17" t="s">
        <v>1177</v>
      </c>
      <c r="C409" s="10" t="s">
        <v>364</v>
      </c>
      <c r="D409" s="109"/>
      <c r="E409" s="110">
        <v>24.1</v>
      </c>
      <c r="F409" s="111">
        <f t="shared" si="125"/>
        <v>24.1</v>
      </c>
      <c r="G409" s="111">
        <f t="shared" si="126"/>
        <v>19.28</v>
      </c>
      <c r="H409" s="139">
        <v>1139</v>
      </c>
      <c r="I409" s="10"/>
      <c r="J409" s="111" t="str">
        <f t="shared" si="120"/>
        <v/>
      </c>
      <c r="K409" s="10">
        <v>20</v>
      </c>
      <c r="L409" s="10">
        <v>600</v>
      </c>
      <c r="M409" s="10"/>
      <c r="N409" s="10" t="s">
        <v>917</v>
      </c>
      <c r="O409" s="126" t="s">
        <v>366</v>
      </c>
      <c r="P409" s="113" t="s">
        <v>367</v>
      </c>
      <c r="Q409" s="114" t="s">
        <v>1174</v>
      </c>
      <c r="R409" s="115" t="s">
        <v>1178</v>
      </c>
      <c r="S409" s="126">
        <v>19</v>
      </c>
      <c r="T409" s="127">
        <v>0.0123</v>
      </c>
      <c r="U409" s="81">
        <f t="shared" si="127"/>
        <v>0</v>
      </c>
      <c r="V409" s="82">
        <f t="shared" si="128"/>
        <v>0</v>
      </c>
    </row>
    <row r="410" outlineLevel="1" spans="1:22">
      <c r="A410" s="130" t="s">
        <v>1179</v>
      </c>
      <c r="B410" s="17" t="s">
        <v>1180</v>
      </c>
      <c r="C410" s="10" t="s">
        <v>364</v>
      </c>
      <c r="D410" s="109"/>
      <c r="E410" s="110">
        <v>28.93</v>
      </c>
      <c r="F410" s="111">
        <f t="shared" si="125"/>
        <v>28.93</v>
      </c>
      <c r="G410" s="111">
        <f t="shared" si="126"/>
        <v>23.144</v>
      </c>
      <c r="H410" s="116">
        <v>1200</v>
      </c>
      <c r="I410" s="10"/>
      <c r="J410" s="111" t="str">
        <f t="shared" si="120"/>
        <v/>
      </c>
      <c r="K410" s="10">
        <v>20</v>
      </c>
      <c r="L410" s="10">
        <v>600</v>
      </c>
      <c r="M410" s="10"/>
      <c r="N410" s="10" t="s">
        <v>917</v>
      </c>
      <c r="O410" s="126" t="s">
        <v>366</v>
      </c>
      <c r="P410" s="113" t="s">
        <v>367</v>
      </c>
      <c r="Q410" s="114" t="s">
        <v>1174</v>
      </c>
      <c r="R410" s="115">
        <v>4620105828192</v>
      </c>
      <c r="S410" s="126">
        <v>18</v>
      </c>
      <c r="T410" s="127">
        <v>0.0181</v>
      </c>
      <c r="U410" s="81">
        <f t="shared" si="127"/>
        <v>0</v>
      </c>
      <c r="V410" s="82">
        <f t="shared" si="128"/>
        <v>0</v>
      </c>
    </row>
    <row r="411" outlineLevel="1" spans="1:22">
      <c r="A411" s="141" t="s">
        <v>1181</v>
      </c>
      <c r="B411" s="17" t="s">
        <v>1182</v>
      </c>
      <c r="C411" s="10" t="s">
        <v>364</v>
      </c>
      <c r="D411" s="109"/>
      <c r="E411" s="110">
        <v>33.02</v>
      </c>
      <c r="F411" s="111">
        <f t="shared" si="125"/>
        <v>33.02</v>
      </c>
      <c r="G411" s="111">
        <f t="shared" si="126"/>
        <v>26.416</v>
      </c>
      <c r="H411" s="139">
        <v>182</v>
      </c>
      <c r="I411" s="10"/>
      <c r="J411" s="111" t="str">
        <f t="shared" si="120"/>
        <v/>
      </c>
      <c r="K411" s="10">
        <v>20</v>
      </c>
      <c r="L411" s="10">
        <v>600</v>
      </c>
      <c r="M411" s="10"/>
      <c r="N411" s="10" t="s">
        <v>917</v>
      </c>
      <c r="O411" s="126" t="s">
        <v>366</v>
      </c>
      <c r="P411" s="113" t="s">
        <v>367</v>
      </c>
      <c r="Q411" s="114" t="s">
        <v>1174</v>
      </c>
      <c r="R411" s="115" t="s">
        <v>1183</v>
      </c>
      <c r="S411" s="126">
        <v>25</v>
      </c>
      <c r="T411" s="127">
        <v>0.0206</v>
      </c>
      <c r="U411" s="81">
        <f t="shared" si="127"/>
        <v>0</v>
      </c>
      <c r="V411" s="82">
        <f t="shared" si="128"/>
        <v>0</v>
      </c>
    </row>
    <row r="412" outlineLevel="1" spans="1:22">
      <c r="A412" s="130" t="s">
        <v>1184</v>
      </c>
      <c r="B412" s="17" t="s">
        <v>1185</v>
      </c>
      <c r="C412" s="10" t="s">
        <v>364</v>
      </c>
      <c r="D412" s="109"/>
      <c r="E412" s="110">
        <v>36.72</v>
      </c>
      <c r="F412" s="111">
        <f t="shared" si="125"/>
        <v>36.72</v>
      </c>
      <c r="G412" s="111">
        <f t="shared" si="126"/>
        <v>29.376</v>
      </c>
      <c r="H412" s="139">
        <v>980</v>
      </c>
      <c r="I412" s="10"/>
      <c r="J412" s="111" t="str">
        <f t="shared" si="120"/>
        <v/>
      </c>
      <c r="K412" s="10">
        <v>20</v>
      </c>
      <c r="L412" s="10">
        <v>500</v>
      </c>
      <c r="M412" s="10"/>
      <c r="N412" s="10" t="s">
        <v>917</v>
      </c>
      <c r="O412" s="126" t="s">
        <v>366</v>
      </c>
      <c r="P412" s="113" t="s">
        <v>367</v>
      </c>
      <c r="Q412" s="114" t="s">
        <v>1174</v>
      </c>
      <c r="R412" s="115">
        <v>4620105828239</v>
      </c>
      <c r="S412" s="126">
        <v>21</v>
      </c>
      <c r="T412" s="127">
        <v>0.0181</v>
      </c>
      <c r="U412" s="81">
        <f t="shared" si="127"/>
        <v>0</v>
      </c>
      <c r="V412" s="82">
        <f t="shared" si="128"/>
        <v>0</v>
      </c>
    </row>
    <row r="413" outlineLevel="1" spans="1:22">
      <c r="A413" s="130" t="s">
        <v>1186</v>
      </c>
      <c r="B413" s="17" t="s">
        <v>1187</v>
      </c>
      <c r="C413" s="10" t="s">
        <v>364</v>
      </c>
      <c r="D413" s="109"/>
      <c r="E413" s="110">
        <v>40.15</v>
      </c>
      <c r="F413" s="111">
        <f t="shared" si="125"/>
        <v>40.15</v>
      </c>
      <c r="G413" s="111">
        <f t="shared" si="126"/>
        <v>32.12</v>
      </c>
      <c r="H413" s="139">
        <v>116</v>
      </c>
      <c r="I413" s="10"/>
      <c r="J413" s="111" t="str">
        <f t="shared" si="120"/>
        <v/>
      </c>
      <c r="K413" s="10">
        <v>20</v>
      </c>
      <c r="L413" s="10">
        <v>200</v>
      </c>
      <c r="M413" s="10"/>
      <c r="N413" s="10" t="s">
        <v>917</v>
      </c>
      <c r="O413" s="126" t="s">
        <v>366</v>
      </c>
      <c r="P413" s="113" t="s">
        <v>367</v>
      </c>
      <c r="Q413" s="114" t="s">
        <v>1174</v>
      </c>
      <c r="R413" s="115" t="s">
        <v>1188</v>
      </c>
      <c r="S413" s="126">
        <v>12.6</v>
      </c>
      <c r="T413" s="127">
        <v>0.0181</v>
      </c>
      <c r="U413" s="81">
        <f t="shared" si="127"/>
        <v>0</v>
      </c>
      <c r="V413" s="82">
        <f t="shared" si="128"/>
        <v>0</v>
      </c>
    </row>
    <row r="414" outlineLevel="1" spans="1:22">
      <c r="A414" s="130" t="s">
        <v>1189</v>
      </c>
      <c r="B414" s="17" t="s">
        <v>1190</v>
      </c>
      <c r="C414" s="10" t="s">
        <v>364</v>
      </c>
      <c r="D414" s="109"/>
      <c r="E414" s="110">
        <v>46.97</v>
      </c>
      <c r="F414" s="111">
        <f t="shared" si="125"/>
        <v>46.97</v>
      </c>
      <c r="G414" s="111">
        <f t="shared" si="126"/>
        <v>37.576</v>
      </c>
      <c r="H414" s="116">
        <v>860</v>
      </c>
      <c r="I414" s="10"/>
      <c r="J414" s="111" t="str">
        <f t="shared" si="120"/>
        <v/>
      </c>
      <c r="K414" s="10">
        <v>20</v>
      </c>
      <c r="L414" s="10">
        <v>300</v>
      </c>
      <c r="M414" s="10"/>
      <c r="N414" s="10" t="s">
        <v>917</v>
      </c>
      <c r="O414" s="126" t="s">
        <v>366</v>
      </c>
      <c r="P414" s="113" t="s">
        <v>367</v>
      </c>
      <c r="Q414" s="114" t="s">
        <v>1174</v>
      </c>
      <c r="R414" s="115">
        <v>4620105828260</v>
      </c>
      <c r="S414" s="126">
        <v>19</v>
      </c>
      <c r="T414" s="127">
        <v>0.0181</v>
      </c>
      <c r="U414" s="81">
        <f t="shared" si="127"/>
        <v>0</v>
      </c>
      <c r="V414" s="82">
        <f t="shared" si="128"/>
        <v>0</v>
      </c>
    </row>
    <row r="415" outlineLevel="1" spans="1:22">
      <c r="A415" s="141" t="s">
        <v>1191</v>
      </c>
      <c r="B415" s="17" t="s">
        <v>1192</v>
      </c>
      <c r="C415" s="10" t="s">
        <v>364</v>
      </c>
      <c r="D415" s="109"/>
      <c r="E415" s="110">
        <v>52.59</v>
      </c>
      <c r="F415" s="111">
        <f t="shared" si="125"/>
        <v>52.59</v>
      </c>
      <c r="G415" s="111">
        <f t="shared" si="126"/>
        <v>42.072</v>
      </c>
      <c r="H415" s="139">
        <v>108</v>
      </c>
      <c r="I415" s="10"/>
      <c r="J415" s="111" t="str">
        <f t="shared" si="120"/>
        <v/>
      </c>
      <c r="K415" s="10">
        <v>20</v>
      </c>
      <c r="L415" s="10">
        <v>300</v>
      </c>
      <c r="M415" s="10"/>
      <c r="N415" s="10" t="s">
        <v>917</v>
      </c>
      <c r="O415" s="126" t="s">
        <v>366</v>
      </c>
      <c r="P415" s="113" t="s">
        <v>367</v>
      </c>
      <c r="Q415" s="114" t="s">
        <v>1174</v>
      </c>
      <c r="R415" s="115" t="s">
        <v>1193</v>
      </c>
      <c r="S415" s="126">
        <v>28</v>
      </c>
      <c r="T415" s="127">
        <v>0.0181</v>
      </c>
      <c r="U415" s="81">
        <f t="shared" si="127"/>
        <v>0</v>
      </c>
      <c r="V415" s="82">
        <f t="shared" si="128"/>
        <v>0</v>
      </c>
    </row>
    <row r="416" outlineLevel="1" spans="1:22">
      <c r="A416" s="130" t="s">
        <v>1194</v>
      </c>
      <c r="B416" s="17" t="s">
        <v>1195</v>
      </c>
      <c r="C416" s="10" t="s">
        <v>364</v>
      </c>
      <c r="D416" s="109"/>
      <c r="E416" s="110">
        <v>98.11</v>
      </c>
      <c r="F416" s="111">
        <f t="shared" si="125"/>
        <v>98.11</v>
      </c>
      <c r="G416" s="111">
        <f t="shared" si="126"/>
        <v>78.488</v>
      </c>
      <c r="H416" s="139">
        <v>549</v>
      </c>
      <c r="I416" s="10"/>
      <c r="J416" s="111" t="str">
        <f t="shared" si="120"/>
        <v/>
      </c>
      <c r="K416" s="10">
        <v>20</v>
      </c>
      <c r="L416" s="10">
        <v>100</v>
      </c>
      <c r="M416" s="10"/>
      <c r="N416" s="10" t="s">
        <v>917</v>
      </c>
      <c r="O416" s="126" t="s">
        <v>366</v>
      </c>
      <c r="P416" s="113" t="s">
        <v>367</v>
      </c>
      <c r="Q416" s="114" t="s">
        <v>1174</v>
      </c>
      <c r="R416" s="115" t="s">
        <v>1196</v>
      </c>
      <c r="S416" s="126">
        <v>16.3</v>
      </c>
      <c r="T416" s="127">
        <v>0.016</v>
      </c>
      <c r="U416" s="81">
        <f t="shared" si="127"/>
        <v>0</v>
      </c>
      <c r="V416" s="82">
        <f t="shared" si="128"/>
        <v>0</v>
      </c>
    </row>
    <row r="417" outlineLevel="1" spans="1:22">
      <c r="A417" s="141" t="s">
        <v>1197</v>
      </c>
      <c r="B417" s="17" t="s">
        <v>1198</v>
      </c>
      <c r="C417" s="10" t="s">
        <v>364</v>
      </c>
      <c r="D417" s="109"/>
      <c r="E417" s="110">
        <v>216.82</v>
      </c>
      <c r="F417" s="111">
        <f t="shared" si="125"/>
        <v>216.82</v>
      </c>
      <c r="G417" s="111">
        <f t="shared" si="126"/>
        <v>173.456</v>
      </c>
      <c r="H417" s="116">
        <v>1166</v>
      </c>
      <c r="I417" s="10"/>
      <c r="J417" s="111" t="str">
        <f t="shared" si="120"/>
        <v/>
      </c>
      <c r="K417" s="10">
        <v>20</v>
      </c>
      <c r="L417" s="10">
        <v>100</v>
      </c>
      <c r="M417" s="10"/>
      <c r="N417" s="10" t="s">
        <v>917</v>
      </c>
      <c r="O417" s="126" t="s">
        <v>366</v>
      </c>
      <c r="P417" s="113" t="s">
        <v>367</v>
      </c>
      <c r="Q417" s="114" t="s">
        <v>1174</v>
      </c>
      <c r="R417" s="249" t="s">
        <v>1199</v>
      </c>
      <c r="S417" s="126">
        <v>27.5</v>
      </c>
      <c r="T417" s="127">
        <v>0.0244</v>
      </c>
      <c r="U417" s="81">
        <f t="shared" si="127"/>
        <v>0</v>
      </c>
      <c r="V417" s="82">
        <f t="shared" si="128"/>
        <v>0</v>
      </c>
    </row>
    <row r="418" outlineLevel="1" spans="1:22">
      <c r="A418" s="141" t="s">
        <v>1200</v>
      </c>
      <c r="B418" s="17" t="s">
        <v>1201</v>
      </c>
      <c r="C418" s="10" t="s">
        <v>364</v>
      </c>
      <c r="D418" s="109"/>
      <c r="E418" s="110">
        <v>221.69</v>
      </c>
      <c r="F418" s="111">
        <f t="shared" si="125"/>
        <v>221.69</v>
      </c>
      <c r="G418" s="111">
        <f t="shared" si="126"/>
        <v>177.352</v>
      </c>
      <c r="H418" s="118">
        <v>300</v>
      </c>
      <c r="I418" s="10"/>
      <c r="J418" s="111" t="str">
        <f t="shared" si="120"/>
        <v/>
      </c>
      <c r="K418" s="10">
        <v>20</v>
      </c>
      <c r="L418" s="10">
        <v>100</v>
      </c>
      <c r="M418" s="10"/>
      <c r="N418" s="10" t="s">
        <v>917</v>
      </c>
      <c r="O418" s="126" t="s">
        <v>366</v>
      </c>
      <c r="P418" s="113" t="s">
        <v>367</v>
      </c>
      <c r="Q418" s="114" t="s">
        <v>1174</v>
      </c>
      <c r="R418" s="115" t="s">
        <v>1202</v>
      </c>
      <c r="S418" s="126">
        <v>33</v>
      </c>
      <c r="T418" s="127">
        <v>0.0293</v>
      </c>
      <c r="U418" s="81">
        <f t="shared" si="127"/>
        <v>0</v>
      </c>
      <c r="V418" s="82">
        <f t="shared" si="128"/>
        <v>0</v>
      </c>
    </row>
    <row r="419" outlineLevel="1" spans="1:22">
      <c r="A419" s="130" t="s">
        <v>1203</v>
      </c>
      <c r="B419" s="17" t="s">
        <v>1204</v>
      </c>
      <c r="C419" s="10" t="s">
        <v>364</v>
      </c>
      <c r="D419" s="109"/>
      <c r="E419" s="110">
        <v>255.41</v>
      </c>
      <c r="F419" s="111">
        <f t="shared" si="125"/>
        <v>255.41</v>
      </c>
      <c r="G419" s="111">
        <f t="shared" si="126"/>
        <v>204.328</v>
      </c>
      <c r="H419" s="116">
        <v>540</v>
      </c>
      <c r="I419" s="10"/>
      <c r="J419" s="111" t="str">
        <f t="shared" si="120"/>
        <v/>
      </c>
      <c r="K419" s="10">
        <v>20</v>
      </c>
      <c r="L419" s="10">
        <v>100</v>
      </c>
      <c r="M419" s="10"/>
      <c r="N419" s="10" t="s">
        <v>917</v>
      </c>
      <c r="O419" s="126" t="s">
        <v>366</v>
      </c>
      <c r="P419" s="113" t="s">
        <v>367</v>
      </c>
      <c r="Q419" s="114" t="s">
        <v>1174</v>
      </c>
      <c r="R419" s="115" t="s">
        <v>1205</v>
      </c>
      <c r="S419" s="126">
        <v>42.5</v>
      </c>
      <c r="T419" s="127">
        <v>0.034122</v>
      </c>
      <c r="U419" s="81">
        <f t="shared" si="127"/>
        <v>0</v>
      </c>
      <c r="V419" s="82">
        <f t="shared" si="128"/>
        <v>0</v>
      </c>
    </row>
    <row r="420" outlineLevel="1" spans="1:22">
      <c r="A420" s="138" t="s">
        <v>1206</v>
      </c>
      <c r="B420" s="17" t="s">
        <v>1207</v>
      </c>
      <c r="C420" s="10" t="s">
        <v>364</v>
      </c>
      <c r="D420" s="109"/>
      <c r="E420" s="110">
        <v>352.12</v>
      </c>
      <c r="F420" s="111">
        <f t="shared" si="125"/>
        <v>352.12</v>
      </c>
      <c r="G420" s="111">
        <f t="shared" si="126"/>
        <v>281.696</v>
      </c>
      <c r="H420" s="118"/>
      <c r="I420" s="10" t="s">
        <v>417</v>
      </c>
      <c r="J420" s="111" t="str">
        <f t="shared" si="120"/>
        <v/>
      </c>
      <c r="K420" s="10">
        <v>10</v>
      </c>
      <c r="L420" s="10">
        <v>50</v>
      </c>
      <c r="M420" s="10"/>
      <c r="N420" s="10" t="s">
        <v>917</v>
      </c>
      <c r="O420" s="126" t="s">
        <v>366</v>
      </c>
      <c r="P420" s="113" t="s">
        <v>367</v>
      </c>
      <c r="Q420" s="114" t="s">
        <v>1174</v>
      </c>
      <c r="R420" s="115" t="s">
        <v>1208</v>
      </c>
      <c r="S420" s="126">
        <v>30</v>
      </c>
      <c r="T420" s="127">
        <v>0.031</v>
      </c>
      <c r="U420" s="81">
        <f t="shared" si="127"/>
        <v>0</v>
      </c>
      <c r="V420" s="82">
        <f t="shared" si="128"/>
        <v>0</v>
      </c>
    </row>
    <row r="421" outlineLevel="1" spans="1:22">
      <c r="A421" s="100" t="s">
        <v>52</v>
      </c>
      <c r="B421" s="9"/>
      <c r="C421" s="10"/>
      <c r="D421" s="109"/>
      <c r="E421" s="110"/>
      <c r="F421" s="111"/>
      <c r="G421" s="111"/>
      <c r="H421" s="120"/>
      <c r="I421" s="10"/>
      <c r="J421" s="111" t="str">
        <f t="shared" si="120"/>
        <v/>
      </c>
      <c r="K421" s="10"/>
      <c r="L421" s="10"/>
      <c r="M421" s="10"/>
      <c r="N421" s="10"/>
      <c r="O421" s="126"/>
      <c r="P421" s="140"/>
      <c r="Q421" s="140"/>
      <c r="R421" s="115"/>
      <c r="S421" s="126"/>
      <c r="T421" s="127"/>
      <c r="U421" s="81"/>
      <c r="V421" s="82"/>
    </row>
    <row r="422" outlineLevel="1" spans="1:22">
      <c r="A422" s="117" t="s">
        <v>1209</v>
      </c>
      <c r="B422" s="17" t="s">
        <v>1210</v>
      </c>
      <c r="C422" s="10" t="s">
        <v>364</v>
      </c>
      <c r="D422" s="109"/>
      <c r="E422" s="110">
        <v>145.15</v>
      </c>
      <c r="F422" s="111">
        <f>E422-E422*$G$2%</f>
        <v>145.15</v>
      </c>
      <c r="G422" s="111">
        <f>E422-(20*E422/100)</f>
        <v>116.12</v>
      </c>
      <c r="H422" s="139">
        <v>480</v>
      </c>
      <c r="I422" s="10"/>
      <c r="J422" s="111" t="str">
        <f t="shared" si="120"/>
        <v/>
      </c>
      <c r="K422" s="10">
        <v>10</v>
      </c>
      <c r="L422" s="10">
        <v>150</v>
      </c>
      <c r="M422" s="10"/>
      <c r="N422" s="10" t="s">
        <v>917</v>
      </c>
      <c r="O422" s="126" t="s">
        <v>366</v>
      </c>
      <c r="P422" s="113" t="s">
        <v>367</v>
      </c>
      <c r="Q422" s="114" t="s">
        <v>1174</v>
      </c>
      <c r="R422" s="115">
        <v>4630076447438</v>
      </c>
      <c r="S422" s="126">
        <v>26</v>
      </c>
      <c r="T422" s="127">
        <v>0.0224</v>
      </c>
      <c r="U422" s="81">
        <f>S422/L422*D422</f>
        <v>0</v>
      </c>
      <c r="V422" s="82">
        <f>T422/L422*D422</f>
        <v>0</v>
      </c>
    </row>
    <row r="423" outlineLevel="1" spans="1:22">
      <c r="A423" s="117" t="s">
        <v>1211</v>
      </c>
      <c r="B423" s="17" t="s">
        <v>1212</v>
      </c>
      <c r="C423" s="10" t="s">
        <v>364</v>
      </c>
      <c r="D423" s="109"/>
      <c r="E423" s="110">
        <v>284.24</v>
      </c>
      <c r="F423" s="111">
        <f>E423-E423*$G$2%</f>
        <v>284.24</v>
      </c>
      <c r="G423" s="111">
        <f>E423-(20*E423/100)</f>
        <v>227.392</v>
      </c>
      <c r="H423" s="139">
        <v>280</v>
      </c>
      <c r="I423" s="10"/>
      <c r="J423" s="111" t="str">
        <f t="shared" si="120"/>
        <v/>
      </c>
      <c r="K423" s="10">
        <v>10</v>
      </c>
      <c r="L423" s="10">
        <v>50</v>
      </c>
      <c r="M423" s="10"/>
      <c r="N423" s="10" t="s">
        <v>917</v>
      </c>
      <c r="O423" s="126" t="s">
        <v>366</v>
      </c>
      <c r="P423" s="113" t="s">
        <v>367</v>
      </c>
      <c r="Q423" s="114" t="s">
        <v>1174</v>
      </c>
      <c r="R423" s="115">
        <v>4630076447445</v>
      </c>
      <c r="S423" s="126">
        <v>17</v>
      </c>
      <c r="T423" s="127">
        <v>0.015004</v>
      </c>
      <c r="U423" s="81">
        <f>S423/L423*D423</f>
        <v>0</v>
      </c>
      <c r="V423" s="82">
        <f>T423/L423*D423</f>
        <v>0</v>
      </c>
    </row>
    <row r="424" outlineLevel="1" spans="1:22">
      <c r="A424" s="122" t="s">
        <v>1213</v>
      </c>
      <c r="B424" s="17" t="s">
        <v>1214</v>
      </c>
      <c r="C424" s="10" t="s">
        <v>364</v>
      </c>
      <c r="D424" s="109"/>
      <c r="E424" s="110">
        <v>451.19</v>
      </c>
      <c r="F424" s="111">
        <f>E424-E424*$G$2%</f>
        <v>451.19</v>
      </c>
      <c r="G424" s="111">
        <f>E424-(20*E424/100)</f>
        <v>360.952</v>
      </c>
      <c r="H424" s="116"/>
      <c r="I424" s="10" t="s">
        <v>417</v>
      </c>
      <c r="J424" s="111" t="str">
        <f t="shared" si="120"/>
        <v/>
      </c>
      <c r="K424" s="10">
        <v>10</v>
      </c>
      <c r="L424" s="10">
        <v>50</v>
      </c>
      <c r="M424" s="10"/>
      <c r="N424" s="10" t="s">
        <v>917</v>
      </c>
      <c r="O424" s="126" t="s">
        <v>366</v>
      </c>
      <c r="P424" s="113" t="s">
        <v>367</v>
      </c>
      <c r="Q424" s="114" t="s">
        <v>1174</v>
      </c>
      <c r="R424" s="115">
        <v>4630076447452</v>
      </c>
      <c r="S424" s="126">
        <v>29</v>
      </c>
      <c r="T424" s="127">
        <v>0.024442</v>
      </c>
      <c r="U424" s="81">
        <f>S424/L424*D424</f>
        <v>0</v>
      </c>
      <c r="V424" s="82">
        <f>T424/L424*D424</f>
        <v>0</v>
      </c>
    </row>
    <row r="425" outlineLevel="1" spans="1:22">
      <c r="A425" s="117" t="s">
        <v>1215</v>
      </c>
      <c r="B425" s="17" t="s">
        <v>1216</v>
      </c>
      <c r="C425" s="10" t="s">
        <v>364</v>
      </c>
      <c r="D425" s="109"/>
      <c r="E425" s="110">
        <v>952.82</v>
      </c>
      <c r="F425" s="111">
        <f>E425-E425*$G$2%</f>
        <v>952.82</v>
      </c>
      <c r="G425" s="111">
        <f>E425-(20*E425/100)</f>
        <v>762.256</v>
      </c>
      <c r="H425" s="116">
        <v>90</v>
      </c>
      <c r="I425" s="10"/>
      <c r="J425" s="111" t="str">
        <f t="shared" si="120"/>
        <v/>
      </c>
      <c r="K425" s="10">
        <v>10</v>
      </c>
      <c r="L425" s="10">
        <v>30</v>
      </c>
      <c r="M425" s="10"/>
      <c r="N425" s="10" t="s">
        <v>917</v>
      </c>
      <c r="O425" s="126" t="s">
        <v>366</v>
      </c>
      <c r="P425" s="113" t="s">
        <v>367</v>
      </c>
      <c r="Q425" s="114" t="s">
        <v>1174</v>
      </c>
      <c r="R425" s="115">
        <v>4630076447469</v>
      </c>
      <c r="S425" s="126">
        <v>34.5</v>
      </c>
      <c r="T425" s="127">
        <v>0.033165</v>
      </c>
      <c r="U425" s="81">
        <f>S425/L425*D425</f>
        <v>0</v>
      </c>
      <c r="V425" s="82">
        <f>T425/L425*D425</f>
        <v>0</v>
      </c>
    </row>
    <row r="426" outlineLevel="1" spans="1:22">
      <c r="A426" s="100" t="s">
        <v>53</v>
      </c>
      <c r="B426" s="9"/>
      <c r="C426" s="15"/>
      <c r="D426" s="109"/>
      <c r="E426" s="110"/>
      <c r="F426" s="92"/>
      <c r="G426" s="111"/>
      <c r="H426" s="120"/>
      <c r="I426" s="10"/>
      <c r="J426" s="111" t="str">
        <f t="shared" si="120"/>
        <v/>
      </c>
      <c r="K426" s="15"/>
      <c r="L426" s="15"/>
      <c r="M426" s="15"/>
      <c r="N426" s="10"/>
      <c r="O426" s="104"/>
      <c r="P426" s="15"/>
      <c r="Q426" s="15"/>
      <c r="R426" s="115"/>
      <c r="S426" s="104"/>
      <c r="T426" s="105"/>
      <c r="U426" s="106"/>
      <c r="V426" s="107"/>
    </row>
    <row r="427" outlineLevel="1" spans="1:22">
      <c r="A427" s="141" t="s">
        <v>1217</v>
      </c>
      <c r="B427" s="13" t="s">
        <v>1218</v>
      </c>
      <c r="C427" s="10" t="s">
        <v>364</v>
      </c>
      <c r="D427" s="109"/>
      <c r="E427" s="110">
        <v>21.05</v>
      </c>
      <c r="F427" s="111">
        <f>E427-E427*$G$2%</f>
        <v>21.05</v>
      </c>
      <c r="G427" s="111">
        <f>E427-(20*E427/100)</f>
        <v>16.84</v>
      </c>
      <c r="H427" s="139">
        <v>1000</v>
      </c>
      <c r="I427" s="10"/>
      <c r="J427" s="111" t="str">
        <f t="shared" si="120"/>
        <v/>
      </c>
      <c r="K427" s="10">
        <v>100</v>
      </c>
      <c r="L427" s="10">
        <v>1000</v>
      </c>
      <c r="M427" s="10"/>
      <c r="N427" s="10" t="s">
        <v>917</v>
      </c>
      <c r="O427" s="126" t="s">
        <v>366</v>
      </c>
      <c r="P427" s="113" t="s">
        <v>367</v>
      </c>
      <c r="Q427" s="114" t="s">
        <v>1219</v>
      </c>
      <c r="R427" s="249" t="s">
        <v>1220</v>
      </c>
      <c r="S427" s="126">
        <v>13.3</v>
      </c>
      <c r="T427" s="127">
        <v>0.01125</v>
      </c>
      <c r="U427" s="81">
        <f>S427/L427*D427</f>
        <v>0</v>
      </c>
      <c r="V427" s="82">
        <f>T427/L427*D427</f>
        <v>0</v>
      </c>
    </row>
    <row r="428" outlineLevel="1" spans="1:22">
      <c r="A428" s="141" t="s">
        <v>1221</v>
      </c>
      <c r="B428" s="13" t="s">
        <v>1222</v>
      </c>
      <c r="C428" s="10" t="s">
        <v>364</v>
      </c>
      <c r="D428" s="109"/>
      <c r="E428" s="110">
        <v>16.78</v>
      </c>
      <c r="F428" s="111">
        <f>E428-E428*$G$2%</f>
        <v>16.78</v>
      </c>
      <c r="G428" s="111">
        <f>E428-(20*E428/100)</f>
        <v>13.424</v>
      </c>
      <c r="H428" s="116"/>
      <c r="I428" s="10"/>
      <c r="J428" s="111" t="str">
        <f t="shared" si="120"/>
        <v/>
      </c>
      <c r="K428" s="10">
        <v>100</v>
      </c>
      <c r="L428" s="10">
        <v>1000</v>
      </c>
      <c r="M428" s="10"/>
      <c r="N428" s="10" t="s">
        <v>917</v>
      </c>
      <c r="O428" s="126" t="s">
        <v>366</v>
      </c>
      <c r="P428" s="113" t="s">
        <v>367</v>
      </c>
      <c r="Q428" s="114" t="s">
        <v>1219</v>
      </c>
      <c r="R428" s="249" t="s">
        <v>1223</v>
      </c>
      <c r="S428" s="126">
        <v>8.5</v>
      </c>
      <c r="T428" s="127">
        <v>0.01125</v>
      </c>
      <c r="U428" s="81">
        <f>S428/L428*D428</f>
        <v>0</v>
      </c>
      <c r="V428" s="82">
        <f>T428/L428*D428</f>
        <v>0</v>
      </c>
    </row>
    <row r="429" outlineLevel="1" spans="1:22">
      <c r="A429" s="141" t="s">
        <v>1224</v>
      </c>
      <c r="B429" s="13" t="s">
        <v>1225</v>
      </c>
      <c r="C429" s="10" t="s">
        <v>364</v>
      </c>
      <c r="D429" s="109"/>
      <c r="E429" s="110">
        <v>11.64</v>
      </c>
      <c r="F429" s="111">
        <f>E429-E429*$G$2%</f>
        <v>11.64</v>
      </c>
      <c r="G429" s="111">
        <f>E429-(20*E429/100)</f>
        <v>9.312</v>
      </c>
      <c r="H429" s="139">
        <v>44900</v>
      </c>
      <c r="I429" s="10"/>
      <c r="J429" s="111" t="str">
        <f t="shared" si="120"/>
        <v/>
      </c>
      <c r="K429" s="10">
        <v>100</v>
      </c>
      <c r="L429" s="10">
        <v>3000</v>
      </c>
      <c r="M429" s="10"/>
      <c r="N429" s="10" t="s">
        <v>917</v>
      </c>
      <c r="O429" s="126" t="s">
        <v>366</v>
      </c>
      <c r="P429" s="113" t="s">
        <v>367</v>
      </c>
      <c r="Q429" s="114" t="s">
        <v>1219</v>
      </c>
      <c r="R429" s="249" t="s">
        <v>1226</v>
      </c>
      <c r="S429" s="126">
        <v>12.6</v>
      </c>
      <c r="T429" s="127">
        <v>0.0504</v>
      </c>
      <c r="U429" s="81">
        <f>S429/L429*D429</f>
        <v>0</v>
      </c>
      <c r="V429" s="82">
        <f>T429/L429*D429</f>
        <v>0</v>
      </c>
    </row>
    <row r="430" outlineLevel="1" spans="1:22">
      <c r="A430" s="130" t="s">
        <v>1227</v>
      </c>
      <c r="B430" s="13" t="s">
        <v>1228</v>
      </c>
      <c r="C430" s="10" t="s">
        <v>364</v>
      </c>
      <c r="D430" s="109"/>
      <c r="E430" s="110">
        <v>24.08</v>
      </c>
      <c r="F430" s="111">
        <f>E430-E430*$G$2%</f>
        <v>24.08</v>
      </c>
      <c r="G430" s="111">
        <f>E430-(20*E430/100)</f>
        <v>19.264</v>
      </c>
      <c r="H430" s="139">
        <v>37500</v>
      </c>
      <c r="I430" s="10"/>
      <c r="J430" s="111" t="str">
        <f t="shared" si="120"/>
        <v/>
      </c>
      <c r="K430" s="10">
        <v>100</v>
      </c>
      <c r="L430" s="10">
        <v>3000</v>
      </c>
      <c r="M430" s="10"/>
      <c r="N430" s="10" t="s">
        <v>917</v>
      </c>
      <c r="O430" s="126" t="s">
        <v>366</v>
      </c>
      <c r="P430" s="113" t="s">
        <v>367</v>
      </c>
      <c r="Q430" s="114" t="s">
        <v>1219</v>
      </c>
      <c r="R430" s="115">
        <v>4620105821056</v>
      </c>
      <c r="S430" s="126">
        <v>15.1</v>
      </c>
      <c r="T430" s="127">
        <v>0.0488565</v>
      </c>
      <c r="U430" s="81">
        <f>S430/L430*D430</f>
        <v>0</v>
      </c>
      <c r="V430" s="82">
        <f>T430/L430*D430</f>
        <v>0</v>
      </c>
    </row>
    <row r="431" outlineLevel="1" spans="1:22">
      <c r="A431" s="130" t="s">
        <v>1229</v>
      </c>
      <c r="B431" s="13" t="s">
        <v>1230</v>
      </c>
      <c r="C431" s="10" t="s">
        <v>364</v>
      </c>
      <c r="D431" s="109"/>
      <c r="E431" s="110">
        <v>18.05</v>
      </c>
      <c r="F431" s="111">
        <f>E431-E431*$G$2%</f>
        <v>18.05</v>
      </c>
      <c r="G431" s="111">
        <f>E431-(20*E431/100)</f>
        <v>14.44</v>
      </c>
      <c r="H431" s="139"/>
      <c r="I431" s="10"/>
      <c r="J431" s="111" t="str">
        <f t="shared" si="120"/>
        <v/>
      </c>
      <c r="K431" s="10">
        <v>100</v>
      </c>
      <c r="L431" s="10">
        <v>3000</v>
      </c>
      <c r="M431" s="10"/>
      <c r="N431" s="10" t="s">
        <v>917</v>
      </c>
      <c r="O431" s="126" t="s">
        <v>366</v>
      </c>
      <c r="P431" s="113" t="s">
        <v>367</v>
      </c>
      <c r="Q431" s="114" t="s">
        <v>1219</v>
      </c>
      <c r="R431" s="115">
        <v>4620105824859</v>
      </c>
      <c r="S431" s="126">
        <v>12.05</v>
      </c>
      <c r="T431" s="127">
        <v>0.0454</v>
      </c>
      <c r="U431" s="81">
        <f>S431/L431*D431</f>
        <v>0</v>
      </c>
      <c r="V431" s="82">
        <f>T431/L431*D431</f>
        <v>0</v>
      </c>
    </row>
    <row r="432" outlineLevel="1" spans="1:22">
      <c r="A432" s="100" t="s">
        <v>54</v>
      </c>
      <c r="B432" s="9"/>
      <c r="C432" s="10"/>
      <c r="D432" s="109"/>
      <c r="E432" s="110"/>
      <c r="F432" s="111"/>
      <c r="G432" s="111"/>
      <c r="H432" s="120"/>
      <c r="I432" s="10"/>
      <c r="J432" s="111" t="str">
        <f t="shared" si="120"/>
        <v/>
      </c>
      <c r="K432" s="10"/>
      <c r="L432" s="10"/>
      <c r="M432" s="10"/>
      <c r="N432" s="10"/>
      <c r="O432" s="126"/>
      <c r="P432" s="113"/>
      <c r="Q432" s="114"/>
      <c r="R432" s="115"/>
      <c r="S432" s="126"/>
      <c r="T432" s="127"/>
      <c r="U432" s="81"/>
      <c r="V432" s="82"/>
    </row>
    <row r="433" outlineLevel="1" spans="1:22">
      <c r="A433" s="130" t="s">
        <v>1231</v>
      </c>
      <c r="B433" s="13" t="s">
        <v>1232</v>
      </c>
      <c r="C433" s="10" t="s">
        <v>364</v>
      </c>
      <c r="D433" s="109"/>
      <c r="E433" s="110">
        <v>150.54</v>
      </c>
      <c r="F433" s="111">
        <f t="shared" ref="F433:F440" si="129">E433-E433*$G$2%</f>
        <v>150.54</v>
      </c>
      <c r="G433" s="111">
        <f t="shared" ref="G433:G440" si="130">E433-(20*E433/100)</f>
        <v>120.432</v>
      </c>
      <c r="H433" s="116">
        <v>1399</v>
      </c>
      <c r="I433" s="10"/>
      <c r="J433" s="111" t="str">
        <f t="shared" si="120"/>
        <v/>
      </c>
      <c r="K433" s="10">
        <v>20</v>
      </c>
      <c r="L433" s="10">
        <v>800</v>
      </c>
      <c r="M433" s="10"/>
      <c r="N433" s="10" t="s">
        <v>917</v>
      </c>
      <c r="O433" s="126" t="s">
        <v>366</v>
      </c>
      <c r="P433" s="113" t="s">
        <v>367</v>
      </c>
      <c r="Q433" s="114" t="s">
        <v>1233</v>
      </c>
      <c r="R433" s="115">
        <v>4650358700570</v>
      </c>
      <c r="S433" s="126">
        <v>26</v>
      </c>
      <c r="T433" s="127">
        <v>0.02664</v>
      </c>
      <c r="U433" s="81">
        <f t="shared" ref="U433:U440" si="131">S433/L433*D433</f>
        <v>0</v>
      </c>
      <c r="V433" s="82">
        <f t="shared" ref="V433:V440" si="132">T433/L433*D433</f>
        <v>0</v>
      </c>
    </row>
    <row r="434" outlineLevel="1" spans="1:22">
      <c r="A434" s="130" t="s">
        <v>1234</v>
      </c>
      <c r="B434" s="13" t="s">
        <v>1235</v>
      </c>
      <c r="C434" s="10" t="s">
        <v>364</v>
      </c>
      <c r="D434" s="109"/>
      <c r="E434" s="110">
        <v>182.15</v>
      </c>
      <c r="F434" s="111">
        <f t="shared" si="129"/>
        <v>182.15</v>
      </c>
      <c r="G434" s="111">
        <f t="shared" si="130"/>
        <v>145.72</v>
      </c>
      <c r="H434" s="116">
        <v>940</v>
      </c>
      <c r="I434" s="10"/>
      <c r="J434" s="111" t="str">
        <f t="shared" si="120"/>
        <v/>
      </c>
      <c r="K434" s="10">
        <v>20</v>
      </c>
      <c r="L434" s="10">
        <v>700</v>
      </c>
      <c r="M434" s="10"/>
      <c r="N434" s="10" t="s">
        <v>917</v>
      </c>
      <c r="O434" s="126" t="s">
        <v>366</v>
      </c>
      <c r="P434" s="113" t="s">
        <v>367</v>
      </c>
      <c r="Q434" s="114" t="s">
        <v>1233</v>
      </c>
      <c r="R434" s="115">
        <v>4650358700785</v>
      </c>
      <c r="S434" s="126">
        <v>24</v>
      </c>
      <c r="T434" s="127">
        <v>0.02664</v>
      </c>
      <c r="U434" s="81">
        <f t="shared" si="131"/>
        <v>0</v>
      </c>
      <c r="V434" s="82">
        <f t="shared" si="132"/>
        <v>0</v>
      </c>
    </row>
    <row r="435" outlineLevel="1" spans="1:22">
      <c r="A435" s="130" t="s">
        <v>1236</v>
      </c>
      <c r="B435" s="13" t="s">
        <v>1237</v>
      </c>
      <c r="C435" s="10" t="s">
        <v>364</v>
      </c>
      <c r="D435" s="109"/>
      <c r="E435" s="110">
        <v>189.75</v>
      </c>
      <c r="F435" s="111">
        <f t="shared" si="129"/>
        <v>189.75</v>
      </c>
      <c r="G435" s="111">
        <f t="shared" si="130"/>
        <v>151.8</v>
      </c>
      <c r="H435" s="116">
        <v>800</v>
      </c>
      <c r="I435" s="10"/>
      <c r="J435" s="111" t="str">
        <f t="shared" si="120"/>
        <v/>
      </c>
      <c r="K435" s="10">
        <v>20</v>
      </c>
      <c r="L435" s="10">
        <v>560</v>
      </c>
      <c r="M435" s="10"/>
      <c r="N435" s="10" t="s">
        <v>917</v>
      </c>
      <c r="O435" s="126" t="s">
        <v>366</v>
      </c>
      <c r="P435" s="113" t="s">
        <v>367</v>
      </c>
      <c r="Q435" s="114" t="s">
        <v>1233</v>
      </c>
      <c r="R435" s="115">
        <v>4650358700792</v>
      </c>
      <c r="S435" s="126">
        <v>21</v>
      </c>
      <c r="T435" s="127">
        <v>0.02664</v>
      </c>
      <c r="U435" s="81">
        <f t="shared" si="131"/>
        <v>0</v>
      </c>
      <c r="V435" s="82">
        <f t="shared" si="132"/>
        <v>0</v>
      </c>
    </row>
    <row r="436" outlineLevel="1" spans="1:22">
      <c r="A436" s="130" t="s">
        <v>1238</v>
      </c>
      <c r="B436" s="13" t="s">
        <v>1239</v>
      </c>
      <c r="C436" s="10" t="s">
        <v>364</v>
      </c>
      <c r="D436" s="109"/>
      <c r="E436" s="110">
        <v>215.06</v>
      </c>
      <c r="F436" s="111">
        <f t="shared" si="129"/>
        <v>215.06</v>
      </c>
      <c r="G436" s="111">
        <f t="shared" si="130"/>
        <v>172.048</v>
      </c>
      <c r="H436" s="116">
        <v>380</v>
      </c>
      <c r="I436" s="10"/>
      <c r="J436" s="111" t="str">
        <f t="shared" si="120"/>
        <v/>
      </c>
      <c r="K436" s="10">
        <v>10</v>
      </c>
      <c r="L436" s="10">
        <v>300</v>
      </c>
      <c r="M436" s="10"/>
      <c r="N436" s="10" t="s">
        <v>917</v>
      </c>
      <c r="O436" s="126" t="s">
        <v>366</v>
      </c>
      <c r="P436" s="113" t="s">
        <v>367</v>
      </c>
      <c r="Q436" s="114" t="s">
        <v>1233</v>
      </c>
      <c r="R436" s="115">
        <v>4650358700808</v>
      </c>
      <c r="S436" s="126">
        <v>16</v>
      </c>
      <c r="T436" s="127">
        <v>0.02664</v>
      </c>
      <c r="U436" s="81">
        <f t="shared" si="131"/>
        <v>0</v>
      </c>
      <c r="V436" s="82">
        <f t="shared" si="132"/>
        <v>0</v>
      </c>
    </row>
    <row r="437" outlineLevel="1" spans="1:22">
      <c r="A437" s="130" t="s">
        <v>1240</v>
      </c>
      <c r="B437" s="13" t="s">
        <v>1241</v>
      </c>
      <c r="C437" s="10" t="s">
        <v>364</v>
      </c>
      <c r="D437" s="109"/>
      <c r="E437" s="110">
        <v>255.1</v>
      </c>
      <c r="F437" s="111">
        <f t="shared" si="129"/>
        <v>255.1</v>
      </c>
      <c r="G437" s="111">
        <f t="shared" si="130"/>
        <v>204.08</v>
      </c>
      <c r="H437" s="116">
        <v>260</v>
      </c>
      <c r="I437" s="10"/>
      <c r="J437" s="111" t="str">
        <f t="shared" si="120"/>
        <v/>
      </c>
      <c r="K437" s="10">
        <v>10</v>
      </c>
      <c r="L437" s="10">
        <v>220</v>
      </c>
      <c r="M437" s="10"/>
      <c r="N437" s="10" t="s">
        <v>917</v>
      </c>
      <c r="O437" s="126" t="s">
        <v>366</v>
      </c>
      <c r="P437" s="113" t="s">
        <v>367</v>
      </c>
      <c r="Q437" s="114" t="s">
        <v>1233</v>
      </c>
      <c r="R437" s="115">
        <v>4650358700822</v>
      </c>
      <c r="S437" s="126">
        <v>16</v>
      </c>
      <c r="T437" s="127">
        <v>0.02664</v>
      </c>
      <c r="U437" s="81">
        <f t="shared" si="131"/>
        <v>0</v>
      </c>
      <c r="V437" s="82">
        <f t="shared" si="132"/>
        <v>0</v>
      </c>
    </row>
    <row r="438" outlineLevel="1" spans="1:22">
      <c r="A438" s="130" t="s">
        <v>1242</v>
      </c>
      <c r="B438" s="13" t="s">
        <v>1243</v>
      </c>
      <c r="C438" s="10" t="s">
        <v>364</v>
      </c>
      <c r="D438" s="109"/>
      <c r="E438" s="110">
        <v>320.06</v>
      </c>
      <c r="F438" s="111">
        <f t="shared" si="129"/>
        <v>320.06</v>
      </c>
      <c r="G438" s="111">
        <f t="shared" si="130"/>
        <v>256.048</v>
      </c>
      <c r="H438" s="116">
        <v>230</v>
      </c>
      <c r="I438" s="10"/>
      <c r="J438" s="111" t="str">
        <f t="shared" si="120"/>
        <v/>
      </c>
      <c r="K438" s="10">
        <v>10</v>
      </c>
      <c r="L438" s="10">
        <v>150</v>
      </c>
      <c r="M438" s="10"/>
      <c r="N438" s="10" t="s">
        <v>917</v>
      </c>
      <c r="O438" s="126" t="s">
        <v>366</v>
      </c>
      <c r="P438" s="113" t="s">
        <v>367</v>
      </c>
      <c r="Q438" s="114" t="s">
        <v>1233</v>
      </c>
      <c r="R438" s="115">
        <v>4650358700839</v>
      </c>
      <c r="S438" s="126">
        <v>13</v>
      </c>
      <c r="T438" s="127">
        <v>0.02664</v>
      </c>
      <c r="U438" s="81">
        <f t="shared" si="131"/>
        <v>0</v>
      </c>
      <c r="V438" s="82">
        <f t="shared" si="132"/>
        <v>0</v>
      </c>
    </row>
    <row r="439" outlineLevel="1" spans="1:22">
      <c r="A439" s="130" t="s">
        <v>1244</v>
      </c>
      <c r="B439" s="13" t="s">
        <v>1245</v>
      </c>
      <c r="C439" s="10" t="s">
        <v>364</v>
      </c>
      <c r="D439" s="109"/>
      <c r="E439" s="110">
        <v>389.2</v>
      </c>
      <c r="F439" s="111">
        <f t="shared" si="129"/>
        <v>389.2</v>
      </c>
      <c r="G439" s="111">
        <f t="shared" si="130"/>
        <v>311.36</v>
      </c>
      <c r="H439" s="116">
        <v>60</v>
      </c>
      <c r="I439" s="10"/>
      <c r="J439" s="111" t="str">
        <f t="shared" si="120"/>
        <v/>
      </c>
      <c r="K439" s="10">
        <v>10</v>
      </c>
      <c r="L439" s="10">
        <v>120</v>
      </c>
      <c r="M439" s="10"/>
      <c r="N439" s="10" t="s">
        <v>917</v>
      </c>
      <c r="O439" s="126" t="s">
        <v>366</v>
      </c>
      <c r="P439" s="113" t="s">
        <v>367</v>
      </c>
      <c r="Q439" s="114" t="s">
        <v>1233</v>
      </c>
      <c r="R439" s="115">
        <v>4650358700846</v>
      </c>
      <c r="S439" s="126">
        <v>12.5</v>
      </c>
      <c r="T439" s="127">
        <v>0.02664</v>
      </c>
      <c r="U439" s="81">
        <f t="shared" si="131"/>
        <v>0</v>
      </c>
      <c r="V439" s="82">
        <f t="shared" si="132"/>
        <v>0</v>
      </c>
    </row>
    <row r="440" outlineLevel="1" spans="1:22">
      <c r="A440" s="130" t="s">
        <v>1246</v>
      </c>
      <c r="B440" s="13" t="s">
        <v>1247</v>
      </c>
      <c r="C440" s="10" t="s">
        <v>364</v>
      </c>
      <c r="D440" s="109"/>
      <c r="E440" s="110">
        <v>522.06</v>
      </c>
      <c r="F440" s="111">
        <f t="shared" si="129"/>
        <v>522.06</v>
      </c>
      <c r="G440" s="111">
        <f t="shared" si="130"/>
        <v>417.648</v>
      </c>
      <c r="H440" s="116">
        <v>70</v>
      </c>
      <c r="I440" s="10"/>
      <c r="J440" s="111" t="str">
        <f t="shared" si="120"/>
        <v/>
      </c>
      <c r="K440" s="10">
        <v>10</v>
      </c>
      <c r="L440" s="10">
        <v>100</v>
      </c>
      <c r="M440" s="10"/>
      <c r="N440" s="10" t="s">
        <v>917</v>
      </c>
      <c r="O440" s="126" t="s">
        <v>366</v>
      </c>
      <c r="P440" s="113" t="s">
        <v>367</v>
      </c>
      <c r="Q440" s="114" t="s">
        <v>1233</v>
      </c>
      <c r="R440" s="115">
        <v>4650358700853</v>
      </c>
      <c r="S440" s="126">
        <v>13.5</v>
      </c>
      <c r="T440" s="127">
        <v>0.02664</v>
      </c>
      <c r="U440" s="81">
        <f t="shared" si="131"/>
        <v>0</v>
      </c>
      <c r="V440" s="82">
        <f t="shared" si="132"/>
        <v>0</v>
      </c>
    </row>
    <row r="441" outlineLevel="1" spans="1:22">
      <c r="A441" s="100" t="s">
        <v>56</v>
      </c>
      <c r="B441" s="9"/>
      <c r="C441" s="10"/>
      <c r="D441" s="109"/>
      <c r="E441" s="110"/>
      <c r="F441" s="111"/>
      <c r="G441" s="111"/>
      <c r="H441" s="120"/>
      <c r="I441" s="10"/>
      <c r="J441" s="111" t="str">
        <f t="shared" si="120"/>
        <v/>
      </c>
      <c r="K441" s="10"/>
      <c r="L441" s="10"/>
      <c r="M441" s="10"/>
      <c r="N441" s="10"/>
      <c r="O441" s="126"/>
      <c r="P441" s="140"/>
      <c r="Q441" s="140"/>
      <c r="R441" s="115"/>
      <c r="S441" s="126"/>
      <c r="T441" s="127"/>
      <c r="U441" s="81"/>
      <c r="V441" s="82"/>
    </row>
    <row r="442" outlineLevel="1" spans="1:22">
      <c r="A442" s="141" t="s">
        <v>1248</v>
      </c>
      <c r="B442" s="13" t="s">
        <v>1249</v>
      </c>
      <c r="C442" s="10" t="s">
        <v>364</v>
      </c>
      <c r="D442" s="109"/>
      <c r="E442" s="110">
        <v>27.33</v>
      </c>
      <c r="F442" s="111">
        <f t="shared" ref="F442:F466" si="133">E442-E442*$G$2%</f>
        <v>27.33</v>
      </c>
      <c r="G442" s="111">
        <f t="shared" ref="G442:G466" si="134">E442-(20*E442/100)</f>
        <v>21.864</v>
      </c>
      <c r="H442" s="112">
        <v>10501</v>
      </c>
      <c r="I442" s="10"/>
      <c r="J442" s="111" t="str">
        <f t="shared" si="120"/>
        <v/>
      </c>
      <c r="K442" s="10">
        <v>100</v>
      </c>
      <c r="L442" s="10">
        <v>2000</v>
      </c>
      <c r="M442" s="10"/>
      <c r="N442" s="12" t="s">
        <v>365</v>
      </c>
      <c r="O442" s="126" t="s">
        <v>366</v>
      </c>
      <c r="P442" s="113" t="s">
        <v>367</v>
      </c>
      <c r="Q442" s="114" t="s">
        <v>1250</v>
      </c>
      <c r="R442" s="249" t="s">
        <v>1251</v>
      </c>
      <c r="S442" s="126">
        <v>15.8</v>
      </c>
      <c r="T442" s="127">
        <v>0.032076</v>
      </c>
      <c r="U442" s="81">
        <f t="shared" ref="U442:U466" si="135">S442/L442*D442</f>
        <v>0</v>
      </c>
      <c r="V442" s="82">
        <f t="shared" ref="V442:V466" si="136">T442/L442*D442</f>
        <v>0</v>
      </c>
    </row>
    <row r="443" outlineLevel="1" spans="1:22">
      <c r="A443" s="141" t="s">
        <v>1252</v>
      </c>
      <c r="B443" s="13" t="s">
        <v>1253</v>
      </c>
      <c r="C443" s="10" t="s">
        <v>364</v>
      </c>
      <c r="D443" s="109"/>
      <c r="E443" s="110">
        <v>29.88</v>
      </c>
      <c r="F443" s="111">
        <f t="shared" si="133"/>
        <v>29.88</v>
      </c>
      <c r="G443" s="111">
        <f t="shared" si="134"/>
        <v>23.904</v>
      </c>
      <c r="H443" s="139">
        <v>8250</v>
      </c>
      <c r="I443" s="10"/>
      <c r="J443" s="111" t="str">
        <f t="shared" si="120"/>
        <v/>
      </c>
      <c r="K443" s="10">
        <v>100</v>
      </c>
      <c r="L443" s="10">
        <v>2000</v>
      </c>
      <c r="M443" s="10"/>
      <c r="N443" s="12" t="s">
        <v>365</v>
      </c>
      <c r="O443" s="126" t="s">
        <v>366</v>
      </c>
      <c r="P443" s="113" t="s">
        <v>367</v>
      </c>
      <c r="Q443" s="114" t="s">
        <v>1250</v>
      </c>
      <c r="R443" s="249" t="s">
        <v>1254</v>
      </c>
      <c r="S443" s="126">
        <v>19.8</v>
      </c>
      <c r="T443" s="127">
        <v>0.039459375</v>
      </c>
      <c r="U443" s="81">
        <f t="shared" si="135"/>
        <v>0</v>
      </c>
      <c r="V443" s="82">
        <f t="shared" si="136"/>
        <v>0</v>
      </c>
    </row>
    <row r="444" outlineLevel="1" spans="1:22">
      <c r="A444" s="138" t="s">
        <v>1255</v>
      </c>
      <c r="B444" s="13" t="s">
        <v>1256</v>
      </c>
      <c r="C444" s="10" t="s">
        <v>364</v>
      </c>
      <c r="D444" s="109"/>
      <c r="E444" s="110">
        <v>34.39</v>
      </c>
      <c r="F444" s="111">
        <f t="shared" si="133"/>
        <v>34.39</v>
      </c>
      <c r="G444" s="111">
        <f t="shared" si="134"/>
        <v>27.512</v>
      </c>
      <c r="H444" s="112">
        <v>2770</v>
      </c>
      <c r="I444" s="10" t="s">
        <v>417</v>
      </c>
      <c r="J444" s="111" t="str">
        <f t="shared" si="120"/>
        <v/>
      </c>
      <c r="K444" s="10">
        <v>50</v>
      </c>
      <c r="L444" s="10">
        <v>1500</v>
      </c>
      <c r="M444" s="10"/>
      <c r="N444" s="12" t="s">
        <v>365</v>
      </c>
      <c r="O444" s="126" t="s">
        <v>366</v>
      </c>
      <c r="P444" s="113" t="s">
        <v>367</v>
      </c>
      <c r="Q444" s="114" t="s">
        <v>1250</v>
      </c>
      <c r="R444" s="249" t="s">
        <v>1257</v>
      </c>
      <c r="S444" s="126">
        <v>20.8</v>
      </c>
      <c r="T444" s="127">
        <v>0.03857</v>
      </c>
      <c r="U444" s="81">
        <f t="shared" si="135"/>
        <v>0</v>
      </c>
      <c r="V444" s="82">
        <f t="shared" si="136"/>
        <v>0</v>
      </c>
    </row>
    <row r="445" outlineLevel="1" spans="1:22">
      <c r="A445" s="138" t="s">
        <v>1258</v>
      </c>
      <c r="B445" s="13" t="s">
        <v>1259</v>
      </c>
      <c r="C445" s="10" t="s">
        <v>364</v>
      </c>
      <c r="D445" s="109"/>
      <c r="E445" s="110">
        <v>53.61</v>
      </c>
      <c r="F445" s="111">
        <f t="shared" si="133"/>
        <v>53.61</v>
      </c>
      <c r="G445" s="111">
        <f t="shared" si="134"/>
        <v>42.888</v>
      </c>
      <c r="H445" s="139">
        <v>4670</v>
      </c>
      <c r="I445" s="10" t="s">
        <v>417</v>
      </c>
      <c r="J445" s="111" t="str">
        <f t="shared" si="120"/>
        <v/>
      </c>
      <c r="K445" s="10">
        <v>50</v>
      </c>
      <c r="L445" s="10">
        <v>1000</v>
      </c>
      <c r="M445" s="10"/>
      <c r="N445" s="12" t="s">
        <v>365</v>
      </c>
      <c r="O445" s="126" t="s">
        <v>366</v>
      </c>
      <c r="P445" s="113" t="s">
        <v>367</v>
      </c>
      <c r="Q445" s="114" t="s">
        <v>1250</v>
      </c>
      <c r="R445" s="249" t="s">
        <v>1260</v>
      </c>
      <c r="S445" s="126">
        <v>27.6</v>
      </c>
      <c r="T445" s="127">
        <v>0.03512075</v>
      </c>
      <c r="U445" s="81">
        <f t="shared" si="135"/>
        <v>0</v>
      </c>
      <c r="V445" s="82">
        <f t="shared" si="136"/>
        <v>0</v>
      </c>
    </row>
    <row r="446" outlineLevel="1" spans="1:22">
      <c r="A446" s="130" t="s">
        <v>1261</v>
      </c>
      <c r="B446" s="13" t="s">
        <v>1262</v>
      </c>
      <c r="C446" s="10" t="s">
        <v>364</v>
      </c>
      <c r="D446" s="109"/>
      <c r="E446" s="110">
        <v>99.99</v>
      </c>
      <c r="F446" s="111">
        <f t="shared" si="133"/>
        <v>99.99</v>
      </c>
      <c r="G446" s="111">
        <f t="shared" si="134"/>
        <v>79.992</v>
      </c>
      <c r="H446" s="118">
        <v>2000</v>
      </c>
      <c r="I446" s="10"/>
      <c r="J446" s="111" t="str">
        <f t="shared" si="120"/>
        <v/>
      </c>
      <c r="K446" s="10">
        <v>50</v>
      </c>
      <c r="L446" s="10">
        <v>1000</v>
      </c>
      <c r="M446" s="10"/>
      <c r="N446" s="12" t="s">
        <v>365</v>
      </c>
      <c r="O446" s="126" t="s">
        <v>366</v>
      </c>
      <c r="P446" s="113" t="s">
        <v>367</v>
      </c>
      <c r="Q446" s="114" t="s">
        <v>1250</v>
      </c>
      <c r="R446" s="249" t="s">
        <v>1263</v>
      </c>
      <c r="S446" s="126">
        <v>26.8</v>
      </c>
      <c r="T446" s="127">
        <v>0.04664</v>
      </c>
      <c r="U446" s="81">
        <f t="shared" si="135"/>
        <v>0</v>
      </c>
      <c r="V446" s="82">
        <f t="shared" si="136"/>
        <v>0</v>
      </c>
    </row>
    <row r="447" outlineLevel="1" spans="1:22">
      <c r="A447" s="141" t="s">
        <v>1264</v>
      </c>
      <c r="B447" s="13" t="s">
        <v>1265</v>
      </c>
      <c r="C447" s="10" t="s">
        <v>364</v>
      </c>
      <c r="D447" s="109"/>
      <c r="E447" s="110">
        <v>126.09</v>
      </c>
      <c r="F447" s="111">
        <f t="shared" si="133"/>
        <v>126.09</v>
      </c>
      <c r="G447" s="111">
        <f t="shared" si="134"/>
        <v>100.872</v>
      </c>
      <c r="H447" s="118">
        <v>380</v>
      </c>
      <c r="I447" s="10"/>
      <c r="J447" s="111" t="str">
        <f t="shared" si="120"/>
        <v/>
      </c>
      <c r="K447" s="10">
        <v>20</v>
      </c>
      <c r="L447" s="10">
        <v>480</v>
      </c>
      <c r="M447" s="10"/>
      <c r="N447" s="12" t="s">
        <v>365</v>
      </c>
      <c r="O447" s="126" t="s">
        <v>366</v>
      </c>
      <c r="P447" s="113" t="s">
        <v>367</v>
      </c>
      <c r="Q447" s="114" t="s">
        <v>1250</v>
      </c>
      <c r="R447" s="249" t="s">
        <v>1266</v>
      </c>
      <c r="S447" s="126">
        <v>27.3</v>
      </c>
      <c r="T447" s="127">
        <v>0.045594</v>
      </c>
      <c r="U447" s="81">
        <f t="shared" si="135"/>
        <v>0</v>
      </c>
      <c r="V447" s="82">
        <f t="shared" si="136"/>
        <v>0</v>
      </c>
    </row>
    <row r="448" outlineLevel="1" spans="1:22">
      <c r="A448" s="130" t="s">
        <v>1267</v>
      </c>
      <c r="B448" s="13" t="s">
        <v>1268</v>
      </c>
      <c r="C448" s="10" t="s">
        <v>364</v>
      </c>
      <c r="D448" s="109"/>
      <c r="E448" s="110">
        <v>428.48</v>
      </c>
      <c r="F448" s="111">
        <f t="shared" si="133"/>
        <v>428.48</v>
      </c>
      <c r="G448" s="111">
        <f t="shared" si="134"/>
        <v>342.784</v>
      </c>
      <c r="H448" s="118">
        <v>310</v>
      </c>
      <c r="I448" s="10"/>
      <c r="J448" s="111" t="str">
        <f t="shared" si="120"/>
        <v/>
      </c>
      <c r="K448" s="10">
        <v>10</v>
      </c>
      <c r="L448" s="10">
        <v>200</v>
      </c>
      <c r="M448" s="10"/>
      <c r="N448" s="12" t="s">
        <v>365</v>
      </c>
      <c r="O448" s="126" t="s">
        <v>366</v>
      </c>
      <c r="P448" s="113" t="s">
        <v>367</v>
      </c>
      <c r="Q448" s="114" t="s">
        <v>1250</v>
      </c>
      <c r="R448" s="249" t="s">
        <v>1269</v>
      </c>
      <c r="S448" s="126">
        <v>34.8</v>
      </c>
      <c r="T448" s="127">
        <v>0.0354375</v>
      </c>
      <c r="U448" s="81">
        <f t="shared" si="135"/>
        <v>0</v>
      </c>
      <c r="V448" s="82">
        <f t="shared" si="136"/>
        <v>0</v>
      </c>
    </row>
    <row r="449" outlineLevel="1" spans="1:22">
      <c r="A449" s="150" t="s">
        <v>1270</v>
      </c>
      <c r="B449" s="151" t="s">
        <v>1271</v>
      </c>
      <c r="C449" s="10" t="s">
        <v>364</v>
      </c>
      <c r="D449" s="109"/>
      <c r="E449" s="110">
        <v>28.49</v>
      </c>
      <c r="F449" s="111">
        <f t="shared" si="133"/>
        <v>28.49</v>
      </c>
      <c r="G449" s="111">
        <f t="shared" si="134"/>
        <v>22.792</v>
      </c>
      <c r="H449" s="118">
        <v>4600</v>
      </c>
      <c r="I449" s="10"/>
      <c r="J449" s="111" t="str">
        <f t="shared" si="120"/>
        <v/>
      </c>
      <c r="K449" s="10">
        <v>100</v>
      </c>
      <c r="L449" s="10">
        <v>2000</v>
      </c>
      <c r="M449" s="10"/>
      <c r="N449" s="12" t="s">
        <v>365</v>
      </c>
      <c r="O449" s="126" t="s">
        <v>366</v>
      </c>
      <c r="P449" s="113" t="s">
        <v>367</v>
      </c>
      <c r="Q449" s="114" t="s">
        <v>1250</v>
      </c>
      <c r="R449" s="249" t="s">
        <v>1272</v>
      </c>
      <c r="S449" s="126">
        <v>16</v>
      </c>
      <c r="T449" s="127">
        <v>0.032076</v>
      </c>
      <c r="U449" s="81">
        <f t="shared" si="135"/>
        <v>0</v>
      </c>
      <c r="V449" s="82">
        <f t="shared" si="136"/>
        <v>0</v>
      </c>
    </row>
    <row r="450" outlineLevel="1" spans="1:22">
      <c r="A450" s="150" t="s">
        <v>1273</v>
      </c>
      <c r="B450" s="151" t="s">
        <v>1274</v>
      </c>
      <c r="C450" s="10" t="s">
        <v>364</v>
      </c>
      <c r="D450" s="109"/>
      <c r="E450" s="110">
        <v>30.49</v>
      </c>
      <c r="F450" s="111">
        <f t="shared" si="133"/>
        <v>30.49</v>
      </c>
      <c r="G450" s="111">
        <f t="shared" si="134"/>
        <v>24.392</v>
      </c>
      <c r="H450" s="118">
        <v>8100</v>
      </c>
      <c r="I450" s="10"/>
      <c r="J450" s="111" t="str">
        <f t="shared" si="120"/>
        <v/>
      </c>
      <c r="K450" s="10">
        <v>100</v>
      </c>
      <c r="L450" s="10">
        <v>2000</v>
      </c>
      <c r="M450" s="10"/>
      <c r="N450" s="12" t="s">
        <v>365</v>
      </c>
      <c r="O450" s="126" t="s">
        <v>366</v>
      </c>
      <c r="P450" s="113" t="s">
        <v>367</v>
      </c>
      <c r="Q450" s="114" t="s">
        <v>1250</v>
      </c>
      <c r="R450" s="249" t="s">
        <v>1275</v>
      </c>
      <c r="S450" s="126">
        <v>21</v>
      </c>
      <c r="T450" s="127">
        <v>0.039459375</v>
      </c>
      <c r="U450" s="81">
        <f t="shared" si="135"/>
        <v>0</v>
      </c>
      <c r="V450" s="82">
        <f t="shared" si="136"/>
        <v>0</v>
      </c>
    </row>
    <row r="451" outlineLevel="1" spans="1:22">
      <c r="A451" s="150" t="s">
        <v>1276</v>
      </c>
      <c r="B451" s="151" t="s">
        <v>1277</v>
      </c>
      <c r="C451" s="10" t="s">
        <v>364</v>
      </c>
      <c r="D451" s="109"/>
      <c r="E451" s="110">
        <v>37.77</v>
      </c>
      <c r="F451" s="111">
        <f t="shared" si="133"/>
        <v>37.77</v>
      </c>
      <c r="G451" s="111">
        <f t="shared" si="134"/>
        <v>30.216</v>
      </c>
      <c r="H451" s="116">
        <v>6750</v>
      </c>
      <c r="I451" s="10"/>
      <c r="J451" s="111" t="str">
        <f t="shared" si="120"/>
        <v/>
      </c>
      <c r="K451" s="10">
        <v>50</v>
      </c>
      <c r="L451" s="10">
        <v>1500</v>
      </c>
      <c r="M451" s="10"/>
      <c r="N451" s="12" t="s">
        <v>365</v>
      </c>
      <c r="O451" s="126" t="s">
        <v>366</v>
      </c>
      <c r="P451" s="113" t="s">
        <v>367</v>
      </c>
      <c r="Q451" s="114" t="s">
        <v>1250</v>
      </c>
      <c r="R451" s="249" t="s">
        <v>1278</v>
      </c>
      <c r="S451" s="126">
        <v>20.8</v>
      </c>
      <c r="T451" s="127">
        <v>0.03857</v>
      </c>
      <c r="U451" s="81">
        <f t="shared" si="135"/>
        <v>0</v>
      </c>
      <c r="V451" s="82">
        <f t="shared" si="136"/>
        <v>0</v>
      </c>
    </row>
    <row r="452" outlineLevel="1" spans="1:22">
      <c r="A452" s="150" t="s">
        <v>1279</v>
      </c>
      <c r="B452" s="151" t="s">
        <v>1280</v>
      </c>
      <c r="C452" s="10" t="s">
        <v>364</v>
      </c>
      <c r="D452" s="109"/>
      <c r="E452" s="110">
        <v>54.77</v>
      </c>
      <c r="F452" s="111">
        <f t="shared" si="133"/>
        <v>54.77</v>
      </c>
      <c r="G452" s="111">
        <f t="shared" si="134"/>
        <v>43.816</v>
      </c>
      <c r="H452" s="118">
        <v>4800</v>
      </c>
      <c r="I452" s="10"/>
      <c r="J452" s="111" t="str">
        <f t="shared" si="120"/>
        <v/>
      </c>
      <c r="K452" s="10">
        <v>50</v>
      </c>
      <c r="L452" s="10">
        <v>1000</v>
      </c>
      <c r="M452" s="10"/>
      <c r="N452" s="12" t="s">
        <v>365</v>
      </c>
      <c r="O452" s="126" t="s">
        <v>366</v>
      </c>
      <c r="P452" s="113" t="s">
        <v>367</v>
      </c>
      <c r="Q452" s="114" t="s">
        <v>1250</v>
      </c>
      <c r="R452" s="249" t="s">
        <v>1281</v>
      </c>
      <c r="S452" s="126">
        <v>18.5</v>
      </c>
      <c r="T452" s="127">
        <v>0.03512075</v>
      </c>
      <c r="U452" s="81">
        <f t="shared" si="135"/>
        <v>0</v>
      </c>
      <c r="V452" s="82">
        <f t="shared" si="136"/>
        <v>0</v>
      </c>
    </row>
    <row r="453" outlineLevel="1" spans="1:22">
      <c r="A453" s="150" t="s">
        <v>1282</v>
      </c>
      <c r="B453" s="151" t="s">
        <v>1283</v>
      </c>
      <c r="C453" s="10" t="s">
        <v>364</v>
      </c>
      <c r="D453" s="109"/>
      <c r="E453" s="110">
        <v>103.65</v>
      </c>
      <c r="F453" s="111">
        <f t="shared" si="133"/>
        <v>103.65</v>
      </c>
      <c r="G453" s="111">
        <f t="shared" si="134"/>
        <v>82.92</v>
      </c>
      <c r="H453" s="118">
        <v>4700</v>
      </c>
      <c r="I453" s="10"/>
      <c r="J453" s="111" t="str">
        <f t="shared" ref="J453:J499" si="137">IF(D453="","",IF(F453="","",ROUND(D453*F453,2)))</f>
        <v/>
      </c>
      <c r="K453" s="10">
        <v>50</v>
      </c>
      <c r="L453" s="10">
        <v>1000</v>
      </c>
      <c r="M453" s="10"/>
      <c r="N453" s="12" t="s">
        <v>365</v>
      </c>
      <c r="O453" s="126" t="s">
        <v>366</v>
      </c>
      <c r="P453" s="113" t="s">
        <v>367</v>
      </c>
      <c r="Q453" s="114" t="s">
        <v>1250</v>
      </c>
      <c r="R453" s="115">
        <v>4620105829922</v>
      </c>
      <c r="S453" s="126">
        <v>27</v>
      </c>
      <c r="T453" s="127">
        <v>0.04664</v>
      </c>
      <c r="U453" s="81">
        <f t="shared" si="135"/>
        <v>0</v>
      </c>
      <c r="V453" s="82">
        <f t="shared" si="136"/>
        <v>0</v>
      </c>
    </row>
    <row r="454" outlineLevel="1" spans="1:22">
      <c r="A454" s="150" t="s">
        <v>1284</v>
      </c>
      <c r="B454" s="151" t="s">
        <v>1285</v>
      </c>
      <c r="C454" s="10" t="s">
        <v>364</v>
      </c>
      <c r="D454" s="109"/>
      <c r="E454" s="110">
        <v>145.12</v>
      </c>
      <c r="F454" s="111">
        <f t="shared" si="133"/>
        <v>145.12</v>
      </c>
      <c r="G454" s="111">
        <f t="shared" si="134"/>
        <v>116.096</v>
      </c>
      <c r="H454" s="118">
        <v>2360</v>
      </c>
      <c r="I454" s="10"/>
      <c r="J454" s="111" t="str">
        <f t="shared" si="137"/>
        <v/>
      </c>
      <c r="K454" s="10">
        <v>20</v>
      </c>
      <c r="L454" s="10">
        <v>480</v>
      </c>
      <c r="M454" s="10"/>
      <c r="N454" s="12" t="s">
        <v>365</v>
      </c>
      <c r="O454" s="126" t="s">
        <v>366</v>
      </c>
      <c r="P454" s="113" t="s">
        <v>367</v>
      </c>
      <c r="Q454" s="114" t="s">
        <v>1250</v>
      </c>
      <c r="R454" s="249" t="s">
        <v>1286</v>
      </c>
      <c r="S454" s="126">
        <v>27</v>
      </c>
      <c r="T454" s="127">
        <v>0.045594</v>
      </c>
      <c r="U454" s="81">
        <f t="shared" si="135"/>
        <v>0</v>
      </c>
      <c r="V454" s="82">
        <f t="shared" si="136"/>
        <v>0</v>
      </c>
    </row>
    <row r="455" outlineLevel="1" spans="1:22">
      <c r="A455" s="152" t="s">
        <v>1287</v>
      </c>
      <c r="B455" s="151" t="s">
        <v>1288</v>
      </c>
      <c r="C455" s="10" t="s">
        <v>364</v>
      </c>
      <c r="D455" s="109"/>
      <c r="E455" s="110">
        <v>28.49</v>
      </c>
      <c r="F455" s="111">
        <f t="shared" si="133"/>
        <v>28.49</v>
      </c>
      <c r="G455" s="111">
        <f t="shared" si="134"/>
        <v>22.792</v>
      </c>
      <c r="H455" s="118"/>
      <c r="I455" s="10" t="s">
        <v>417</v>
      </c>
      <c r="J455" s="111" t="str">
        <f t="shared" si="137"/>
        <v/>
      </c>
      <c r="K455" s="10">
        <v>100</v>
      </c>
      <c r="L455" s="10">
        <v>2000</v>
      </c>
      <c r="M455" s="10"/>
      <c r="N455" s="12" t="s">
        <v>365</v>
      </c>
      <c r="O455" s="126" t="s">
        <v>366</v>
      </c>
      <c r="P455" s="113" t="s">
        <v>367</v>
      </c>
      <c r="Q455" s="114" t="s">
        <v>1250</v>
      </c>
      <c r="R455" s="115">
        <v>4620105829946</v>
      </c>
      <c r="S455" s="126">
        <v>15.8</v>
      </c>
      <c r="T455" s="127">
        <v>0.032076</v>
      </c>
      <c r="U455" s="81">
        <f t="shared" si="135"/>
        <v>0</v>
      </c>
      <c r="V455" s="82">
        <f t="shared" si="136"/>
        <v>0</v>
      </c>
    </row>
    <row r="456" outlineLevel="1" spans="1:22">
      <c r="A456" s="150" t="s">
        <v>1289</v>
      </c>
      <c r="B456" s="151" t="s">
        <v>1290</v>
      </c>
      <c r="C456" s="10" t="s">
        <v>364</v>
      </c>
      <c r="D456" s="109"/>
      <c r="E456" s="110">
        <v>30.49</v>
      </c>
      <c r="F456" s="111">
        <f t="shared" si="133"/>
        <v>30.49</v>
      </c>
      <c r="G456" s="111">
        <f t="shared" si="134"/>
        <v>24.392</v>
      </c>
      <c r="H456" s="112">
        <v>3000</v>
      </c>
      <c r="I456" s="10"/>
      <c r="J456" s="111" t="str">
        <f t="shared" si="137"/>
        <v/>
      </c>
      <c r="K456" s="10">
        <v>100</v>
      </c>
      <c r="L456" s="10">
        <v>2000</v>
      </c>
      <c r="M456" s="10"/>
      <c r="N456" s="12" t="s">
        <v>365</v>
      </c>
      <c r="O456" s="126" t="s">
        <v>366</v>
      </c>
      <c r="P456" s="113" t="s">
        <v>367</v>
      </c>
      <c r="Q456" s="114" t="s">
        <v>1250</v>
      </c>
      <c r="R456" s="249" t="s">
        <v>1291</v>
      </c>
      <c r="S456" s="126">
        <v>19.8</v>
      </c>
      <c r="T456" s="127">
        <v>0.039459375</v>
      </c>
      <c r="U456" s="81">
        <f t="shared" si="135"/>
        <v>0</v>
      </c>
      <c r="V456" s="82">
        <f t="shared" si="136"/>
        <v>0</v>
      </c>
    </row>
    <row r="457" outlineLevel="1" spans="1:22">
      <c r="A457" s="150" t="s">
        <v>1292</v>
      </c>
      <c r="B457" s="151" t="s">
        <v>1293</v>
      </c>
      <c r="C457" s="10" t="s">
        <v>364</v>
      </c>
      <c r="D457" s="109"/>
      <c r="E457" s="110">
        <v>37.77</v>
      </c>
      <c r="F457" s="111">
        <f t="shared" si="133"/>
        <v>37.77</v>
      </c>
      <c r="G457" s="111">
        <f t="shared" si="134"/>
        <v>30.216</v>
      </c>
      <c r="H457" s="118">
        <v>6100</v>
      </c>
      <c r="I457" s="10"/>
      <c r="J457" s="111" t="str">
        <f t="shared" si="137"/>
        <v/>
      </c>
      <c r="K457" s="10">
        <v>50</v>
      </c>
      <c r="L457" s="10">
        <v>1500</v>
      </c>
      <c r="M457" s="10"/>
      <c r="N457" s="12" t="s">
        <v>365</v>
      </c>
      <c r="O457" s="126" t="s">
        <v>366</v>
      </c>
      <c r="P457" s="113" t="s">
        <v>367</v>
      </c>
      <c r="Q457" s="114" t="s">
        <v>1250</v>
      </c>
      <c r="R457" s="249" t="s">
        <v>1294</v>
      </c>
      <c r="S457" s="126">
        <v>20.8</v>
      </c>
      <c r="T457" s="127">
        <v>0.03857</v>
      </c>
      <c r="U457" s="81">
        <f t="shared" si="135"/>
        <v>0</v>
      </c>
      <c r="V457" s="82">
        <f t="shared" si="136"/>
        <v>0</v>
      </c>
    </row>
    <row r="458" outlineLevel="1" spans="1:22">
      <c r="A458" s="150" t="s">
        <v>1295</v>
      </c>
      <c r="B458" s="151" t="s">
        <v>1296</v>
      </c>
      <c r="C458" s="10" t="s">
        <v>364</v>
      </c>
      <c r="D458" s="109"/>
      <c r="E458" s="110">
        <v>54.77</v>
      </c>
      <c r="F458" s="111">
        <f t="shared" si="133"/>
        <v>54.77</v>
      </c>
      <c r="G458" s="111">
        <f t="shared" si="134"/>
        <v>43.816</v>
      </c>
      <c r="H458" s="112">
        <v>1350</v>
      </c>
      <c r="I458" s="10"/>
      <c r="J458" s="111" t="str">
        <f t="shared" si="137"/>
        <v/>
      </c>
      <c r="K458" s="10">
        <v>50</v>
      </c>
      <c r="L458" s="10">
        <v>1500</v>
      </c>
      <c r="M458" s="10"/>
      <c r="N458" s="12" t="s">
        <v>365</v>
      </c>
      <c r="O458" s="126" t="s">
        <v>366</v>
      </c>
      <c r="P458" s="113" t="s">
        <v>367</v>
      </c>
      <c r="Q458" s="114" t="s">
        <v>1250</v>
      </c>
      <c r="R458" s="249" t="s">
        <v>1297</v>
      </c>
      <c r="S458" s="126">
        <v>27.6</v>
      </c>
      <c r="T458" s="127">
        <v>0.03512075</v>
      </c>
      <c r="U458" s="81">
        <f t="shared" si="135"/>
        <v>0</v>
      </c>
      <c r="V458" s="82">
        <f t="shared" si="136"/>
        <v>0</v>
      </c>
    </row>
    <row r="459" outlineLevel="1" spans="1:22">
      <c r="A459" s="150" t="s">
        <v>1298</v>
      </c>
      <c r="B459" s="151" t="s">
        <v>1299</v>
      </c>
      <c r="C459" s="10" t="s">
        <v>364</v>
      </c>
      <c r="D459" s="109"/>
      <c r="E459" s="110">
        <v>103.65</v>
      </c>
      <c r="F459" s="111">
        <f t="shared" si="133"/>
        <v>103.65</v>
      </c>
      <c r="G459" s="111">
        <f t="shared" si="134"/>
        <v>82.92</v>
      </c>
      <c r="H459" s="118">
        <v>3700</v>
      </c>
      <c r="I459" s="10"/>
      <c r="J459" s="111" t="str">
        <f t="shared" si="137"/>
        <v/>
      </c>
      <c r="K459" s="10">
        <v>50</v>
      </c>
      <c r="L459" s="10">
        <v>1000</v>
      </c>
      <c r="M459" s="10"/>
      <c r="N459" s="12" t="s">
        <v>365</v>
      </c>
      <c r="O459" s="126" t="s">
        <v>366</v>
      </c>
      <c r="P459" s="113" t="s">
        <v>367</v>
      </c>
      <c r="Q459" s="114" t="s">
        <v>1250</v>
      </c>
      <c r="R459" s="249" t="s">
        <v>1300</v>
      </c>
      <c r="S459" s="126">
        <v>26.8</v>
      </c>
      <c r="T459" s="127">
        <v>0.04664</v>
      </c>
      <c r="U459" s="81">
        <f t="shared" si="135"/>
        <v>0</v>
      </c>
      <c r="V459" s="82">
        <f t="shared" si="136"/>
        <v>0</v>
      </c>
    </row>
    <row r="460" outlineLevel="1" spans="1:22">
      <c r="A460" s="150" t="s">
        <v>1301</v>
      </c>
      <c r="B460" s="151" t="s">
        <v>1302</v>
      </c>
      <c r="C460" s="10" t="s">
        <v>364</v>
      </c>
      <c r="D460" s="109"/>
      <c r="E460" s="110">
        <v>145.12</v>
      </c>
      <c r="F460" s="111">
        <f t="shared" si="133"/>
        <v>145.12</v>
      </c>
      <c r="G460" s="111">
        <f t="shared" si="134"/>
        <v>116.096</v>
      </c>
      <c r="H460" s="118">
        <v>1990</v>
      </c>
      <c r="I460" s="10"/>
      <c r="J460" s="111" t="str">
        <f t="shared" si="137"/>
        <v/>
      </c>
      <c r="K460" s="10">
        <v>20</v>
      </c>
      <c r="L460" s="10">
        <v>480</v>
      </c>
      <c r="M460" s="10"/>
      <c r="N460" s="12" t="s">
        <v>365</v>
      </c>
      <c r="O460" s="126" t="s">
        <v>366</v>
      </c>
      <c r="P460" s="113" t="s">
        <v>367</v>
      </c>
      <c r="Q460" s="114" t="s">
        <v>1250</v>
      </c>
      <c r="R460" s="249" t="s">
        <v>1303</v>
      </c>
      <c r="S460" s="126">
        <v>27.3</v>
      </c>
      <c r="T460" s="127">
        <v>0.045594</v>
      </c>
      <c r="U460" s="81">
        <f t="shared" si="135"/>
        <v>0</v>
      </c>
      <c r="V460" s="82">
        <f t="shared" si="136"/>
        <v>0</v>
      </c>
    </row>
    <row r="461" outlineLevel="1" spans="1:22">
      <c r="A461" s="150" t="s">
        <v>1304</v>
      </c>
      <c r="B461" s="151" t="s">
        <v>1305</v>
      </c>
      <c r="C461" s="10" t="s">
        <v>364</v>
      </c>
      <c r="D461" s="109"/>
      <c r="E461" s="110">
        <v>28.49</v>
      </c>
      <c r="F461" s="111">
        <f t="shared" si="133"/>
        <v>28.49</v>
      </c>
      <c r="G461" s="111">
        <f t="shared" si="134"/>
        <v>22.792</v>
      </c>
      <c r="H461" s="112">
        <v>5900</v>
      </c>
      <c r="I461" s="10"/>
      <c r="J461" s="111" t="str">
        <f t="shared" si="137"/>
        <v/>
      </c>
      <c r="K461" s="10">
        <v>100</v>
      </c>
      <c r="L461" s="10">
        <v>2000</v>
      </c>
      <c r="M461" s="10"/>
      <c r="N461" s="12" t="s">
        <v>365</v>
      </c>
      <c r="O461" s="126" t="s">
        <v>366</v>
      </c>
      <c r="P461" s="113" t="s">
        <v>367</v>
      </c>
      <c r="Q461" s="114" t="s">
        <v>1250</v>
      </c>
      <c r="R461" s="249" t="s">
        <v>1306</v>
      </c>
      <c r="S461" s="126">
        <v>15</v>
      </c>
      <c r="T461" s="127">
        <v>0.032076</v>
      </c>
      <c r="U461" s="81">
        <f t="shared" si="135"/>
        <v>0</v>
      </c>
      <c r="V461" s="82">
        <f t="shared" si="136"/>
        <v>0</v>
      </c>
    </row>
    <row r="462" outlineLevel="1" spans="1:22">
      <c r="A462" s="150" t="s">
        <v>1307</v>
      </c>
      <c r="B462" s="151" t="s">
        <v>1308</v>
      </c>
      <c r="C462" s="10" t="s">
        <v>364</v>
      </c>
      <c r="D462" s="109"/>
      <c r="E462" s="110">
        <v>30.49</v>
      </c>
      <c r="F462" s="111">
        <f t="shared" si="133"/>
        <v>30.49</v>
      </c>
      <c r="G462" s="111">
        <f t="shared" si="134"/>
        <v>24.392</v>
      </c>
      <c r="H462" s="118">
        <v>7200</v>
      </c>
      <c r="I462" s="10"/>
      <c r="J462" s="111" t="str">
        <f t="shared" si="137"/>
        <v/>
      </c>
      <c r="K462" s="10">
        <v>100</v>
      </c>
      <c r="L462" s="10">
        <v>2000</v>
      </c>
      <c r="M462" s="10"/>
      <c r="N462" s="12" t="s">
        <v>365</v>
      </c>
      <c r="O462" s="126" t="s">
        <v>366</v>
      </c>
      <c r="P462" s="113" t="s">
        <v>367</v>
      </c>
      <c r="Q462" s="114" t="s">
        <v>1250</v>
      </c>
      <c r="R462" s="249" t="s">
        <v>1309</v>
      </c>
      <c r="S462" s="126">
        <v>21</v>
      </c>
      <c r="T462" s="127">
        <v>0.039459375</v>
      </c>
      <c r="U462" s="81">
        <f t="shared" si="135"/>
        <v>0</v>
      </c>
      <c r="V462" s="82">
        <f t="shared" si="136"/>
        <v>0</v>
      </c>
    </row>
    <row r="463" outlineLevel="1" spans="1:22">
      <c r="A463" s="150" t="s">
        <v>1310</v>
      </c>
      <c r="B463" s="151" t="s">
        <v>1311</v>
      </c>
      <c r="C463" s="10" t="s">
        <v>364</v>
      </c>
      <c r="D463" s="109"/>
      <c r="E463" s="110">
        <v>37.77</v>
      </c>
      <c r="F463" s="111">
        <f t="shared" si="133"/>
        <v>37.77</v>
      </c>
      <c r="G463" s="111">
        <f t="shared" si="134"/>
        <v>30.216</v>
      </c>
      <c r="H463" s="118">
        <v>6800</v>
      </c>
      <c r="I463" s="10"/>
      <c r="J463" s="111" t="str">
        <f t="shared" si="137"/>
        <v/>
      </c>
      <c r="K463" s="10">
        <v>50</v>
      </c>
      <c r="L463" s="10">
        <v>1500</v>
      </c>
      <c r="M463" s="10"/>
      <c r="N463" s="12" t="s">
        <v>365</v>
      </c>
      <c r="O463" s="126" t="s">
        <v>366</v>
      </c>
      <c r="P463" s="113" t="s">
        <v>367</v>
      </c>
      <c r="Q463" s="114" t="s">
        <v>1250</v>
      </c>
      <c r="R463" s="249" t="s">
        <v>1312</v>
      </c>
      <c r="S463" s="126">
        <v>20.8</v>
      </c>
      <c r="T463" s="127">
        <v>0.03857</v>
      </c>
      <c r="U463" s="81">
        <f t="shared" si="135"/>
        <v>0</v>
      </c>
      <c r="V463" s="82">
        <f t="shared" si="136"/>
        <v>0</v>
      </c>
    </row>
    <row r="464" outlineLevel="1" spans="1:22">
      <c r="A464" s="150" t="s">
        <v>1313</v>
      </c>
      <c r="B464" s="151" t="s">
        <v>1314</v>
      </c>
      <c r="C464" s="10" t="s">
        <v>364</v>
      </c>
      <c r="D464" s="109"/>
      <c r="E464" s="110">
        <v>54.77</v>
      </c>
      <c r="F464" s="111">
        <f t="shared" si="133"/>
        <v>54.77</v>
      </c>
      <c r="G464" s="111">
        <f t="shared" si="134"/>
        <v>43.816</v>
      </c>
      <c r="H464" s="118">
        <v>4700</v>
      </c>
      <c r="I464" s="10"/>
      <c r="J464" s="111" t="str">
        <f t="shared" si="137"/>
        <v/>
      </c>
      <c r="K464" s="10">
        <v>50</v>
      </c>
      <c r="L464" s="10">
        <v>1000</v>
      </c>
      <c r="M464" s="10"/>
      <c r="N464" s="12" t="s">
        <v>365</v>
      </c>
      <c r="O464" s="126" t="s">
        <v>366</v>
      </c>
      <c r="P464" s="113" t="s">
        <v>367</v>
      </c>
      <c r="Q464" s="114" t="s">
        <v>1250</v>
      </c>
      <c r="R464" s="249" t="s">
        <v>1315</v>
      </c>
      <c r="S464" s="126">
        <v>18.8</v>
      </c>
      <c r="T464" s="127">
        <v>0.03512075</v>
      </c>
      <c r="U464" s="81">
        <f t="shared" si="135"/>
        <v>0</v>
      </c>
      <c r="V464" s="82">
        <f t="shared" si="136"/>
        <v>0</v>
      </c>
    </row>
    <row r="465" outlineLevel="1" spans="1:22">
      <c r="A465" s="150" t="s">
        <v>1316</v>
      </c>
      <c r="B465" s="151" t="s">
        <v>1317</v>
      </c>
      <c r="C465" s="10" t="s">
        <v>364</v>
      </c>
      <c r="D465" s="109"/>
      <c r="E465" s="110">
        <v>103.65</v>
      </c>
      <c r="F465" s="111">
        <f t="shared" si="133"/>
        <v>103.65</v>
      </c>
      <c r="G465" s="111">
        <f t="shared" si="134"/>
        <v>82.92</v>
      </c>
      <c r="H465" s="118">
        <v>4500</v>
      </c>
      <c r="I465" s="10"/>
      <c r="J465" s="111" t="str">
        <f t="shared" si="137"/>
        <v/>
      </c>
      <c r="K465" s="10">
        <v>50</v>
      </c>
      <c r="L465" s="10">
        <v>1000</v>
      </c>
      <c r="M465" s="10"/>
      <c r="N465" s="12" t="s">
        <v>365</v>
      </c>
      <c r="O465" s="126" t="s">
        <v>366</v>
      </c>
      <c r="P465" s="113" t="s">
        <v>367</v>
      </c>
      <c r="Q465" s="114" t="s">
        <v>1250</v>
      </c>
      <c r="R465" s="249" t="s">
        <v>1318</v>
      </c>
      <c r="S465" s="126">
        <v>27</v>
      </c>
      <c r="T465" s="127">
        <v>0.04664</v>
      </c>
      <c r="U465" s="81">
        <f t="shared" si="135"/>
        <v>0</v>
      </c>
      <c r="V465" s="82">
        <f t="shared" si="136"/>
        <v>0</v>
      </c>
    </row>
    <row r="466" outlineLevel="1" spans="1:22">
      <c r="A466" s="150" t="s">
        <v>1319</v>
      </c>
      <c r="B466" s="151" t="s">
        <v>1320</v>
      </c>
      <c r="C466" s="10" t="s">
        <v>364</v>
      </c>
      <c r="D466" s="109"/>
      <c r="E466" s="110">
        <v>145.12</v>
      </c>
      <c r="F466" s="111">
        <f t="shared" si="133"/>
        <v>145.12</v>
      </c>
      <c r="G466" s="111">
        <f t="shared" si="134"/>
        <v>116.096</v>
      </c>
      <c r="H466" s="118">
        <v>2340</v>
      </c>
      <c r="I466" s="10"/>
      <c r="J466" s="111" t="str">
        <f t="shared" si="137"/>
        <v/>
      </c>
      <c r="K466" s="10">
        <v>20</v>
      </c>
      <c r="L466" s="10">
        <v>480</v>
      </c>
      <c r="M466" s="10"/>
      <c r="N466" s="12" t="s">
        <v>365</v>
      </c>
      <c r="O466" s="126" t="s">
        <v>366</v>
      </c>
      <c r="P466" s="113" t="s">
        <v>367</v>
      </c>
      <c r="Q466" s="114" t="s">
        <v>1250</v>
      </c>
      <c r="R466" s="249" t="s">
        <v>1321</v>
      </c>
      <c r="S466" s="126">
        <v>27</v>
      </c>
      <c r="T466" s="127">
        <v>0.045594</v>
      </c>
      <c r="U466" s="81">
        <f t="shared" si="135"/>
        <v>0</v>
      </c>
      <c r="V466" s="82">
        <f t="shared" si="136"/>
        <v>0</v>
      </c>
    </row>
    <row r="467" outlineLevel="1" spans="1:22">
      <c r="A467" s="100" t="s">
        <v>1322</v>
      </c>
      <c r="B467" s="9"/>
      <c r="C467" s="10"/>
      <c r="D467" s="109"/>
      <c r="E467" s="110"/>
      <c r="F467" s="111"/>
      <c r="G467" s="111"/>
      <c r="H467" s="120"/>
      <c r="I467" s="10"/>
      <c r="J467" s="111" t="str">
        <f t="shared" si="137"/>
        <v/>
      </c>
      <c r="K467" s="10"/>
      <c r="L467" s="10"/>
      <c r="M467" s="10"/>
      <c r="N467" s="10"/>
      <c r="O467" s="126"/>
      <c r="P467" s="140"/>
      <c r="Q467" s="140"/>
      <c r="R467" s="115"/>
      <c r="S467" s="126"/>
      <c r="T467" s="127"/>
      <c r="U467" s="81"/>
      <c r="V467" s="82"/>
    </row>
    <row r="468" outlineLevel="1" spans="1:22">
      <c r="A468" s="138" t="s">
        <v>1323</v>
      </c>
      <c r="B468" s="13" t="s">
        <v>1324</v>
      </c>
      <c r="C468" s="10" t="s">
        <v>364</v>
      </c>
      <c r="D468" s="109"/>
      <c r="E468" s="110">
        <v>83.01</v>
      </c>
      <c r="F468" s="111">
        <f t="shared" ref="F468:F474" si="138">E468-E468*$G$2%</f>
        <v>83.01</v>
      </c>
      <c r="G468" s="111">
        <f t="shared" ref="G468:G474" si="139">E468-(20*E468/100)</f>
        <v>66.408</v>
      </c>
      <c r="H468" s="120"/>
      <c r="I468" s="10" t="s">
        <v>417</v>
      </c>
      <c r="J468" s="111" t="str">
        <f t="shared" si="137"/>
        <v/>
      </c>
      <c r="K468" s="10">
        <v>50</v>
      </c>
      <c r="L468" s="10">
        <v>1500</v>
      </c>
      <c r="M468" s="10"/>
      <c r="N468" s="12" t="s">
        <v>365</v>
      </c>
      <c r="O468" s="126" t="s">
        <v>366</v>
      </c>
      <c r="P468" s="113" t="s">
        <v>367</v>
      </c>
      <c r="Q468" s="114" t="s">
        <v>1250</v>
      </c>
      <c r="R468" s="249" t="s">
        <v>1325</v>
      </c>
      <c r="S468" s="126">
        <v>27.5</v>
      </c>
      <c r="T468" s="127">
        <v>0.03857</v>
      </c>
      <c r="U468" s="81">
        <f t="shared" ref="U468:U474" si="140">S468/L468*D468</f>
        <v>0</v>
      </c>
      <c r="V468" s="82">
        <f t="shared" ref="V468:V474" si="141">T468/L468*D468</f>
        <v>0</v>
      </c>
    </row>
    <row r="469" outlineLevel="1" spans="1:22">
      <c r="A469" s="130" t="s">
        <v>1326</v>
      </c>
      <c r="B469" s="13" t="s">
        <v>1327</v>
      </c>
      <c r="C469" s="10" t="s">
        <v>364</v>
      </c>
      <c r="D469" s="109"/>
      <c r="E469" s="110">
        <v>91.18</v>
      </c>
      <c r="F469" s="111">
        <f t="shared" si="138"/>
        <v>91.18</v>
      </c>
      <c r="G469" s="111">
        <f t="shared" si="139"/>
        <v>72.944</v>
      </c>
      <c r="H469" s="139">
        <v>2150</v>
      </c>
      <c r="I469" s="10"/>
      <c r="J469" s="111" t="str">
        <f t="shared" si="137"/>
        <v/>
      </c>
      <c r="K469" s="10">
        <v>50</v>
      </c>
      <c r="L469" s="10">
        <v>1500</v>
      </c>
      <c r="M469" s="10"/>
      <c r="N469" s="12" t="s">
        <v>365</v>
      </c>
      <c r="O469" s="126" t="s">
        <v>366</v>
      </c>
      <c r="P469" s="113" t="s">
        <v>367</v>
      </c>
      <c r="Q469" s="114" t="s">
        <v>1250</v>
      </c>
      <c r="R469" s="249" t="s">
        <v>1328</v>
      </c>
      <c r="S469" s="126">
        <v>32</v>
      </c>
      <c r="T469" s="127">
        <v>0.03857</v>
      </c>
      <c r="U469" s="81">
        <f t="shared" si="140"/>
        <v>0</v>
      </c>
      <c r="V469" s="82">
        <f t="shared" si="141"/>
        <v>0</v>
      </c>
    </row>
    <row r="470" outlineLevel="1" spans="1:22">
      <c r="A470" s="130" t="s">
        <v>1329</v>
      </c>
      <c r="B470" s="13" t="s">
        <v>1330</v>
      </c>
      <c r="C470" s="10" t="s">
        <v>364</v>
      </c>
      <c r="D470" s="109"/>
      <c r="E470" s="110">
        <v>94.54</v>
      </c>
      <c r="F470" s="111">
        <f t="shared" si="138"/>
        <v>94.54</v>
      </c>
      <c r="G470" s="111">
        <f t="shared" si="139"/>
        <v>75.632</v>
      </c>
      <c r="H470" s="112">
        <v>1200</v>
      </c>
      <c r="I470" s="10"/>
      <c r="J470" s="111" t="str">
        <f t="shared" si="137"/>
        <v/>
      </c>
      <c r="K470" s="10">
        <v>50</v>
      </c>
      <c r="L470" s="10">
        <v>1000</v>
      </c>
      <c r="M470" s="10"/>
      <c r="N470" s="12" t="s">
        <v>365</v>
      </c>
      <c r="O470" s="126" t="s">
        <v>366</v>
      </c>
      <c r="P470" s="113" t="s">
        <v>367</v>
      </c>
      <c r="Q470" s="114" t="s">
        <v>1250</v>
      </c>
      <c r="R470" s="249" t="s">
        <v>1331</v>
      </c>
      <c r="S470" s="126">
        <v>25.5</v>
      </c>
      <c r="T470" s="127">
        <v>0.03512075</v>
      </c>
      <c r="U470" s="81">
        <f t="shared" si="140"/>
        <v>0</v>
      </c>
      <c r="V470" s="82">
        <f t="shared" si="141"/>
        <v>0</v>
      </c>
    </row>
    <row r="471" outlineLevel="1" spans="1:22">
      <c r="A471" s="130" t="s">
        <v>1332</v>
      </c>
      <c r="B471" s="13" t="s">
        <v>1333</v>
      </c>
      <c r="C471" s="10" t="s">
        <v>364</v>
      </c>
      <c r="D471" s="109"/>
      <c r="E471" s="110">
        <v>126.04</v>
      </c>
      <c r="F471" s="111">
        <f t="shared" si="138"/>
        <v>126.04</v>
      </c>
      <c r="G471" s="111">
        <f t="shared" si="139"/>
        <v>100.832</v>
      </c>
      <c r="H471" s="116">
        <v>1000</v>
      </c>
      <c r="I471" s="10"/>
      <c r="J471" s="111" t="str">
        <f t="shared" si="137"/>
        <v/>
      </c>
      <c r="K471" s="120">
        <v>40</v>
      </c>
      <c r="L471" s="10">
        <v>1000</v>
      </c>
      <c r="M471" s="10"/>
      <c r="N471" s="12" t="s">
        <v>365</v>
      </c>
      <c r="O471" s="126" t="s">
        <v>366</v>
      </c>
      <c r="P471" s="113" t="s">
        <v>367</v>
      </c>
      <c r="Q471" s="114" t="s">
        <v>1250</v>
      </c>
      <c r="R471" s="249" t="s">
        <v>1334</v>
      </c>
      <c r="S471" s="126">
        <v>31</v>
      </c>
      <c r="T471" s="127">
        <v>0.03512075</v>
      </c>
      <c r="U471" s="81">
        <f t="shared" si="140"/>
        <v>0</v>
      </c>
      <c r="V471" s="82">
        <f t="shared" si="141"/>
        <v>0</v>
      </c>
    </row>
    <row r="472" outlineLevel="1" spans="1:22">
      <c r="A472" s="130" t="s">
        <v>1335</v>
      </c>
      <c r="B472" s="13" t="s">
        <v>1336</v>
      </c>
      <c r="C472" s="10" t="s">
        <v>364</v>
      </c>
      <c r="D472" s="109"/>
      <c r="E472" s="110">
        <v>174.28</v>
      </c>
      <c r="F472" s="111">
        <f t="shared" si="138"/>
        <v>174.28</v>
      </c>
      <c r="G472" s="111">
        <f t="shared" si="139"/>
        <v>139.424</v>
      </c>
      <c r="H472" s="118">
        <v>859</v>
      </c>
      <c r="I472" s="10"/>
      <c r="J472" s="111" t="str">
        <f t="shared" si="137"/>
        <v/>
      </c>
      <c r="K472" s="10">
        <v>40</v>
      </c>
      <c r="L472" s="10">
        <v>800</v>
      </c>
      <c r="M472" s="10"/>
      <c r="N472" s="12" t="s">
        <v>365</v>
      </c>
      <c r="O472" s="126" t="s">
        <v>366</v>
      </c>
      <c r="P472" s="113" t="s">
        <v>367</v>
      </c>
      <c r="Q472" s="114" t="s">
        <v>1250</v>
      </c>
      <c r="R472" s="249" t="s">
        <v>1337</v>
      </c>
      <c r="S472" s="126">
        <v>30</v>
      </c>
      <c r="T472" s="127">
        <v>0.04664</v>
      </c>
      <c r="U472" s="81">
        <f t="shared" si="140"/>
        <v>0</v>
      </c>
      <c r="V472" s="82">
        <f t="shared" si="141"/>
        <v>0</v>
      </c>
    </row>
    <row r="473" outlineLevel="1" spans="1:22">
      <c r="A473" s="130" t="s">
        <v>1338</v>
      </c>
      <c r="B473" s="13" t="s">
        <v>1339</v>
      </c>
      <c r="C473" s="10" t="s">
        <v>364</v>
      </c>
      <c r="D473" s="109"/>
      <c r="E473" s="110">
        <v>356.01</v>
      </c>
      <c r="F473" s="111">
        <f t="shared" si="138"/>
        <v>356.01</v>
      </c>
      <c r="G473" s="111">
        <f t="shared" si="139"/>
        <v>284.808</v>
      </c>
      <c r="H473" s="118">
        <v>289</v>
      </c>
      <c r="I473" s="10"/>
      <c r="J473" s="111" t="str">
        <f t="shared" si="137"/>
        <v/>
      </c>
      <c r="K473" s="10">
        <v>20</v>
      </c>
      <c r="L473" s="10">
        <v>240</v>
      </c>
      <c r="M473" s="10"/>
      <c r="N473" s="12" t="s">
        <v>365</v>
      </c>
      <c r="O473" s="126" t="s">
        <v>366</v>
      </c>
      <c r="P473" s="113" t="s">
        <v>367</v>
      </c>
      <c r="Q473" s="114" t="s">
        <v>1250</v>
      </c>
      <c r="R473" s="249" t="s">
        <v>1340</v>
      </c>
      <c r="S473" s="126">
        <v>38.5</v>
      </c>
      <c r="T473" s="127">
        <v>0.045594</v>
      </c>
      <c r="U473" s="81">
        <f t="shared" si="140"/>
        <v>0</v>
      </c>
      <c r="V473" s="82">
        <f t="shared" si="141"/>
        <v>0</v>
      </c>
    </row>
    <row r="474" outlineLevel="1" spans="1:22">
      <c r="A474" s="130" t="s">
        <v>1341</v>
      </c>
      <c r="B474" s="13" t="s">
        <v>1342</v>
      </c>
      <c r="C474" s="10" t="s">
        <v>364</v>
      </c>
      <c r="D474" s="109"/>
      <c r="E474" s="110">
        <v>1164.87</v>
      </c>
      <c r="F474" s="111">
        <f t="shared" si="138"/>
        <v>1164.87</v>
      </c>
      <c r="G474" s="111">
        <f t="shared" si="139"/>
        <v>931.896</v>
      </c>
      <c r="H474" s="118">
        <v>160</v>
      </c>
      <c r="I474" s="10"/>
      <c r="J474" s="111" t="str">
        <f t="shared" si="137"/>
        <v/>
      </c>
      <c r="K474" s="10">
        <v>10</v>
      </c>
      <c r="L474" s="10">
        <v>200</v>
      </c>
      <c r="M474" s="10"/>
      <c r="N474" s="12" t="s">
        <v>365</v>
      </c>
      <c r="O474" s="126" t="s">
        <v>366</v>
      </c>
      <c r="P474" s="113" t="s">
        <v>367</v>
      </c>
      <c r="Q474" s="114" t="s">
        <v>1250</v>
      </c>
      <c r="R474" s="249" t="s">
        <v>1343</v>
      </c>
      <c r="S474" s="126">
        <v>32</v>
      </c>
      <c r="T474" s="127">
        <v>0.045594</v>
      </c>
      <c r="U474" s="81">
        <f t="shared" si="140"/>
        <v>0</v>
      </c>
      <c r="V474" s="82">
        <f t="shared" si="141"/>
        <v>0</v>
      </c>
    </row>
    <row r="475" outlineLevel="1" spans="1:22">
      <c r="A475" s="100" t="s">
        <v>58</v>
      </c>
      <c r="B475" s="9"/>
      <c r="C475" s="10"/>
      <c r="D475" s="109"/>
      <c r="E475" s="110"/>
      <c r="F475" s="111"/>
      <c r="G475" s="111"/>
      <c r="H475" s="120"/>
      <c r="I475" s="10"/>
      <c r="J475" s="111" t="str">
        <f t="shared" si="137"/>
        <v/>
      </c>
      <c r="K475" s="10"/>
      <c r="L475" s="10"/>
      <c r="M475" s="10"/>
      <c r="N475" s="10"/>
      <c r="O475" s="126"/>
      <c r="P475" s="140"/>
      <c r="Q475" s="140"/>
      <c r="R475" s="10"/>
      <c r="S475" s="126"/>
      <c r="T475" s="127"/>
      <c r="U475" s="81"/>
      <c r="V475" s="82"/>
    </row>
    <row r="476" outlineLevel="1" spans="1:22">
      <c r="A476" s="130" t="s">
        <v>1344</v>
      </c>
      <c r="B476" s="13" t="s">
        <v>1345</v>
      </c>
      <c r="C476" s="10" t="s">
        <v>701</v>
      </c>
      <c r="D476" s="109"/>
      <c r="E476" s="110">
        <v>682.28</v>
      </c>
      <c r="F476" s="111">
        <f t="shared" ref="F476:F486" si="142">E476-E476*$G$2%</f>
        <v>682.28</v>
      </c>
      <c r="G476" s="111">
        <f t="shared" ref="G476:G486" si="143">E476-(20*E476/100)</f>
        <v>545.824</v>
      </c>
      <c r="H476" s="139">
        <v>139</v>
      </c>
      <c r="I476" s="10"/>
      <c r="J476" s="111" t="str">
        <f t="shared" si="137"/>
        <v/>
      </c>
      <c r="K476" s="10">
        <v>1</v>
      </c>
      <c r="L476" s="10">
        <v>25</v>
      </c>
      <c r="M476" s="10"/>
      <c r="N476" s="10" t="s">
        <v>917</v>
      </c>
      <c r="O476" s="126" t="s">
        <v>366</v>
      </c>
      <c r="P476" s="113" t="s">
        <v>367</v>
      </c>
      <c r="Q476" s="114" t="s">
        <v>1346</v>
      </c>
      <c r="R476" s="249" t="s">
        <v>1347</v>
      </c>
      <c r="S476" s="126">
        <v>5.4</v>
      </c>
      <c r="T476" s="127">
        <v>0.064125</v>
      </c>
      <c r="U476" s="81">
        <f t="shared" ref="U476:U486" si="144">S476/L476*D476</f>
        <v>0</v>
      </c>
      <c r="V476" s="82">
        <f t="shared" ref="V476:V486" si="145">T476/L476*D476</f>
        <v>0</v>
      </c>
    </row>
    <row r="477" outlineLevel="1" spans="1:22">
      <c r="A477" s="130" t="s">
        <v>1348</v>
      </c>
      <c r="B477" s="13" t="s">
        <v>1349</v>
      </c>
      <c r="C477" s="10" t="s">
        <v>701</v>
      </c>
      <c r="D477" s="109"/>
      <c r="E477" s="110">
        <v>775.04</v>
      </c>
      <c r="F477" s="111">
        <f t="shared" si="142"/>
        <v>775.04</v>
      </c>
      <c r="G477" s="111">
        <f t="shared" si="143"/>
        <v>620.032</v>
      </c>
      <c r="H477" s="139">
        <v>283</v>
      </c>
      <c r="I477" s="10"/>
      <c r="J477" s="111" t="str">
        <f t="shared" si="137"/>
        <v/>
      </c>
      <c r="K477" s="10">
        <v>1</v>
      </c>
      <c r="L477" s="10">
        <v>25</v>
      </c>
      <c r="M477" s="10"/>
      <c r="N477" s="10" t="s">
        <v>917</v>
      </c>
      <c r="O477" s="126" t="s">
        <v>366</v>
      </c>
      <c r="P477" s="113" t="s">
        <v>367</v>
      </c>
      <c r="Q477" s="114" t="s">
        <v>1346</v>
      </c>
      <c r="R477" s="249" t="s">
        <v>1350</v>
      </c>
      <c r="S477" s="126">
        <v>6.9</v>
      </c>
      <c r="T477" s="127">
        <v>0.06102</v>
      </c>
      <c r="U477" s="81">
        <f t="shared" si="144"/>
        <v>0</v>
      </c>
      <c r="V477" s="82">
        <f t="shared" si="145"/>
        <v>0</v>
      </c>
    </row>
    <row r="478" outlineLevel="1" spans="1:22">
      <c r="A478" s="130" t="s">
        <v>1351</v>
      </c>
      <c r="B478" s="13" t="s">
        <v>1352</v>
      </c>
      <c r="C478" s="10" t="s">
        <v>701</v>
      </c>
      <c r="D478" s="109"/>
      <c r="E478" s="110">
        <v>615.25</v>
      </c>
      <c r="F478" s="111">
        <f t="shared" si="142"/>
        <v>615.25</v>
      </c>
      <c r="G478" s="111">
        <f t="shared" si="143"/>
        <v>492.2</v>
      </c>
      <c r="H478" s="116">
        <v>281</v>
      </c>
      <c r="I478" s="10"/>
      <c r="J478" s="111" t="str">
        <f t="shared" si="137"/>
        <v/>
      </c>
      <c r="K478" s="10">
        <v>1</v>
      </c>
      <c r="L478" s="10">
        <v>30</v>
      </c>
      <c r="M478" s="10"/>
      <c r="N478" s="10" t="s">
        <v>917</v>
      </c>
      <c r="O478" s="126" t="s">
        <v>366</v>
      </c>
      <c r="P478" s="113" t="s">
        <v>367</v>
      </c>
      <c r="Q478" s="114" t="s">
        <v>1346</v>
      </c>
      <c r="R478" s="249" t="s">
        <v>1353</v>
      </c>
      <c r="S478" s="126">
        <v>10.5</v>
      </c>
      <c r="T478" s="127">
        <v>0.061</v>
      </c>
      <c r="U478" s="81">
        <f t="shared" si="144"/>
        <v>0</v>
      </c>
      <c r="V478" s="82">
        <f t="shared" si="145"/>
        <v>0</v>
      </c>
    </row>
    <row r="479" outlineLevel="1" spans="1:22">
      <c r="A479" s="130" t="s">
        <v>1354</v>
      </c>
      <c r="B479" s="13" t="s">
        <v>1355</v>
      </c>
      <c r="C479" s="10" t="s">
        <v>701</v>
      </c>
      <c r="D479" s="109"/>
      <c r="E479" s="110">
        <v>685.01</v>
      </c>
      <c r="F479" s="111">
        <f t="shared" si="142"/>
        <v>685.01</v>
      </c>
      <c r="G479" s="111">
        <f t="shared" si="143"/>
        <v>548.008</v>
      </c>
      <c r="H479" s="116">
        <v>256</v>
      </c>
      <c r="I479" s="10"/>
      <c r="J479" s="111" t="str">
        <f t="shared" si="137"/>
        <v/>
      </c>
      <c r="K479" s="10">
        <v>1</v>
      </c>
      <c r="L479" s="10">
        <v>16</v>
      </c>
      <c r="M479" s="10"/>
      <c r="N479" s="10" t="s">
        <v>917</v>
      </c>
      <c r="O479" s="126" t="s">
        <v>366</v>
      </c>
      <c r="P479" s="113" t="s">
        <v>367</v>
      </c>
      <c r="Q479" s="114" t="s">
        <v>1346</v>
      </c>
      <c r="R479" s="249" t="s">
        <v>1356</v>
      </c>
      <c r="S479" s="126">
        <v>5.6</v>
      </c>
      <c r="T479" s="127">
        <v>0.061</v>
      </c>
      <c r="U479" s="81">
        <f t="shared" si="144"/>
        <v>0</v>
      </c>
      <c r="V479" s="82">
        <f t="shared" si="145"/>
        <v>0</v>
      </c>
    </row>
    <row r="480" outlineLevel="1" spans="1:22">
      <c r="A480" s="130" t="s">
        <v>1357</v>
      </c>
      <c r="B480" s="13" t="s">
        <v>1358</v>
      </c>
      <c r="C480" s="10" t="s">
        <v>701</v>
      </c>
      <c r="D480" s="109"/>
      <c r="E480" s="110">
        <v>235.6</v>
      </c>
      <c r="F480" s="111">
        <f t="shared" si="142"/>
        <v>235.6</v>
      </c>
      <c r="G480" s="111">
        <f t="shared" si="143"/>
        <v>188.48</v>
      </c>
      <c r="H480" s="120"/>
      <c r="I480" s="10"/>
      <c r="J480" s="111" t="str">
        <f t="shared" si="137"/>
        <v/>
      </c>
      <c r="K480" s="10">
        <v>1</v>
      </c>
      <c r="L480" s="10">
        <v>72</v>
      </c>
      <c r="M480" s="10"/>
      <c r="N480" s="10" t="s">
        <v>917</v>
      </c>
      <c r="O480" s="126" t="s">
        <v>366</v>
      </c>
      <c r="P480" s="113" t="s">
        <v>367</v>
      </c>
      <c r="Q480" s="114" t="s">
        <v>1346</v>
      </c>
      <c r="R480" s="249" t="s">
        <v>1359</v>
      </c>
      <c r="S480" s="126"/>
      <c r="T480" s="127"/>
      <c r="U480" s="81">
        <f t="shared" si="144"/>
        <v>0</v>
      </c>
      <c r="V480" s="82">
        <f t="shared" si="145"/>
        <v>0</v>
      </c>
    </row>
    <row r="481" outlineLevel="1" spans="1:22">
      <c r="A481" s="152" t="s">
        <v>1360</v>
      </c>
      <c r="B481" s="151" t="s">
        <v>1361</v>
      </c>
      <c r="C481" s="10" t="s">
        <v>701</v>
      </c>
      <c r="D481" s="109"/>
      <c r="E481" s="110">
        <v>745.94</v>
      </c>
      <c r="F481" s="111">
        <f t="shared" si="142"/>
        <v>745.94</v>
      </c>
      <c r="G481" s="111">
        <f t="shared" si="143"/>
        <v>596.752</v>
      </c>
      <c r="H481" s="120"/>
      <c r="I481" s="10" t="s">
        <v>417</v>
      </c>
      <c r="J481" s="111" t="str">
        <f t="shared" si="137"/>
        <v/>
      </c>
      <c r="K481" s="10">
        <v>1</v>
      </c>
      <c r="L481" s="10">
        <v>60</v>
      </c>
      <c r="M481" s="10"/>
      <c r="N481" s="10" t="s">
        <v>917</v>
      </c>
      <c r="O481" s="126" t="s">
        <v>366</v>
      </c>
      <c r="P481" s="113"/>
      <c r="Q481" s="114" t="s">
        <v>1346</v>
      </c>
      <c r="R481" s="249" t="s">
        <v>1362</v>
      </c>
      <c r="S481" s="126"/>
      <c r="T481" s="127"/>
      <c r="U481" s="81">
        <f t="shared" si="144"/>
        <v>0</v>
      </c>
      <c r="V481" s="82">
        <f t="shared" si="145"/>
        <v>0</v>
      </c>
    </row>
    <row r="482" outlineLevel="1" spans="1:22">
      <c r="A482" s="150" t="s">
        <v>1363</v>
      </c>
      <c r="B482" s="151" t="s">
        <v>1364</v>
      </c>
      <c r="C482" s="10" t="s">
        <v>701</v>
      </c>
      <c r="D482" s="109"/>
      <c r="E482" s="110">
        <v>682.28</v>
      </c>
      <c r="F482" s="111">
        <f t="shared" si="142"/>
        <v>682.28</v>
      </c>
      <c r="G482" s="111">
        <f t="shared" si="143"/>
        <v>545.824</v>
      </c>
      <c r="H482" s="139">
        <v>84</v>
      </c>
      <c r="I482" s="10"/>
      <c r="J482" s="111" t="str">
        <f t="shared" si="137"/>
        <v/>
      </c>
      <c r="K482" s="10">
        <v>1</v>
      </c>
      <c r="L482" s="10">
        <v>25</v>
      </c>
      <c r="M482" s="10"/>
      <c r="N482" s="10" t="s">
        <v>917</v>
      </c>
      <c r="O482" s="126" t="s">
        <v>366</v>
      </c>
      <c r="P482" s="113" t="s">
        <v>367</v>
      </c>
      <c r="Q482" s="114" t="s">
        <v>1346</v>
      </c>
      <c r="R482" s="249" t="s">
        <v>1365</v>
      </c>
      <c r="S482" s="126">
        <v>5.4</v>
      </c>
      <c r="T482" s="127">
        <v>0.064125</v>
      </c>
      <c r="U482" s="81">
        <f t="shared" si="144"/>
        <v>0</v>
      </c>
      <c r="V482" s="82">
        <f t="shared" si="145"/>
        <v>0</v>
      </c>
    </row>
    <row r="483" outlineLevel="1" spans="1:22">
      <c r="A483" s="150" t="s">
        <v>1366</v>
      </c>
      <c r="B483" s="151" t="s">
        <v>1367</v>
      </c>
      <c r="C483" s="10" t="s">
        <v>701</v>
      </c>
      <c r="D483" s="109"/>
      <c r="E483" s="110">
        <v>775.04</v>
      </c>
      <c r="F483" s="111">
        <f t="shared" si="142"/>
        <v>775.04</v>
      </c>
      <c r="G483" s="111">
        <f t="shared" si="143"/>
        <v>620.032</v>
      </c>
      <c r="H483" s="139">
        <v>75</v>
      </c>
      <c r="I483" s="10"/>
      <c r="J483" s="111" t="str">
        <f t="shared" si="137"/>
        <v/>
      </c>
      <c r="K483" s="10">
        <v>1</v>
      </c>
      <c r="L483" s="10">
        <v>25</v>
      </c>
      <c r="M483" s="10"/>
      <c r="N483" s="10" t="s">
        <v>917</v>
      </c>
      <c r="O483" s="126" t="s">
        <v>366</v>
      </c>
      <c r="P483" s="113" t="s">
        <v>367</v>
      </c>
      <c r="Q483" s="114" t="s">
        <v>1346</v>
      </c>
      <c r="R483" s="249" t="s">
        <v>1368</v>
      </c>
      <c r="S483" s="126">
        <v>6.9</v>
      </c>
      <c r="T483" s="127">
        <v>0.06102</v>
      </c>
      <c r="U483" s="81">
        <f t="shared" si="144"/>
        <v>0</v>
      </c>
      <c r="V483" s="82">
        <f t="shared" si="145"/>
        <v>0</v>
      </c>
    </row>
    <row r="484" outlineLevel="1" spans="1:22">
      <c r="A484" s="150" t="s">
        <v>1369</v>
      </c>
      <c r="B484" s="151" t="s">
        <v>1370</v>
      </c>
      <c r="C484" s="10" t="s">
        <v>701</v>
      </c>
      <c r="D484" s="109"/>
      <c r="E484" s="110">
        <v>615.25</v>
      </c>
      <c r="F484" s="111">
        <f t="shared" si="142"/>
        <v>615.25</v>
      </c>
      <c r="G484" s="111">
        <f t="shared" si="143"/>
        <v>492.2</v>
      </c>
      <c r="H484" s="116">
        <v>90</v>
      </c>
      <c r="I484" s="10"/>
      <c r="J484" s="111" t="str">
        <f t="shared" si="137"/>
        <v/>
      </c>
      <c r="K484" s="10">
        <v>1</v>
      </c>
      <c r="L484" s="10">
        <v>30</v>
      </c>
      <c r="M484" s="10"/>
      <c r="N484" s="10" t="s">
        <v>917</v>
      </c>
      <c r="O484" s="126" t="s">
        <v>366</v>
      </c>
      <c r="P484" s="113" t="s">
        <v>367</v>
      </c>
      <c r="Q484" s="114" t="s">
        <v>1346</v>
      </c>
      <c r="R484" s="249" t="s">
        <v>1371</v>
      </c>
      <c r="S484" s="126">
        <v>10.5</v>
      </c>
      <c r="T484" s="127">
        <v>0.061</v>
      </c>
      <c r="U484" s="81">
        <f t="shared" si="144"/>
        <v>0</v>
      </c>
      <c r="V484" s="82">
        <f t="shared" si="145"/>
        <v>0</v>
      </c>
    </row>
    <row r="485" outlineLevel="1" spans="1:22">
      <c r="A485" s="150" t="s">
        <v>1372</v>
      </c>
      <c r="B485" s="151" t="s">
        <v>1373</v>
      </c>
      <c r="C485" s="10" t="s">
        <v>701</v>
      </c>
      <c r="D485" s="109"/>
      <c r="E485" s="110">
        <v>685.01</v>
      </c>
      <c r="F485" s="111">
        <f t="shared" si="142"/>
        <v>685.01</v>
      </c>
      <c r="G485" s="111">
        <f t="shared" si="143"/>
        <v>548.008</v>
      </c>
      <c r="H485" s="116">
        <v>43</v>
      </c>
      <c r="I485" s="10"/>
      <c r="J485" s="111" t="str">
        <f t="shared" si="137"/>
        <v/>
      </c>
      <c r="K485" s="10">
        <v>1</v>
      </c>
      <c r="L485" s="10">
        <v>16</v>
      </c>
      <c r="M485" s="10"/>
      <c r="N485" s="10" t="s">
        <v>917</v>
      </c>
      <c r="O485" s="126" t="s">
        <v>366</v>
      </c>
      <c r="P485" s="113" t="s">
        <v>367</v>
      </c>
      <c r="Q485" s="114" t="s">
        <v>1346</v>
      </c>
      <c r="R485" s="249" t="s">
        <v>1374</v>
      </c>
      <c r="S485" s="126">
        <v>5.6</v>
      </c>
      <c r="T485" s="127">
        <v>0.061</v>
      </c>
      <c r="U485" s="81">
        <f t="shared" si="144"/>
        <v>0</v>
      </c>
      <c r="V485" s="82">
        <f t="shared" si="145"/>
        <v>0</v>
      </c>
    </row>
    <row r="486" outlineLevel="1" spans="1:22">
      <c r="A486" s="150" t="s">
        <v>1375</v>
      </c>
      <c r="B486" s="151" t="s">
        <v>1376</v>
      </c>
      <c r="C486" s="10" t="s">
        <v>701</v>
      </c>
      <c r="D486" s="109"/>
      <c r="E486" s="110">
        <v>245.96</v>
      </c>
      <c r="F486" s="111">
        <f t="shared" si="142"/>
        <v>245.96</v>
      </c>
      <c r="G486" s="111">
        <f t="shared" si="143"/>
        <v>196.768</v>
      </c>
      <c r="H486" s="120"/>
      <c r="I486" s="10"/>
      <c r="J486" s="111" t="str">
        <f t="shared" si="137"/>
        <v/>
      </c>
      <c r="K486" s="10">
        <v>1</v>
      </c>
      <c r="L486" s="10">
        <v>72</v>
      </c>
      <c r="M486" s="10"/>
      <c r="N486" s="10" t="s">
        <v>917</v>
      </c>
      <c r="O486" s="126" t="s">
        <v>366</v>
      </c>
      <c r="P486" s="113" t="s">
        <v>367</v>
      </c>
      <c r="Q486" s="114" t="s">
        <v>1346</v>
      </c>
      <c r="R486" s="249" t="s">
        <v>1377</v>
      </c>
      <c r="S486" s="126"/>
      <c r="T486" s="127"/>
      <c r="U486" s="81">
        <f t="shared" si="144"/>
        <v>0</v>
      </c>
      <c r="V486" s="82">
        <f t="shared" si="145"/>
        <v>0</v>
      </c>
    </row>
    <row r="487" outlineLevel="1" spans="1:22">
      <c r="A487" s="100" t="s">
        <v>59</v>
      </c>
      <c r="B487" s="9"/>
      <c r="C487" s="10"/>
      <c r="D487" s="109"/>
      <c r="E487" s="110"/>
      <c r="F487" s="111"/>
      <c r="G487" s="111"/>
      <c r="H487" s="120"/>
      <c r="I487" s="10"/>
      <c r="J487" s="111" t="str">
        <f t="shared" si="137"/>
        <v/>
      </c>
      <c r="K487" s="10"/>
      <c r="L487" s="10"/>
      <c r="M487" s="10"/>
      <c r="N487" s="10"/>
      <c r="O487" s="126"/>
      <c r="P487" s="140"/>
      <c r="Q487" s="140"/>
      <c r="R487" s="10"/>
      <c r="S487" s="126"/>
      <c r="T487" s="127"/>
      <c r="U487" s="81"/>
      <c r="V487" s="82"/>
    </row>
    <row r="488" outlineLevel="1" spans="1:22">
      <c r="A488" s="130" t="s">
        <v>1378</v>
      </c>
      <c r="B488" s="13" t="s">
        <v>1379</v>
      </c>
      <c r="C488" s="10" t="s">
        <v>364</v>
      </c>
      <c r="D488" s="109"/>
      <c r="E488" s="110">
        <v>78.74</v>
      </c>
      <c r="F488" s="111">
        <f>E488-E488*$G$2%</f>
        <v>78.74</v>
      </c>
      <c r="G488" s="111">
        <f>E488-(20*E488/100)</f>
        <v>62.992</v>
      </c>
      <c r="H488" s="139">
        <v>1980</v>
      </c>
      <c r="I488" s="10"/>
      <c r="J488" s="111" t="str">
        <f t="shared" si="137"/>
        <v/>
      </c>
      <c r="K488" s="10">
        <v>10</v>
      </c>
      <c r="L488" s="10">
        <v>1000</v>
      </c>
      <c r="M488" s="10"/>
      <c r="N488" s="12" t="s">
        <v>365</v>
      </c>
      <c r="O488" s="126" t="s">
        <v>366</v>
      </c>
      <c r="P488" s="113" t="s">
        <v>367</v>
      </c>
      <c r="Q488" s="114" t="s">
        <v>1380</v>
      </c>
      <c r="R488" s="249" t="s">
        <v>1381</v>
      </c>
      <c r="S488" s="126">
        <v>9.7</v>
      </c>
      <c r="T488" s="127">
        <v>0.045594</v>
      </c>
      <c r="U488" s="81">
        <f>S488/L488*D488</f>
        <v>0</v>
      </c>
      <c r="V488" s="82">
        <f>T488/L488*D488</f>
        <v>0</v>
      </c>
    </row>
    <row r="489" outlineLevel="1" spans="1:22">
      <c r="A489" s="130" t="s">
        <v>1382</v>
      </c>
      <c r="B489" s="13" t="s">
        <v>1383</v>
      </c>
      <c r="C489" s="10" t="s">
        <v>364</v>
      </c>
      <c r="D489" s="109"/>
      <c r="E489" s="110">
        <v>126.97</v>
      </c>
      <c r="F489" s="111">
        <f>E489-E489*$G$2%</f>
        <v>126.97</v>
      </c>
      <c r="G489" s="111">
        <f>E489-(20*E489/100)</f>
        <v>101.576</v>
      </c>
      <c r="H489" s="112">
        <v>1660</v>
      </c>
      <c r="I489" s="10"/>
      <c r="J489" s="111" t="str">
        <f t="shared" si="137"/>
        <v/>
      </c>
      <c r="K489" s="10">
        <v>10</v>
      </c>
      <c r="L489" s="10">
        <v>1800</v>
      </c>
      <c r="M489" s="10"/>
      <c r="N489" s="12" t="s">
        <v>365</v>
      </c>
      <c r="O489" s="126" t="s">
        <v>366</v>
      </c>
      <c r="P489" s="113" t="s">
        <v>367</v>
      </c>
      <c r="Q489" s="114" t="s">
        <v>1380</v>
      </c>
      <c r="R489" s="249" t="s">
        <v>1384</v>
      </c>
      <c r="S489" s="126">
        <v>8.2</v>
      </c>
      <c r="T489" s="127">
        <v>0.045594</v>
      </c>
      <c r="U489" s="81">
        <f>S489/L489*D489</f>
        <v>0</v>
      </c>
      <c r="V489" s="82">
        <f>T489/L489*D489</f>
        <v>0</v>
      </c>
    </row>
    <row r="490" outlineLevel="1" spans="1:22">
      <c r="A490" s="130" t="s">
        <v>1385</v>
      </c>
      <c r="B490" s="13" t="s">
        <v>1386</v>
      </c>
      <c r="C490" s="10" t="s">
        <v>364</v>
      </c>
      <c r="D490" s="109"/>
      <c r="E490" s="110">
        <v>116.5</v>
      </c>
      <c r="F490" s="111">
        <f>E490-E490*$G$2%</f>
        <v>116.5</v>
      </c>
      <c r="G490" s="111">
        <f>E490-(20*E490/100)</f>
        <v>93.2</v>
      </c>
      <c r="H490" s="116">
        <v>740</v>
      </c>
      <c r="I490" s="10"/>
      <c r="J490" s="111" t="str">
        <f t="shared" si="137"/>
        <v/>
      </c>
      <c r="K490" s="10">
        <v>10</v>
      </c>
      <c r="L490" s="10">
        <v>650</v>
      </c>
      <c r="M490" s="10"/>
      <c r="N490" s="12" t="s">
        <v>365</v>
      </c>
      <c r="O490" s="126" t="s">
        <v>366</v>
      </c>
      <c r="P490" s="113" t="s">
        <v>367</v>
      </c>
      <c r="Q490" s="114" t="s">
        <v>1380</v>
      </c>
      <c r="R490" s="249" t="s">
        <v>1387</v>
      </c>
      <c r="S490" s="126">
        <v>8.4</v>
      </c>
      <c r="T490" s="127">
        <v>0.045594</v>
      </c>
      <c r="U490" s="81">
        <f>S490/L490*D490</f>
        <v>0</v>
      </c>
      <c r="V490" s="82">
        <f>T490/L490*D490</f>
        <v>0</v>
      </c>
    </row>
    <row r="491" outlineLevel="1" spans="1:22">
      <c r="A491" s="130" t="s">
        <v>1388</v>
      </c>
      <c r="B491" s="13" t="s">
        <v>1389</v>
      </c>
      <c r="C491" s="10" t="s">
        <v>364</v>
      </c>
      <c r="D491" s="109"/>
      <c r="E491" s="110">
        <v>120.62</v>
      </c>
      <c r="F491" s="111">
        <f>E491-E491*$G$2%</f>
        <v>120.62</v>
      </c>
      <c r="G491" s="111">
        <f>E491-(20*E491/100)</f>
        <v>96.496</v>
      </c>
      <c r="H491" s="116">
        <v>270</v>
      </c>
      <c r="I491" s="10"/>
      <c r="J491" s="111" t="str">
        <f t="shared" si="137"/>
        <v/>
      </c>
      <c r="K491" s="10">
        <v>10</v>
      </c>
      <c r="L491" s="10">
        <v>600</v>
      </c>
      <c r="M491" s="10"/>
      <c r="N491" s="12" t="s">
        <v>365</v>
      </c>
      <c r="O491" s="126" t="s">
        <v>366</v>
      </c>
      <c r="P491" s="113" t="s">
        <v>367</v>
      </c>
      <c r="Q491" s="114" t="s">
        <v>1380</v>
      </c>
      <c r="R491" s="249" t="s">
        <v>1390</v>
      </c>
      <c r="S491" s="126">
        <v>8.7</v>
      </c>
      <c r="T491" s="127">
        <v>0.045594</v>
      </c>
      <c r="U491" s="81">
        <f>S491/L491*D491</f>
        <v>0</v>
      </c>
      <c r="V491" s="82">
        <f>T491/L491*D491</f>
        <v>0</v>
      </c>
    </row>
    <row r="492" outlineLevel="1" spans="1:22">
      <c r="A492" s="130" t="s">
        <v>1391</v>
      </c>
      <c r="B492" s="13" t="s">
        <v>1392</v>
      </c>
      <c r="C492" s="10" t="s">
        <v>364</v>
      </c>
      <c r="D492" s="109"/>
      <c r="E492" s="110">
        <v>162.07</v>
      </c>
      <c r="F492" s="111">
        <f>E492-E492*$G$2%</f>
        <v>162.07</v>
      </c>
      <c r="G492" s="111">
        <f>E492-(20*E492/100)</f>
        <v>129.656</v>
      </c>
      <c r="H492" s="116">
        <v>240</v>
      </c>
      <c r="I492" s="10"/>
      <c r="J492" s="111" t="str">
        <f t="shared" si="137"/>
        <v/>
      </c>
      <c r="K492" s="10">
        <v>10</v>
      </c>
      <c r="L492" s="10">
        <v>420</v>
      </c>
      <c r="M492" s="10"/>
      <c r="N492" s="12" t="s">
        <v>365</v>
      </c>
      <c r="O492" s="126" t="s">
        <v>366</v>
      </c>
      <c r="P492" s="113" t="s">
        <v>367</v>
      </c>
      <c r="Q492" s="114" t="s">
        <v>1380</v>
      </c>
      <c r="R492" s="249" t="s">
        <v>1393</v>
      </c>
      <c r="S492" s="126">
        <v>7.7</v>
      </c>
      <c r="T492" s="127">
        <v>0.045594</v>
      </c>
      <c r="U492" s="81">
        <f>S492/L492*D492</f>
        <v>0</v>
      </c>
      <c r="V492" s="82">
        <f>T492/L492*D492</f>
        <v>0</v>
      </c>
    </row>
    <row r="493" outlineLevel="1" spans="1:22">
      <c r="A493" s="100" t="s">
        <v>60</v>
      </c>
      <c r="B493" s="9"/>
      <c r="C493" s="10"/>
      <c r="D493" s="109"/>
      <c r="E493" s="110"/>
      <c r="F493" s="111"/>
      <c r="G493" s="111"/>
      <c r="H493" s="120"/>
      <c r="I493" s="10"/>
      <c r="J493" s="111" t="str">
        <f t="shared" si="137"/>
        <v/>
      </c>
      <c r="K493" s="10"/>
      <c r="L493" s="10"/>
      <c r="M493" s="10"/>
      <c r="N493" s="10"/>
      <c r="O493" s="126"/>
      <c r="P493" s="140"/>
      <c r="Q493" s="140"/>
      <c r="R493" s="10"/>
      <c r="S493" s="126"/>
      <c r="T493" s="127"/>
      <c r="U493" s="81"/>
      <c r="V493" s="82"/>
    </row>
    <row r="494" outlineLevel="1" spans="1:22">
      <c r="A494" s="138" t="s">
        <v>1394</v>
      </c>
      <c r="B494" s="13" t="s">
        <v>1395</v>
      </c>
      <c r="C494" s="10" t="s">
        <v>364</v>
      </c>
      <c r="D494" s="109"/>
      <c r="E494" s="110">
        <v>91.88</v>
      </c>
      <c r="F494" s="111">
        <f>E494-E494*$G$2%</f>
        <v>91.88</v>
      </c>
      <c r="G494" s="111">
        <f>E494-(20*E494/100)</f>
        <v>73.504</v>
      </c>
      <c r="H494" s="116"/>
      <c r="I494" s="10" t="s">
        <v>417</v>
      </c>
      <c r="J494" s="111" t="str">
        <f t="shared" si="137"/>
        <v/>
      </c>
      <c r="K494" s="10">
        <v>50</v>
      </c>
      <c r="L494" s="10">
        <v>600</v>
      </c>
      <c r="M494" s="10"/>
      <c r="N494" s="12" t="s">
        <v>365</v>
      </c>
      <c r="O494" s="126" t="s">
        <v>366</v>
      </c>
      <c r="P494" s="113" t="s">
        <v>367</v>
      </c>
      <c r="Q494" s="114" t="s">
        <v>1250</v>
      </c>
      <c r="R494" s="249" t="s">
        <v>1396</v>
      </c>
      <c r="S494" s="126">
        <v>14.7</v>
      </c>
      <c r="T494" s="127">
        <v>0.029</v>
      </c>
      <c r="U494" s="81">
        <f>S494/L494*D494</f>
        <v>0</v>
      </c>
      <c r="V494" s="82">
        <f>T494/L494*D494</f>
        <v>0</v>
      </c>
    </row>
    <row r="495" outlineLevel="1" spans="1:22">
      <c r="A495" s="130" t="s">
        <v>1397</v>
      </c>
      <c r="B495" s="13" t="s">
        <v>1398</v>
      </c>
      <c r="C495" s="10" t="s">
        <v>364</v>
      </c>
      <c r="D495" s="109"/>
      <c r="E495" s="110">
        <v>103.08</v>
      </c>
      <c r="F495" s="111">
        <f>E495-E495*$G$2%</f>
        <v>103.08</v>
      </c>
      <c r="G495" s="111">
        <f>E495-(20*E495/100)</f>
        <v>82.464</v>
      </c>
      <c r="H495" s="116">
        <v>631</v>
      </c>
      <c r="I495" s="10"/>
      <c r="J495" s="111" t="str">
        <f t="shared" si="137"/>
        <v/>
      </c>
      <c r="K495" s="10">
        <v>40</v>
      </c>
      <c r="L495" s="10">
        <v>600</v>
      </c>
      <c r="M495" s="10"/>
      <c r="N495" s="12" t="s">
        <v>365</v>
      </c>
      <c r="O495" s="126" t="s">
        <v>366</v>
      </c>
      <c r="P495" s="113" t="s">
        <v>367</v>
      </c>
      <c r="Q495" s="114" t="s">
        <v>1250</v>
      </c>
      <c r="R495" s="249" t="s">
        <v>1399</v>
      </c>
      <c r="S495" s="126">
        <v>14.6</v>
      </c>
      <c r="T495" s="127">
        <v>0.03696</v>
      </c>
      <c r="U495" s="81">
        <f>S495/L495*D495</f>
        <v>0</v>
      </c>
      <c r="V495" s="82">
        <f>T495/L495*D495</f>
        <v>0</v>
      </c>
    </row>
    <row r="496" outlineLevel="1" spans="1:22">
      <c r="A496" s="100" t="s">
        <v>61</v>
      </c>
      <c r="B496" s="9"/>
      <c r="C496" s="10"/>
      <c r="D496" s="109"/>
      <c r="E496" s="110"/>
      <c r="F496" s="111"/>
      <c r="G496" s="111"/>
      <c r="H496" s="120"/>
      <c r="I496" s="10"/>
      <c r="J496" s="111" t="str">
        <f t="shared" si="137"/>
        <v/>
      </c>
      <c r="K496" s="10"/>
      <c r="L496" s="10"/>
      <c r="M496" s="10"/>
      <c r="N496" s="10"/>
      <c r="O496" s="126"/>
      <c r="P496" s="140"/>
      <c r="Q496" s="140"/>
      <c r="R496" s="10"/>
      <c r="S496" s="126"/>
      <c r="T496" s="127"/>
      <c r="U496" s="81"/>
      <c r="V496" s="82"/>
    </row>
    <row r="497" outlineLevel="1" spans="1:22">
      <c r="A497" s="138" t="s">
        <v>1400</v>
      </c>
      <c r="B497" s="13" t="s">
        <v>1401</v>
      </c>
      <c r="C497" s="10" t="s">
        <v>701</v>
      </c>
      <c r="D497" s="109"/>
      <c r="E497" s="110">
        <v>420.64</v>
      </c>
      <c r="F497" s="111">
        <f>E497-E497*$G$2%</f>
        <v>420.64</v>
      </c>
      <c r="G497" s="111">
        <f>E497-(20*E497/100)</f>
        <v>336.512</v>
      </c>
      <c r="H497" s="116">
        <v>76</v>
      </c>
      <c r="I497" s="10" t="s">
        <v>417</v>
      </c>
      <c r="J497" s="111" t="str">
        <f t="shared" si="137"/>
        <v/>
      </c>
      <c r="K497" s="10">
        <v>1</v>
      </c>
      <c r="L497" s="10">
        <v>650</v>
      </c>
      <c r="M497" s="10"/>
      <c r="N497" s="10" t="s">
        <v>917</v>
      </c>
      <c r="O497" s="126" t="s">
        <v>366</v>
      </c>
      <c r="P497" s="113" t="s">
        <v>367</v>
      </c>
      <c r="Q497" s="114" t="s">
        <v>1402</v>
      </c>
      <c r="R497" s="249" t="s">
        <v>1403</v>
      </c>
      <c r="S497" s="126">
        <v>4.8</v>
      </c>
      <c r="T497" s="127">
        <v>0.045594</v>
      </c>
      <c r="U497" s="81">
        <f>S497/L497*D497</f>
        <v>0</v>
      </c>
      <c r="V497" s="82">
        <f>T497/L497*D497</f>
        <v>0</v>
      </c>
    </row>
    <row r="498" outlineLevel="1" spans="1:22">
      <c r="A498" s="130" t="s">
        <v>1404</v>
      </c>
      <c r="B498" s="13" t="s">
        <v>1405</v>
      </c>
      <c r="C498" s="10" t="s">
        <v>701</v>
      </c>
      <c r="D498" s="109"/>
      <c r="E498" s="110">
        <v>782.73</v>
      </c>
      <c r="F498" s="111">
        <f>E498-E498*$G$2%</f>
        <v>782.73</v>
      </c>
      <c r="G498" s="111">
        <f>E498-(20*E498/100)</f>
        <v>626.184</v>
      </c>
      <c r="H498" s="116">
        <v>3397</v>
      </c>
      <c r="I498" s="10"/>
      <c r="J498" s="111" t="str">
        <f t="shared" si="137"/>
        <v/>
      </c>
      <c r="K498" s="10">
        <v>1</v>
      </c>
      <c r="L498" s="10">
        <v>650</v>
      </c>
      <c r="M498" s="10"/>
      <c r="N498" s="10" t="s">
        <v>917</v>
      </c>
      <c r="O498" s="126" t="s">
        <v>366</v>
      </c>
      <c r="P498" s="113" t="s">
        <v>367</v>
      </c>
      <c r="Q498" s="114" t="s">
        <v>1402</v>
      </c>
      <c r="R498" s="249" t="s">
        <v>1406</v>
      </c>
      <c r="S498" s="126">
        <v>4.9</v>
      </c>
      <c r="T498" s="127">
        <v>0.045594</v>
      </c>
      <c r="U498" s="81">
        <f>S498/L498*D498</f>
        <v>0</v>
      </c>
      <c r="V498" s="82">
        <f>T498/L498*D498</f>
        <v>0</v>
      </c>
    </row>
    <row r="499" outlineLevel="1" spans="1:22">
      <c r="A499" s="130" t="s">
        <v>1407</v>
      </c>
      <c r="B499" s="13" t="s">
        <v>1408</v>
      </c>
      <c r="C499" s="10" t="s">
        <v>701</v>
      </c>
      <c r="D499" s="109"/>
      <c r="E499" s="110">
        <v>652.19</v>
      </c>
      <c r="F499" s="111">
        <f>E499-E499*$G$2%</f>
        <v>652.19</v>
      </c>
      <c r="G499" s="111">
        <f>E499-(20*E499/100)</f>
        <v>521.752</v>
      </c>
      <c r="H499" s="116">
        <v>530</v>
      </c>
      <c r="I499" s="10"/>
      <c r="J499" s="111" t="str">
        <f t="shared" si="137"/>
        <v/>
      </c>
      <c r="K499" s="10">
        <v>1</v>
      </c>
      <c r="L499" s="10">
        <v>650</v>
      </c>
      <c r="M499" s="10"/>
      <c r="N499" s="10" t="s">
        <v>917</v>
      </c>
      <c r="O499" s="126" t="s">
        <v>366</v>
      </c>
      <c r="P499" s="113" t="s">
        <v>367</v>
      </c>
      <c r="Q499" s="114" t="s">
        <v>1402</v>
      </c>
      <c r="R499" s="249" t="s">
        <v>1409</v>
      </c>
      <c r="S499" s="126">
        <v>4.9</v>
      </c>
      <c r="T499" s="127">
        <v>0.045594</v>
      </c>
      <c r="U499" s="81">
        <f>S499/L499*D499</f>
        <v>0</v>
      </c>
      <c r="V499" s="82">
        <f>T499/L499*D499</f>
        <v>0</v>
      </c>
    </row>
    <row r="500" outlineLevel="1" spans="1:22">
      <c r="A500" s="130" t="s">
        <v>1410</v>
      </c>
      <c r="B500" s="13" t="s">
        <v>1411</v>
      </c>
      <c r="C500" s="10" t="s">
        <v>701</v>
      </c>
      <c r="D500" s="109"/>
      <c r="E500" s="110">
        <v>782.73</v>
      </c>
      <c r="F500" s="111">
        <f>E500-E500*$G$2%</f>
        <v>782.73</v>
      </c>
      <c r="G500" s="111">
        <f>E500-(20*E500/100)</f>
        <v>626.184</v>
      </c>
      <c r="H500" s="116">
        <v>650</v>
      </c>
      <c r="I500" s="10"/>
      <c r="J500" s="111"/>
      <c r="K500" s="10">
        <v>1</v>
      </c>
      <c r="L500" s="10">
        <v>650</v>
      </c>
      <c r="M500" s="10"/>
      <c r="N500" s="10" t="s">
        <v>917</v>
      </c>
      <c r="O500" s="126" t="s">
        <v>366</v>
      </c>
      <c r="P500" s="113" t="s">
        <v>367</v>
      </c>
      <c r="Q500" s="114" t="s">
        <v>1402</v>
      </c>
      <c r="R500" s="115">
        <v>4650358711507</v>
      </c>
      <c r="S500" s="126"/>
      <c r="T500" s="127"/>
      <c r="U500" s="81">
        <f>S500/L500*D500</f>
        <v>0</v>
      </c>
      <c r="V500" s="82">
        <f>T500/L500*D500</f>
        <v>0</v>
      </c>
    </row>
    <row r="501" outlineLevel="1" spans="1:22">
      <c r="A501" s="100" t="s">
        <v>62</v>
      </c>
      <c r="B501" s="9"/>
      <c r="C501" s="10"/>
      <c r="D501" s="109"/>
      <c r="E501" s="110"/>
      <c r="F501" s="111"/>
      <c r="G501" s="111"/>
      <c r="H501" s="120"/>
      <c r="I501" s="10"/>
      <c r="J501" s="111" t="str">
        <f t="shared" ref="J501:J564" si="146">IF(D501="","",IF(F501="","",ROUND(D501*F501,2)))</f>
        <v/>
      </c>
      <c r="K501" s="10"/>
      <c r="L501" s="10"/>
      <c r="M501" s="10"/>
      <c r="N501" s="10"/>
      <c r="O501" s="126"/>
      <c r="P501" s="140"/>
      <c r="Q501" s="140"/>
      <c r="R501" s="115"/>
      <c r="S501" s="126"/>
      <c r="T501" s="127"/>
      <c r="U501" s="81"/>
      <c r="V501" s="82"/>
    </row>
    <row r="502" outlineLevel="1" spans="1:22">
      <c r="A502" s="130" t="s">
        <v>1412</v>
      </c>
      <c r="B502" s="13" t="s">
        <v>1413</v>
      </c>
      <c r="C502" s="10" t="s">
        <v>364</v>
      </c>
      <c r="D502" s="109"/>
      <c r="E502" s="110">
        <v>34.17</v>
      </c>
      <c r="F502" s="111">
        <f t="shared" ref="F502:F510" si="147">E502-E502*$G$2%</f>
        <v>34.17</v>
      </c>
      <c r="G502" s="111">
        <f t="shared" ref="G502:G510" si="148">E502-(20*E502/100)</f>
        <v>27.336</v>
      </c>
      <c r="H502" s="118">
        <v>2300</v>
      </c>
      <c r="I502" s="10"/>
      <c r="J502" s="111" t="str">
        <f t="shared" si="146"/>
        <v/>
      </c>
      <c r="K502" s="10">
        <v>100</v>
      </c>
      <c r="L502" s="10">
        <v>3200</v>
      </c>
      <c r="M502" s="10"/>
      <c r="N502" s="12" t="s">
        <v>365</v>
      </c>
      <c r="O502" s="126" t="s">
        <v>366</v>
      </c>
      <c r="P502" s="113" t="s">
        <v>367</v>
      </c>
      <c r="Q502" s="114" t="s">
        <v>1250</v>
      </c>
      <c r="R502" s="115">
        <v>4620105821650</v>
      </c>
      <c r="S502" s="126">
        <v>16.5</v>
      </c>
      <c r="T502" s="127">
        <v>0.031213</v>
      </c>
      <c r="U502" s="81">
        <f t="shared" ref="U502:U510" si="149">S502/L502*D502</f>
        <v>0</v>
      </c>
      <c r="V502" s="82">
        <f t="shared" ref="V502:V510" si="150">T502/L502*D502</f>
        <v>0</v>
      </c>
    </row>
    <row r="503" outlineLevel="1" spans="1:22">
      <c r="A503" s="130" t="s">
        <v>1414</v>
      </c>
      <c r="B503" s="13" t="s">
        <v>1415</v>
      </c>
      <c r="C503" s="10" t="s">
        <v>364</v>
      </c>
      <c r="D503" s="109"/>
      <c r="E503" s="110">
        <v>36.77</v>
      </c>
      <c r="F503" s="111">
        <f t="shared" si="147"/>
        <v>36.77</v>
      </c>
      <c r="G503" s="111">
        <f t="shared" si="148"/>
        <v>29.416</v>
      </c>
      <c r="H503" s="118">
        <v>5400</v>
      </c>
      <c r="I503" s="10"/>
      <c r="J503" s="111" t="str">
        <f t="shared" si="146"/>
        <v/>
      </c>
      <c r="K503" s="10">
        <v>100</v>
      </c>
      <c r="L503" s="10">
        <v>3200</v>
      </c>
      <c r="M503" s="10"/>
      <c r="N503" s="12" t="s">
        <v>365</v>
      </c>
      <c r="O503" s="126" t="s">
        <v>366</v>
      </c>
      <c r="P503" s="113" t="s">
        <v>367</v>
      </c>
      <c r="Q503" s="114" t="s">
        <v>1250</v>
      </c>
      <c r="R503" s="115">
        <v>4620105821667</v>
      </c>
      <c r="S503" s="126">
        <v>18</v>
      </c>
      <c r="T503" s="127">
        <v>0.032214</v>
      </c>
      <c r="U503" s="81">
        <f t="shared" si="149"/>
        <v>0</v>
      </c>
      <c r="V503" s="82">
        <f t="shared" si="150"/>
        <v>0</v>
      </c>
    </row>
    <row r="504" outlineLevel="1" spans="1:22">
      <c r="A504" s="130" t="s">
        <v>1416</v>
      </c>
      <c r="B504" s="13" t="s">
        <v>1417</v>
      </c>
      <c r="C504" s="10" t="s">
        <v>364</v>
      </c>
      <c r="D504" s="109"/>
      <c r="E504" s="110">
        <v>45.3</v>
      </c>
      <c r="F504" s="111">
        <f t="shared" si="147"/>
        <v>45.3</v>
      </c>
      <c r="G504" s="111">
        <f t="shared" si="148"/>
        <v>36.24</v>
      </c>
      <c r="H504" s="118">
        <v>2900</v>
      </c>
      <c r="I504" s="10"/>
      <c r="J504" s="111" t="str">
        <f t="shared" si="146"/>
        <v/>
      </c>
      <c r="K504" s="10">
        <v>50</v>
      </c>
      <c r="L504" s="10">
        <v>2000</v>
      </c>
      <c r="M504" s="10"/>
      <c r="N504" s="12" t="s">
        <v>365</v>
      </c>
      <c r="O504" s="126" t="s">
        <v>366</v>
      </c>
      <c r="P504" s="113" t="s">
        <v>367</v>
      </c>
      <c r="Q504" s="114" t="s">
        <v>1250</v>
      </c>
      <c r="R504" s="115">
        <v>4620105821674</v>
      </c>
      <c r="S504" s="126">
        <v>30</v>
      </c>
      <c r="T504" s="127">
        <v>0.05187</v>
      </c>
      <c r="U504" s="81">
        <f t="shared" si="149"/>
        <v>0</v>
      </c>
      <c r="V504" s="82">
        <f t="shared" si="150"/>
        <v>0</v>
      </c>
    </row>
    <row r="505" outlineLevel="1" spans="1:22">
      <c r="A505" s="130" t="s">
        <v>1418</v>
      </c>
      <c r="B505" s="13" t="s">
        <v>1419</v>
      </c>
      <c r="C505" s="10" t="s">
        <v>364</v>
      </c>
      <c r="D505" s="109"/>
      <c r="E505" s="110">
        <v>67.74</v>
      </c>
      <c r="F505" s="111">
        <f t="shared" si="147"/>
        <v>67.74</v>
      </c>
      <c r="G505" s="111">
        <f t="shared" si="148"/>
        <v>54.192</v>
      </c>
      <c r="H505" s="118">
        <v>1800</v>
      </c>
      <c r="I505" s="10"/>
      <c r="J505" s="111" t="str">
        <f t="shared" si="146"/>
        <v/>
      </c>
      <c r="K505" s="10">
        <v>50</v>
      </c>
      <c r="L505" s="10">
        <v>1600</v>
      </c>
      <c r="M505" s="10"/>
      <c r="N505" s="12" t="s">
        <v>365</v>
      </c>
      <c r="O505" s="126" t="s">
        <v>366</v>
      </c>
      <c r="P505" s="113" t="s">
        <v>367</v>
      </c>
      <c r="Q505" s="114" t="s">
        <v>1250</v>
      </c>
      <c r="R505" s="115">
        <v>4620105821681</v>
      </c>
      <c r="S505" s="126">
        <v>21</v>
      </c>
      <c r="T505" s="127">
        <v>0.032214</v>
      </c>
      <c r="U505" s="81">
        <f t="shared" si="149"/>
        <v>0</v>
      </c>
      <c r="V505" s="82">
        <f t="shared" si="150"/>
        <v>0</v>
      </c>
    </row>
    <row r="506" outlineLevel="1" spans="1:22">
      <c r="A506" s="130" t="s">
        <v>1420</v>
      </c>
      <c r="B506" s="13" t="s">
        <v>1421</v>
      </c>
      <c r="C506" s="10" t="s">
        <v>364</v>
      </c>
      <c r="D506" s="109"/>
      <c r="E506" s="110">
        <v>90.1</v>
      </c>
      <c r="F506" s="111">
        <f t="shared" si="147"/>
        <v>90.1</v>
      </c>
      <c r="G506" s="111">
        <f t="shared" si="148"/>
        <v>72.08</v>
      </c>
      <c r="H506" s="118">
        <v>1300</v>
      </c>
      <c r="I506" s="10"/>
      <c r="J506" s="111" t="str">
        <f t="shared" si="146"/>
        <v/>
      </c>
      <c r="K506" s="10">
        <v>50</v>
      </c>
      <c r="L506" s="10">
        <v>1400</v>
      </c>
      <c r="M506" s="10"/>
      <c r="N506" s="12" t="s">
        <v>365</v>
      </c>
      <c r="O506" s="126" t="s">
        <v>366</v>
      </c>
      <c r="P506" s="113" t="s">
        <v>367</v>
      </c>
      <c r="Q506" s="114" t="s">
        <v>1250</v>
      </c>
      <c r="R506" s="115">
        <v>4620105821698</v>
      </c>
      <c r="S506" s="126">
        <v>25</v>
      </c>
      <c r="T506" s="127">
        <v>0.036309</v>
      </c>
      <c r="U506" s="81">
        <f t="shared" si="149"/>
        <v>0</v>
      </c>
      <c r="V506" s="82">
        <f t="shared" si="150"/>
        <v>0</v>
      </c>
    </row>
    <row r="507" outlineLevel="1" spans="1:22">
      <c r="A507" s="130" t="s">
        <v>1422</v>
      </c>
      <c r="B507" s="13" t="s">
        <v>1423</v>
      </c>
      <c r="C507" s="10" t="s">
        <v>364</v>
      </c>
      <c r="D507" s="109"/>
      <c r="E507" s="110">
        <v>145.93</v>
      </c>
      <c r="F507" s="111">
        <f t="shared" si="147"/>
        <v>145.93</v>
      </c>
      <c r="G507" s="111">
        <f t="shared" si="148"/>
        <v>116.744</v>
      </c>
      <c r="H507" s="139">
        <v>480</v>
      </c>
      <c r="I507" s="10"/>
      <c r="J507" s="111" t="str">
        <f t="shared" si="146"/>
        <v/>
      </c>
      <c r="K507" s="10">
        <v>20</v>
      </c>
      <c r="L507" s="10">
        <v>800</v>
      </c>
      <c r="M507" s="10"/>
      <c r="N507" s="12" t="s">
        <v>365</v>
      </c>
      <c r="O507" s="126" t="s">
        <v>366</v>
      </c>
      <c r="P507" s="113" t="s">
        <v>367</v>
      </c>
      <c r="Q507" s="114" t="s">
        <v>1250</v>
      </c>
      <c r="R507" s="115">
        <v>4620105821728</v>
      </c>
      <c r="S507" s="126">
        <v>27</v>
      </c>
      <c r="T507" s="127">
        <v>0.036309</v>
      </c>
      <c r="U507" s="81">
        <f t="shared" si="149"/>
        <v>0</v>
      </c>
      <c r="V507" s="82">
        <f t="shared" si="150"/>
        <v>0</v>
      </c>
    </row>
    <row r="508" outlineLevel="1" spans="1:22">
      <c r="A508" s="138" t="s">
        <v>1424</v>
      </c>
      <c r="B508" s="13" t="s">
        <v>1425</v>
      </c>
      <c r="C508" s="10" t="s">
        <v>364</v>
      </c>
      <c r="D508" s="109"/>
      <c r="E508" s="110">
        <v>375.32</v>
      </c>
      <c r="F508" s="111">
        <f t="shared" si="147"/>
        <v>375.32</v>
      </c>
      <c r="G508" s="111">
        <f t="shared" si="148"/>
        <v>300.256</v>
      </c>
      <c r="H508" s="118">
        <v>50</v>
      </c>
      <c r="I508" s="10" t="s">
        <v>417</v>
      </c>
      <c r="J508" s="111" t="str">
        <f t="shared" si="146"/>
        <v/>
      </c>
      <c r="K508" s="10">
        <v>10</v>
      </c>
      <c r="L508" s="10">
        <v>150</v>
      </c>
      <c r="M508" s="10"/>
      <c r="N508" s="12" t="s">
        <v>365</v>
      </c>
      <c r="O508" s="126" t="s">
        <v>366</v>
      </c>
      <c r="P508" s="113" t="s">
        <v>367</v>
      </c>
      <c r="Q508" s="114" t="s">
        <v>1250</v>
      </c>
      <c r="R508" s="115">
        <v>4620105821742</v>
      </c>
      <c r="S508" s="126">
        <v>24</v>
      </c>
      <c r="T508" s="127">
        <v>0.0315625</v>
      </c>
      <c r="U508" s="81">
        <f t="shared" si="149"/>
        <v>0</v>
      </c>
      <c r="V508" s="82">
        <f t="shared" si="150"/>
        <v>0</v>
      </c>
    </row>
    <row r="509" outlineLevel="1" spans="1:22">
      <c r="A509" s="130" t="s">
        <v>1426</v>
      </c>
      <c r="B509" s="13" t="s">
        <v>1427</v>
      </c>
      <c r="C509" s="10" t="s">
        <v>364</v>
      </c>
      <c r="D509" s="109"/>
      <c r="E509" s="110">
        <v>149.65</v>
      </c>
      <c r="F509" s="111">
        <f t="shared" si="147"/>
        <v>149.65</v>
      </c>
      <c r="G509" s="111">
        <f t="shared" si="148"/>
        <v>119.72</v>
      </c>
      <c r="H509" s="118">
        <v>1500</v>
      </c>
      <c r="I509" s="10"/>
      <c r="J509" s="111" t="str">
        <f t="shared" si="146"/>
        <v/>
      </c>
      <c r="K509" s="10">
        <v>50</v>
      </c>
      <c r="L509" s="10">
        <v>800</v>
      </c>
      <c r="M509" s="10"/>
      <c r="N509" s="12" t="s">
        <v>365</v>
      </c>
      <c r="O509" s="126" t="s">
        <v>366</v>
      </c>
      <c r="P509" s="113" t="s">
        <v>367</v>
      </c>
      <c r="Q509" s="114" t="s">
        <v>1250</v>
      </c>
      <c r="R509" s="115">
        <v>4620105821759</v>
      </c>
      <c r="S509" s="126">
        <v>31</v>
      </c>
      <c r="T509" s="127">
        <v>0.036309</v>
      </c>
      <c r="U509" s="81">
        <f t="shared" si="149"/>
        <v>0</v>
      </c>
      <c r="V509" s="82">
        <f t="shared" si="150"/>
        <v>0</v>
      </c>
    </row>
    <row r="510" outlineLevel="1" spans="1:22">
      <c r="A510" s="130" t="s">
        <v>1428</v>
      </c>
      <c r="B510" s="13" t="s">
        <v>1429</v>
      </c>
      <c r="C510" s="10" t="s">
        <v>364</v>
      </c>
      <c r="D510" s="109"/>
      <c r="E510" s="110">
        <v>149.33</v>
      </c>
      <c r="F510" s="111">
        <f t="shared" si="147"/>
        <v>149.33</v>
      </c>
      <c r="G510" s="111">
        <f t="shared" si="148"/>
        <v>119.464</v>
      </c>
      <c r="H510" s="116">
        <v>1000</v>
      </c>
      <c r="I510" s="10"/>
      <c r="J510" s="111" t="str">
        <f t="shared" si="146"/>
        <v/>
      </c>
      <c r="K510" s="10">
        <v>50</v>
      </c>
      <c r="L510" s="10">
        <v>1000</v>
      </c>
      <c r="M510" s="10"/>
      <c r="N510" s="12" t="s">
        <v>365</v>
      </c>
      <c r="O510" s="126" t="s">
        <v>366</v>
      </c>
      <c r="P510" s="113" t="s">
        <v>367</v>
      </c>
      <c r="Q510" s="114" t="s">
        <v>1250</v>
      </c>
      <c r="R510" s="115">
        <v>4620105821766</v>
      </c>
      <c r="S510" s="126">
        <v>27</v>
      </c>
      <c r="T510" s="127">
        <v>0.050274</v>
      </c>
      <c r="U510" s="81">
        <f t="shared" si="149"/>
        <v>0</v>
      </c>
      <c r="V510" s="82">
        <f t="shared" si="150"/>
        <v>0</v>
      </c>
    </row>
    <row r="511" outlineLevel="1" spans="1:22">
      <c r="A511" s="100" t="s">
        <v>1430</v>
      </c>
      <c r="B511" s="9"/>
      <c r="C511" s="10"/>
      <c r="D511" s="109"/>
      <c r="E511" s="110"/>
      <c r="F511" s="111"/>
      <c r="G511" s="111"/>
      <c r="H511" s="120"/>
      <c r="I511" s="10"/>
      <c r="J511" s="111" t="str">
        <f t="shared" si="146"/>
        <v/>
      </c>
      <c r="K511" s="10"/>
      <c r="L511" s="10"/>
      <c r="M511" s="10"/>
      <c r="N511" s="10"/>
      <c r="O511" s="126"/>
      <c r="P511" s="140"/>
      <c r="Q511" s="140"/>
      <c r="R511" s="115"/>
      <c r="S511" s="126"/>
      <c r="T511" s="127"/>
      <c r="U511" s="81"/>
      <c r="V511" s="82"/>
    </row>
    <row r="512" outlineLevel="1" spans="1:22">
      <c r="A512" s="138" t="s">
        <v>1431</v>
      </c>
      <c r="B512" s="13" t="s">
        <v>1432</v>
      </c>
      <c r="C512" s="10" t="s">
        <v>364</v>
      </c>
      <c r="D512" s="109"/>
      <c r="E512" s="110">
        <v>96.26</v>
      </c>
      <c r="F512" s="111">
        <f t="shared" ref="F512:F517" si="151">E512-E512*$G$2%</f>
        <v>96.26</v>
      </c>
      <c r="G512" s="111">
        <f t="shared" ref="G512:G517" si="152">E512-(20*E512/100)</f>
        <v>77.008</v>
      </c>
      <c r="H512" s="120"/>
      <c r="I512" s="10" t="s">
        <v>417</v>
      </c>
      <c r="J512" s="111" t="str">
        <f t="shared" si="146"/>
        <v/>
      </c>
      <c r="K512" s="10">
        <v>100</v>
      </c>
      <c r="L512" s="10">
        <v>2000</v>
      </c>
      <c r="M512" s="10"/>
      <c r="N512" s="12" t="s">
        <v>365</v>
      </c>
      <c r="O512" s="126" t="s">
        <v>366</v>
      </c>
      <c r="P512" s="113" t="s">
        <v>367</v>
      </c>
      <c r="Q512" s="114" t="s">
        <v>1250</v>
      </c>
      <c r="R512" s="115">
        <v>4620105821773</v>
      </c>
      <c r="S512" s="126">
        <v>28</v>
      </c>
      <c r="T512" s="127">
        <v>0.031213</v>
      </c>
      <c r="U512" s="81">
        <f t="shared" ref="U512:U517" si="153">S512/L512*D512</f>
        <v>0</v>
      </c>
      <c r="V512" s="82">
        <f t="shared" ref="V512:V517" si="154">T512/L512*D512</f>
        <v>0</v>
      </c>
    </row>
    <row r="513" outlineLevel="1" spans="1:22">
      <c r="A513" s="130" t="s">
        <v>1433</v>
      </c>
      <c r="B513" s="13" t="s">
        <v>1434</v>
      </c>
      <c r="C513" s="10" t="s">
        <v>364</v>
      </c>
      <c r="D513" s="109"/>
      <c r="E513" s="110">
        <v>103.94</v>
      </c>
      <c r="F513" s="111">
        <f t="shared" si="151"/>
        <v>103.94</v>
      </c>
      <c r="G513" s="111">
        <f t="shared" si="152"/>
        <v>83.152</v>
      </c>
      <c r="H513" s="118">
        <v>1601</v>
      </c>
      <c r="I513" s="10"/>
      <c r="J513" s="111" t="str">
        <f t="shared" si="146"/>
        <v/>
      </c>
      <c r="K513" s="10">
        <v>100</v>
      </c>
      <c r="L513" s="10">
        <v>2000</v>
      </c>
      <c r="M513" s="10"/>
      <c r="N513" s="12" t="s">
        <v>365</v>
      </c>
      <c r="O513" s="126" t="s">
        <v>366</v>
      </c>
      <c r="P513" s="113" t="s">
        <v>367</v>
      </c>
      <c r="Q513" s="114" t="s">
        <v>1250</v>
      </c>
      <c r="R513" s="115">
        <v>4620105821780</v>
      </c>
      <c r="S513" s="126">
        <v>35</v>
      </c>
      <c r="T513" s="127">
        <v>0.0325416</v>
      </c>
      <c r="U513" s="81">
        <f t="shared" si="153"/>
        <v>0</v>
      </c>
      <c r="V513" s="82">
        <f t="shared" si="154"/>
        <v>0</v>
      </c>
    </row>
    <row r="514" outlineLevel="1" spans="1:22">
      <c r="A514" s="130" t="s">
        <v>1435</v>
      </c>
      <c r="B514" s="13" t="s">
        <v>1436</v>
      </c>
      <c r="C514" s="10" t="s">
        <v>364</v>
      </c>
      <c r="D514" s="109"/>
      <c r="E514" s="110">
        <v>149.14</v>
      </c>
      <c r="F514" s="111">
        <f t="shared" si="151"/>
        <v>149.14</v>
      </c>
      <c r="G514" s="111">
        <f t="shared" si="152"/>
        <v>119.312</v>
      </c>
      <c r="H514" s="116">
        <v>1050</v>
      </c>
      <c r="I514" s="10"/>
      <c r="J514" s="111" t="str">
        <f t="shared" si="146"/>
        <v/>
      </c>
      <c r="K514" s="10">
        <v>50</v>
      </c>
      <c r="L514" s="10">
        <v>1200</v>
      </c>
      <c r="M514" s="10"/>
      <c r="N514" s="12" t="s">
        <v>365</v>
      </c>
      <c r="O514" s="126" t="s">
        <v>366</v>
      </c>
      <c r="P514" s="113" t="s">
        <v>367</v>
      </c>
      <c r="Q514" s="114" t="s">
        <v>1250</v>
      </c>
      <c r="R514" s="115">
        <v>4620105821797</v>
      </c>
      <c r="S514" s="126">
        <v>17</v>
      </c>
      <c r="T514" s="127">
        <v>0.027401</v>
      </c>
      <c r="U514" s="81">
        <f t="shared" si="153"/>
        <v>0</v>
      </c>
      <c r="V514" s="82">
        <f t="shared" si="154"/>
        <v>0</v>
      </c>
    </row>
    <row r="515" outlineLevel="1" spans="1:22">
      <c r="A515" s="130" t="s">
        <v>1437</v>
      </c>
      <c r="B515" s="13" t="s">
        <v>1438</v>
      </c>
      <c r="C515" s="10" t="s">
        <v>364</v>
      </c>
      <c r="D515" s="109"/>
      <c r="E515" s="110">
        <v>171.99</v>
      </c>
      <c r="F515" s="111">
        <f t="shared" si="151"/>
        <v>171.99</v>
      </c>
      <c r="G515" s="111">
        <f t="shared" si="152"/>
        <v>137.592</v>
      </c>
      <c r="H515" s="118">
        <v>1200</v>
      </c>
      <c r="I515" s="10"/>
      <c r="J515" s="111" t="str">
        <f t="shared" si="146"/>
        <v/>
      </c>
      <c r="K515" s="10">
        <v>50</v>
      </c>
      <c r="L515" s="10">
        <v>1000</v>
      </c>
      <c r="M515" s="10"/>
      <c r="N515" s="12" t="s">
        <v>365</v>
      </c>
      <c r="O515" s="126" t="s">
        <v>366</v>
      </c>
      <c r="P515" s="113" t="s">
        <v>367</v>
      </c>
      <c r="Q515" s="114" t="s">
        <v>1250</v>
      </c>
      <c r="R515" s="115">
        <v>4620105821803</v>
      </c>
      <c r="S515" s="126">
        <v>30</v>
      </c>
      <c r="T515" s="127">
        <v>0.032214</v>
      </c>
      <c r="U515" s="81">
        <f t="shared" si="153"/>
        <v>0</v>
      </c>
      <c r="V515" s="82">
        <f t="shared" si="154"/>
        <v>0</v>
      </c>
    </row>
    <row r="516" outlineLevel="1" spans="1:22">
      <c r="A516" s="130" t="s">
        <v>1439</v>
      </c>
      <c r="B516" s="13" t="s">
        <v>1440</v>
      </c>
      <c r="C516" s="10" t="s">
        <v>364</v>
      </c>
      <c r="D516" s="109"/>
      <c r="E516" s="110">
        <v>220.45</v>
      </c>
      <c r="F516" s="111">
        <f t="shared" si="151"/>
        <v>220.45</v>
      </c>
      <c r="G516" s="111">
        <f t="shared" si="152"/>
        <v>176.36</v>
      </c>
      <c r="H516" s="118">
        <v>1050</v>
      </c>
      <c r="I516" s="10"/>
      <c r="J516" s="111" t="str">
        <f t="shared" si="146"/>
        <v/>
      </c>
      <c r="K516" s="10">
        <v>50</v>
      </c>
      <c r="L516" s="10">
        <v>900</v>
      </c>
      <c r="M516" s="10"/>
      <c r="N516" s="12" t="s">
        <v>365</v>
      </c>
      <c r="O516" s="126" t="s">
        <v>366</v>
      </c>
      <c r="P516" s="113" t="s">
        <v>367</v>
      </c>
      <c r="Q516" s="114" t="s">
        <v>1250</v>
      </c>
      <c r="R516" s="115">
        <v>4620105821810</v>
      </c>
      <c r="S516" s="126">
        <v>32</v>
      </c>
      <c r="T516" s="127">
        <v>0.037583</v>
      </c>
      <c r="U516" s="81">
        <f t="shared" si="153"/>
        <v>0</v>
      </c>
      <c r="V516" s="82">
        <f t="shared" si="154"/>
        <v>0</v>
      </c>
    </row>
    <row r="517" outlineLevel="1" spans="1:22">
      <c r="A517" s="130" t="s">
        <v>1441</v>
      </c>
      <c r="B517" s="13" t="s">
        <v>1442</v>
      </c>
      <c r="C517" s="10" t="s">
        <v>364</v>
      </c>
      <c r="D517" s="109"/>
      <c r="E517" s="110">
        <v>336.8</v>
      </c>
      <c r="F517" s="111">
        <f t="shared" si="151"/>
        <v>336.8</v>
      </c>
      <c r="G517" s="111">
        <f t="shared" si="152"/>
        <v>269.44</v>
      </c>
      <c r="H517" s="118">
        <v>340</v>
      </c>
      <c r="I517" s="10"/>
      <c r="J517" s="111" t="str">
        <f t="shared" si="146"/>
        <v/>
      </c>
      <c r="K517" s="10">
        <v>20</v>
      </c>
      <c r="L517" s="10">
        <v>500</v>
      </c>
      <c r="M517" s="10"/>
      <c r="N517" s="12" t="s">
        <v>365</v>
      </c>
      <c r="O517" s="126" t="s">
        <v>366</v>
      </c>
      <c r="P517" s="113" t="s">
        <v>367</v>
      </c>
      <c r="Q517" s="114" t="s">
        <v>1250</v>
      </c>
      <c r="R517" s="115">
        <v>4620105821827</v>
      </c>
      <c r="S517" s="126">
        <v>36</v>
      </c>
      <c r="T517" s="127">
        <v>0.037583</v>
      </c>
      <c r="U517" s="81">
        <f t="shared" si="153"/>
        <v>0</v>
      </c>
      <c r="V517" s="82">
        <f t="shared" si="154"/>
        <v>0</v>
      </c>
    </row>
    <row r="518" outlineLevel="1" spans="1:22">
      <c r="A518" s="100" t="s">
        <v>64</v>
      </c>
      <c r="B518" s="9"/>
      <c r="C518" s="10"/>
      <c r="D518" s="109"/>
      <c r="E518" s="110"/>
      <c r="F518" s="111"/>
      <c r="G518" s="111"/>
      <c r="H518" s="120"/>
      <c r="I518" s="10"/>
      <c r="J518" s="111" t="str">
        <f t="shared" si="146"/>
        <v/>
      </c>
      <c r="K518" s="10"/>
      <c r="L518" s="10"/>
      <c r="M518" s="10"/>
      <c r="N518" s="10"/>
      <c r="O518" s="126"/>
      <c r="P518" s="140"/>
      <c r="Q518" s="140"/>
      <c r="R518" s="115"/>
      <c r="S518" s="126"/>
      <c r="T518" s="127"/>
      <c r="U518" s="81"/>
      <c r="V518" s="82"/>
    </row>
    <row r="519" outlineLevel="1" spans="1:22">
      <c r="A519" s="130" t="s">
        <v>1443</v>
      </c>
      <c r="B519" s="13" t="s">
        <v>1444</v>
      </c>
      <c r="C519" s="10" t="s">
        <v>364</v>
      </c>
      <c r="D519" s="109"/>
      <c r="E519" s="110">
        <v>110.54</v>
      </c>
      <c r="F519" s="111">
        <f>E519-E519*$G$2%</f>
        <v>110.54</v>
      </c>
      <c r="G519" s="111">
        <f>E519-(20*E519/100)</f>
        <v>88.432</v>
      </c>
      <c r="H519" s="118">
        <v>150</v>
      </c>
      <c r="I519" s="10"/>
      <c r="J519" s="111" t="str">
        <f t="shared" si="146"/>
        <v/>
      </c>
      <c r="K519" s="10">
        <v>50</v>
      </c>
      <c r="L519" s="10">
        <v>800</v>
      </c>
      <c r="M519" s="10"/>
      <c r="N519" s="12" t="s">
        <v>365</v>
      </c>
      <c r="O519" s="126" t="s">
        <v>366</v>
      </c>
      <c r="P519" s="113" t="s">
        <v>367</v>
      </c>
      <c r="Q519" s="114" t="s">
        <v>1250</v>
      </c>
      <c r="R519" s="115">
        <v>4620105821834</v>
      </c>
      <c r="S519" s="126">
        <v>35</v>
      </c>
      <c r="T519" s="127">
        <v>0.036309</v>
      </c>
      <c r="U519" s="81">
        <f>S519/L519*D519</f>
        <v>0</v>
      </c>
      <c r="V519" s="82">
        <f>T519/L519*D519</f>
        <v>0</v>
      </c>
    </row>
    <row r="520" outlineLevel="1" spans="1:22">
      <c r="A520" s="100" t="s">
        <v>65</v>
      </c>
      <c r="B520" s="9"/>
      <c r="C520" s="10"/>
      <c r="D520" s="109"/>
      <c r="E520" s="110"/>
      <c r="F520" s="111"/>
      <c r="G520" s="111"/>
      <c r="H520" s="120"/>
      <c r="I520" s="10"/>
      <c r="J520" s="111" t="str">
        <f t="shared" si="146"/>
        <v/>
      </c>
      <c r="K520" s="10"/>
      <c r="L520" s="10"/>
      <c r="M520" s="10"/>
      <c r="N520" s="10"/>
      <c r="O520" s="126"/>
      <c r="P520" s="140"/>
      <c r="Q520" s="140"/>
      <c r="R520" s="115"/>
      <c r="S520" s="126"/>
      <c r="T520" s="127"/>
      <c r="U520" s="81"/>
      <c r="V520" s="82"/>
    </row>
    <row r="521" outlineLevel="1" spans="1:22">
      <c r="A521" s="130" t="s">
        <v>1445</v>
      </c>
      <c r="B521" s="13" t="s">
        <v>1446</v>
      </c>
      <c r="C521" s="10" t="s">
        <v>701</v>
      </c>
      <c r="D521" s="109"/>
      <c r="E521" s="110">
        <v>1000.27</v>
      </c>
      <c r="F521" s="111">
        <f t="shared" ref="F521:F541" si="155">E521-E521*$G$2%</f>
        <v>1000.27</v>
      </c>
      <c r="G521" s="111">
        <f t="shared" ref="G521:G541" si="156">E521-(20*E521/100)</f>
        <v>800.216</v>
      </c>
      <c r="H521" s="139">
        <v>96</v>
      </c>
      <c r="I521" s="10"/>
      <c r="J521" s="111" t="str">
        <f t="shared" si="146"/>
        <v/>
      </c>
      <c r="K521" s="10">
        <v>1</v>
      </c>
      <c r="L521" s="10">
        <v>100</v>
      </c>
      <c r="M521" s="10"/>
      <c r="N521" s="10" t="s">
        <v>917</v>
      </c>
      <c r="O521" s="126" t="s">
        <v>366</v>
      </c>
      <c r="P521" s="113" t="s">
        <v>367</v>
      </c>
      <c r="Q521" s="114" t="s">
        <v>1402</v>
      </c>
      <c r="R521" s="115">
        <v>4620105821841</v>
      </c>
      <c r="S521" s="126">
        <v>12</v>
      </c>
      <c r="T521" s="127">
        <v>0.031213</v>
      </c>
      <c r="U521" s="81">
        <f t="shared" ref="U521:U541" si="157">S521/L521*D521</f>
        <v>0</v>
      </c>
      <c r="V521" s="82">
        <f t="shared" ref="V521:V541" si="158">T521/L521*D521</f>
        <v>0</v>
      </c>
    </row>
    <row r="522" outlineLevel="1" spans="1:22">
      <c r="A522" s="130" t="s">
        <v>1447</v>
      </c>
      <c r="B522" s="13" t="s">
        <v>1448</v>
      </c>
      <c r="C522" s="10" t="s">
        <v>701</v>
      </c>
      <c r="D522" s="109"/>
      <c r="E522" s="110">
        <v>1050.34</v>
      </c>
      <c r="F522" s="111">
        <f t="shared" si="155"/>
        <v>1050.34</v>
      </c>
      <c r="G522" s="111">
        <f t="shared" si="156"/>
        <v>840.272</v>
      </c>
      <c r="H522" s="116">
        <v>40</v>
      </c>
      <c r="I522" s="10"/>
      <c r="J522" s="111" t="str">
        <f t="shared" si="146"/>
        <v/>
      </c>
      <c r="K522" s="10">
        <v>1</v>
      </c>
      <c r="L522" s="10">
        <v>100</v>
      </c>
      <c r="M522" s="10"/>
      <c r="N522" s="10" t="s">
        <v>917</v>
      </c>
      <c r="O522" s="126" t="s">
        <v>366</v>
      </c>
      <c r="P522" s="113" t="s">
        <v>367</v>
      </c>
      <c r="Q522" s="114" t="s">
        <v>1402</v>
      </c>
      <c r="R522" s="115">
        <v>4620105821865</v>
      </c>
      <c r="S522" s="126">
        <v>10</v>
      </c>
      <c r="T522" s="127">
        <v>0.026904</v>
      </c>
      <c r="U522" s="81">
        <f t="shared" si="157"/>
        <v>0</v>
      </c>
      <c r="V522" s="82">
        <f t="shared" si="158"/>
        <v>0</v>
      </c>
    </row>
    <row r="523" outlineLevel="1" spans="1:22">
      <c r="A523" s="130" t="s">
        <v>1449</v>
      </c>
      <c r="B523" s="13" t="s">
        <v>1450</v>
      </c>
      <c r="C523" s="10" t="s">
        <v>701</v>
      </c>
      <c r="D523" s="109"/>
      <c r="E523" s="110">
        <v>1124.07</v>
      </c>
      <c r="F523" s="111">
        <f t="shared" si="155"/>
        <v>1124.07</v>
      </c>
      <c r="G523" s="111">
        <f t="shared" si="156"/>
        <v>899.256</v>
      </c>
      <c r="H523" s="116">
        <v>95</v>
      </c>
      <c r="I523" s="10"/>
      <c r="J523" s="111" t="str">
        <f t="shared" si="146"/>
        <v/>
      </c>
      <c r="K523" s="10">
        <v>1</v>
      </c>
      <c r="L523" s="10">
        <v>100</v>
      </c>
      <c r="M523" s="10"/>
      <c r="N523" s="10" t="s">
        <v>917</v>
      </c>
      <c r="O523" s="126" t="s">
        <v>366</v>
      </c>
      <c r="P523" s="113" t="s">
        <v>367</v>
      </c>
      <c r="Q523" s="114" t="s">
        <v>1402</v>
      </c>
      <c r="R523" s="115">
        <v>4620105821889</v>
      </c>
      <c r="S523" s="126">
        <v>7.5</v>
      </c>
      <c r="T523" s="127">
        <v>0.026904</v>
      </c>
      <c r="U523" s="81">
        <f t="shared" si="157"/>
        <v>0</v>
      </c>
      <c r="V523" s="82">
        <f t="shared" si="158"/>
        <v>0</v>
      </c>
    </row>
    <row r="524" outlineLevel="1" spans="1:22">
      <c r="A524" s="130" t="s">
        <v>1451</v>
      </c>
      <c r="B524" s="13" t="s">
        <v>1452</v>
      </c>
      <c r="C524" s="10" t="s">
        <v>701</v>
      </c>
      <c r="D524" s="109"/>
      <c r="E524" s="110">
        <v>1205.08</v>
      </c>
      <c r="F524" s="111">
        <f t="shared" si="155"/>
        <v>1205.08</v>
      </c>
      <c r="G524" s="111">
        <f t="shared" si="156"/>
        <v>964.064</v>
      </c>
      <c r="H524" s="116">
        <v>98</v>
      </c>
      <c r="I524" s="10"/>
      <c r="J524" s="111" t="str">
        <f t="shared" si="146"/>
        <v/>
      </c>
      <c r="K524" s="10">
        <v>1</v>
      </c>
      <c r="L524" s="10">
        <v>100</v>
      </c>
      <c r="M524" s="10"/>
      <c r="N524" s="10" t="s">
        <v>917</v>
      </c>
      <c r="O524" s="126" t="s">
        <v>366</v>
      </c>
      <c r="P524" s="113" t="s">
        <v>367</v>
      </c>
      <c r="Q524" s="114" t="s">
        <v>1402</v>
      </c>
      <c r="R524" s="115">
        <v>4620105821704</v>
      </c>
      <c r="S524" s="126">
        <v>10</v>
      </c>
      <c r="T524" s="127">
        <v>0.031213</v>
      </c>
      <c r="U524" s="81">
        <f t="shared" si="157"/>
        <v>0</v>
      </c>
      <c r="V524" s="82">
        <f t="shared" si="158"/>
        <v>0</v>
      </c>
    </row>
    <row r="525" outlineLevel="1" spans="1:22">
      <c r="A525" s="130" t="s">
        <v>1453</v>
      </c>
      <c r="B525" s="13" t="s">
        <v>1454</v>
      </c>
      <c r="C525" s="10" t="s">
        <v>701</v>
      </c>
      <c r="D525" s="109"/>
      <c r="E525" s="110">
        <v>10850.25</v>
      </c>
      <c r="F525" s="111">
        <f t="shared" si="155"/>
        <v>10850.25</v>
      </c>
      <c r="G525" s="111">
        <f t="shared" si="156"/>
        <v>8680.2</v>
      </c>
      <c r="H525" s="120"/>
      <c r="I525" s="10"/>
      <c r="J525" s="111" t="str">
        <f t="shared" si="146"/>
        <v/>
      </c>
      <c r="K525" s="10">
        <v>1</v>
      </c>
      <c r="L525" s="10">
        <v>100</v>
      </c>
      <c r="M525" s="10"/>
      <c r="N525" s="10" t="s">
        <v>917</v>
      </c>
      <c r="O525" s="79" t="s">
        <v>747</v>
      </c>
      <c r="P525" s="113"/>
      <c r="Q525" s="114" t="s">
        <v>1402</v>
      </c>
      <c r="R525" s="115">
        <v>4620105821711</v>
      </c>
      <c r="S525" s="126">
        <v>12</v>
      </c>
      <c r="T525" s="127">
        <v>0.031213</v>
      </c>
      <c r="U525" s="81">
        <f t="shared" si="157"/>
        <v>0</v>
      </c>
      <c r="V525" s="82">
        <f t="shared" si="158"/>
        <v>0</v>
      </c>
    </row>
    <row r="526" outlineLevel="1" spans="1:22">
      <c r="A526" s="130" t="s">
        <v>1455</v>
      </c>
      <c r="B526" s="13" t="s">
        <v>1456</v>
      </c>
      <c r="C526" s="10" t="s">
        <v>701</v>
      </c>
      <c r="D526" s="109"/>
      <c r="E526" s="110">
        <v>16240</v>
      </c>
      <c r="F526" s="111">
        <f t="shared" si="155"/>
        <v>16240</v>
      </c>
      <c r="G526" s="111">
        <f t="shared" si="156"/>
        <v>12992</v>
      </c>
      <c r="H526" s="120"/>
      <c r="I526" s="10"/>
      <c r="J526" s="111" t="str">
        <f t="shared" si="146"/>
        <v/>
      </c>
      <c r="K526" s="10">
        <v>1</v>
      </c>
      <c r="L526" s="10">
        <v>100</v>
      </c>
      <c r="M526" s="10"/>
      <c r="N526" s="10" t="s">
        <v>917</v>
      </c>
      <c r="O526" s="79" t="s">
        <v>747</v>
      </c>
      <c r="P526" s="113"/>
      <c r="Q526" s="114" t="s">
        <v>1402</v>
      </c>
      <c r="R526" s="115">
        <v>4620105821735</v>
      </c>
      <c r="S526" s="126">
        <v>7.5</v>
      </c>
      <c r="T526" s="127">
        <v>0.026904</v>
      </c>
      <c r="U526" s="81">
        <f t="shared" si="157"/>
        <v>0</v>
      </c>
      <c r="V526" s="82">
        <f t="shared" si="158"/>
        <v>0</v>
      </c>
    </row>
    <row r="527" outlineLevel="1" spans="1:22">
      <c r="A527" s="130" t="s">
        <v>1457</v>
      </c>
      <c r="B527" s="13" t="s">
        <v>1458</v>
      </c>
      <c r="C527" s="10" t="s">
        <v>701</v>
      </c>
      <c r="D527" s="109"/>
      <c r="E527" s="110">
        <v>16240</v>
      </c>
      <c r="F527" s="111">
        <f t="shared" si="155"/>
        <v>16240</v>
      </c>
      <c r="G527" s="111">
        <f t="shared" si="156"/>
        <v>12992</v>
      </c>
      <c r="H527" s="120"/>
      <c r="I527" s="10"/>
      <c r="J527" s="111" t="str">
        <f t="shared" si="146"/>
        <v/>
      </c>
      <c r="K527" s="10">
        <v>1</v>
      </c>
      <c r="L527" s="10">
        <v>100</v>
      </c>
      <c r="M527" s="10"/>
      <c r="N527" s="10" t="s">
        <v>917</v>
      </c>
      <c r="O527" s="79" t="s">
        <v>747</v>
      </c>
      <c r="P527" s="140"/>
      <c r="Q527" s="114" t="s">
        <v>1402</v>
      </c>
      <c r="R527" s="115">
        <v>4620105821858</v>
      </c>
      <c r="S527" s="126">
        <v>7.5</v>
      </c>
      <c r="T527" s="127">
        <v>0.026904</v>
      </c>
      <c r="U527" s="81">
        <f t="shared" si="157"/>
        <v>0</v>
      </c>
      <c r="V527" s="82">
        <f t="shared" si="158"/>
        <v>0</v>
      </c>
    </row>
    <row r="528" outlineLevel="1" spans="1:22">
      <c r="A528" s="130" t="s">
        <v>1459</v>
      </c>
      <c r="B528" s="13" t="s">
        <v>1460</v>
      </c>
      <c r="C528" s="10" t="s">
        <v>701</v>
      </c>
      <c r="D528" s="109"/>
      <c r="E528" s="110">
        <v>3128</v>
      </c>
      <c r="F528" s="111">
        <f t="shared" si="155"/>
        <v>3128</v>
      </c>
      <c r="G528" s="111">
        <f t="shared" si="156"/>
        <v>2502.4</v>
      </c>
      <c r="H528" s="120"/>
      <c r="I528" s="10"/>
      <c r="J528" s="111" t="str">
        <f t="shared" si="146"/>
        <v/>
      </c>
      <c r="K528" s="10">
        <v>1</v>
      </c>
      <c r="L528" s="10">
        <v>100</v>
      </c>
      <c r="M528" s="10"/>
      <c r="N528" s="10" t="s">
        <v>917</v>
      </c>
      <c r="O528" s="79" t="s">
        <v>747</v>
      </c>
      <c r="P528" s="140"/>
      <c r="Q528" s="114" t="s">
        <v>1402</v>
      </c>
      <c r="R528" s="115">
        <v>4620105821872</v>
      </c>
      <c r="S528" s="126"/>
      <c r="T528" s="127">
        <v>0.031213</v>
      </c>
      <c r="U528" s="81">
        <f t="shared" si="157"/>
        <v>0</v>
      </c>
      <c r="V528" s="82">
        <f t="shared" si="158"/>
        <v>0</v>
      </c>
    </row>
    <row r="529" outlineLevel="1" spans="1:22">
      <c r="A529" s="130" t="s">
        <v>1461</v>
      </c>
      <c r="B529" s="13" t="s">
        <v>1462</v>
      </c>
      <c r="C529" s="10" t="s">
        <v>701</v>
      </c>
      <c r="D529" s="109"/>
      <c r="E529" s="110">
        <v>751.71</v>
      </c>
      <c r="F529" s="111">
        <f t="shared" si="155"/>
        <v>751.71</v>
      </c>
      <c r="G529" s="111">
        <f t="shared" si="156"/>
        <v>601.368</v>
      </c>
      <c r="H529" s="116">
        <v>31</v>
      </c>
      <c r="I529" s="10"/>
      <c r="J529" s="111" t="str">
        <f t="shared" si="146"/>
        <v/>
      </c>
      <c r="K529" s="10">
        <v>1</v>
      </c>
      <c r="L529" s="10">
        <v>100</v>
      </c>
      <c r="M529" s="10"/>
      <c r="N529" s="10" t="s">
        <v>917</v>
      </c>
      <c r="O529" s="126" t="s">
        <v>366</v>
      </c>
      <c r="P529" s="113" t="s">
        <v>367</v>
      </c>
      <c r="Q529" s="114" t="s">
        <v>1402</v>
      </c>
      <c r="R529" s="115">
        <v>4620105821896</v>
      </c>
      <c r="S529" s="126">
        <v>12</v>
      </c>
      <c r="T529" s="127">
        <v>0.031213</v>
      </c>
      <c r="U529" s="81">
        <f t="shared" si="157"/>
        <v>0</v>
      </c>
      <c r="V529" s="82">
        <f t="shared" si="158"/>
        <v>0</v>
      </c>
    </row>
    <row r="530" outlineLevel="1" spans="1:22">
      <c r="A530" s="130" t="s">
        <v>1463</v>
      </c>
      <c r="B530" s="13" t="s">
        <v>1464</v>
      </c>
      <c r="C530" s="10" t="s">
        <v>701</v>
      </c>
      <c r="D530" s="109"/>
      <c r="E530" s="110">
        <v>802.25</v>
      </c>
      <c r="F530" s="111">
        <f t="shared" si="155"/>
        <v>802.25</v>
      </c>
      <c r="G530" s="111">
        <f t="shared" si="156"/>
        <v>641.8</v>
      </c>
      <c r="H530" s="116">
        <v>96</v>
      </c>
      <c r="I530" s="10"/>
      <c r="J530" s="111" t="str">
        <f t="shared" si="146"/>
        <v/>
      </c>
      <c r="K530" s="10">
        <v>1</v>
      </c>
      <c r="L530" s="10">
        <v>100</v>
      </c>
      <c r="M530" s="10"/>
      <c r="N530" s="10" t="s">
        <v>917</v>
      </c>
      <c r="O530" s="126" t="s">
        <v>366</v>
      </c>
      <c r="P530" s="113" t="s">
        <v>367</v>
      </c>
      <c r="Q530" s="114" t="s">
        <v>1402</v>
      </c>
      <c r="R530" s="115">
        <v>4620105821926</v>
      </c>
      <c r="S530" s="126">
        <v>7.5</v>
      </c>
      <c r="T530" s="127">
        <v>0.026904</v>
      </c>
      <c r="U530" s="81">
        <f t="shared" si="157"/>
        <v>0</v>
      </c>
      <c r="V530" s="82">
        <f t="shared" si="158"/>
        <v>0</v>
      </c>
    </row>
    <row r="531" outlineLevel="1" spans="1:22">
      <c r="A531" s="130" t="s">
        <v>1465</v>
      </c>
      <c r="B531" s="13" t="s">
        <v>1466</v>
      </c>
      <c r="C531" s="10" t="s">
        <v>364</v>
      </c>
      <c r="D531" s="109"/>
      <c r="E531" s="110">
        <v>41.12</v>
      </c>
      <c r="F531" s="111">
        <f t="shared" si="155"/>
        <v>41.12</v>
      </c>
      <c r="G531" s="111">
        <f t="shared" si="156"/>
        <v>32.896</v>
      </c>
      <c r="H531" s="120"/>
      <c r="I531" s="10"/>
      <c r="J531" s="111" t="str">
        <f t="shared" si="146"/>
        <v/>
      </c>
      <c r="K531" s="10">
        <v>100</v>
      </c>
      <c r="L531" s="10">
        <v>3000</v>
      </c>
      <c r="M531" s="10"/>
      <c r="N531" s="10" t="s">
        <v>917</v>
      </c>
      <c r="O531" s="79" t="s">
        <v>747</v>
      </c>
      <c r="P531" s="140"/>
      <c r="Q531" s="114" t="s">
        <v>1402</v>
      </c>
      <c r="R531" s="115">
        <v>4620105821933</v>
      </c>
      <c r="S531" s="126"/>
      <c r="T531" s="127">
        <v>0.037583</v>
      </c>
      <c r="U531" s="81">
        <f t="shared" si="157"/>
        <v>0</v>
      </c>
      <c r="V531" s="82">
        <f t="shared" si="158"/>
        <v>0</v>
      </c>
    </row>
    <row r="532" outlineLevel="1" spans="1:22">
      <c r="A532" s="130" t="s">
        <v>1467</v>
      </c>
      <c r="B532" s="13" t="s">
        <v>1468</v>
      </c>
      <c r="C532" s="10" t="s">
        <v>364</v>
      </c>
      <c r="D532" s="109"/>
      <c r="E532" s="110">
        <v>121.34</v>
      </c>
      <c r="F532" s="111">
        <f t="shared" si="155"/>
        <v>121.34</v>
      </c>
      <c r="G532" s="111">
        <f t="shared" si="156"/>
        <v>97.072</v>
      </c>
      <c r="H532" s="118">
        <v>420</v>
      </c>
      <c r="I532" s="10"/>
      <c r="J532" s="111" t="str">
        <f t="shared" si="146"/>
        <v/>
      </c>
      <c r="K532" s="10">
        <v>20</v>
      </c>
      <c r="L532" s="10">
        <v>500</v>
      </c>
      <c r="M532" s="10"/>
      <c r="N532" s="12" t="s">
        <v>365</v>
      </c>
      <c r="O532" s="126" t="s">
        <v>366</v>
      </c>
      <c r="P532" s="113" t="s">
        <v>367</v>
      </c>
      <c r="Q532" s="114" t="s">
        <v>1380</v>
      </c>
      <c r="R532" s="115">
        <v>4620105821940</v>
      </c>
      <c r="S532" s="126">
        <v>7.5</v>
      </c>
      <c r="T532" s="127">
        <v>0.01428</v>
      </c>
      <c r="U532" s="81">
        <f t="shared" si="157"/>
        <v>0</v>
      </c>
      <c r="V532" s="82">
        <f t="shared" si="158"/>
        <v>0</v>
      </c>
    </row>
    <row r="533" outlineLevel="1" spans="1:22">
      <c r="A533" s="130" t="s">
        <v>1469</v>
      </c>
      <c r="B533" s="13" t="s">
        <v>1470</v>
      </c>
      <c r="C533" s="10" t="s">
        <v>364</v>
      </c>
      <c r="D533" s="109"/>
      <c r="E533" s="110">
        <v>130.08</v>
      </c>
      <c r="F533" s="111">
        <f t="shared" si="155"/>
        <v>130.08</v>
      </c>
      <c r="G533" s="111">
        <f t="shared" si="156"/>
        <v>104.064</v>
      </c>
      <c r="H533" s="118">
        <v>500</v>
      </c>
      <c r="I533" s="10"/>
      <c r="J533" s="111" t="str">
        <f t="shared" si="146"/>
        <v/>
      </c>
      <c r="K533" s="10">
        <v>20</v>
      </c>
      <c r="L533" s="10">
        <v>500</v>
      </c>
      <c r="M533" s="10"/>
      <c r="N533" s="12" t="s">
        <v>365</v>
      </c>
      <c r="O533" s="126" t="s">
        <v>366</v>
      </c>
      <c r="P533" s="113" t="s">
        <v>367</v>
      </c>
      <c r="Q533" s="114" t="s">
        <v>1380</v>
      </c>
      <c r="R533" s="115">
        <v>4620105828284</v>
      </c>
      <c r="S533" s="126"/>
      <c r="T533" s="127"/>
      <c r="U533" s="81">
        <f t="shared" si="157"/>
        <v>0</v>
      </c>
      <c r="V533" s="82">
        <f t="shared" si="158"/>
        <v>0</v>
      </c>
    </row>
    <row r="534" outlineLevel="1" spans="1:22">
      <c r="A534" s="130" t="s">
        <v>1471</v>
      </c>
      <c r="B534" s="13" t="s">
        <v>1472</v>
      </c>
      <c r="C534" s="10" t="s">
        <v>364</v>
      </c>
      <c r="D534" s="109"/>
      <c r="E534" s="110">
        <v>146.39</v>
      </c>
      <c r="F534" s="111">
        <f t="shared" si="155"/>
        <v>146.39</v>
      </c>
      <c r="G534" s="111">
        <f t="shared" si="156"/>
        <v>117.112</v>
      </c>
      <c r="H534" s="118">
        <v>500</v>
      </c>
      <c r="I534" s="10"/>
      <c r="J534" s="111" t="str">
        <f t="shared" si="146"/>
        <v/>
      </c>
      <c r="K534" s="10">
        <v>20</v>
      </c>
      <c r="L534" s="10">
        <v>500</v>
      </c>
      <c r="M534" s="10"/>
      <c r="N534" s="12" t="s">
        <v>365</v>
      </c>
      <c r="O534" s="126" t="s">
        <v>366</v>
      </c>
      <c r="P534" s="113" t="s">
        <v>367</v>
      </c>
      <c r="Q534" s="114" t="s">
        <v>1380</v>
      </c>
      <c r="R534" s="115">
        <v>4620105828291</v>
      </c>
      <c r="S534" s="126"/>
      <c r="T534" s="127"/>
      <c r="U534" s="81">
        <f t="shared" si="157"/>
        <v>0</v>
      </c>
      <c r="V534" s="82">
        <f t="shared" si="158"/>
        <v>0</v>
      </c>
    </row>
    <row r="535" outlineLevel="1" spans="1:22">
      <c r="A535" s="130" t="s">
        <v>1473</v>
      </c>
      <c r="B535" s="13" t="s">
        <v>1474</v>
      </c>
      <c r="C535" s="10" t="s">
        <v>364</v>
      </c>
      <c r="D535" s="109"/>
      <c r="E535" s="110">
        <v>170.26</v>
      </c>
      <c r="F535" s="111">
        <f t="shared" si="155"/>
        <v>170.26</v>
      </c>
      <c r="G535" s="111">
        <f t="shared" si="156"/>
        <v>136.208</v>
      </c>
      <c r="H535" s="116">
        <v>800</v>
      </c>
      <c r="I535" s="10"/>
      <c r="J535" s="111" t="str">
        <f t="shared" si="146"/>
        <v/>
      </c>
      <c r="K535" s="10">
        <v>20</v>
      </c>
      <c r="L535" s="10">
        <v>400</v>
      </c>
      <c r="M535" s="10"/>
      <c r="N535" s="12" t="s">
        <v>365</v>
      </c>
      <c r="O535" s="126" t="s">
        <v>366</v>
      </c>
      <c r="P535" s="113" t="s">
        <v>367</v>
      </c>
      <c r="Q535" s="114" t="s">
        <v>1380</v>
      </c>
      <c r="R535" s="115">
        <v>4620105821957</v>
      </c>
      <c r="S535" s="126"/>
      <c r="T535" s="127">
        <v>0.01785</v>
      </c>
      <c r="U535" s="81">
        <f t="shared" si="157"/>
        <v>0</v>
      </c>
      <c r="V535" s="82">
        <f t="shared" si="158"/>
        <v>0</v>
      </c>
    </row>
    <row r="536" outlineLevel="1" spans="1:22">
      <c r="A536" s="130" t="s">
        <v>1475</v>
      </c>
      <c r="B536" s="13" t="s">
        <v>1476</v>
      </c>
      <c r="C536" s="10" t="s">
        <v>364</v>
      </c>
      <c r="D536" s="109"/>
      <c r="E536" s="110">
        <v>221.34</v>
      </c>
      <c r="F536" s="111">
        <f t="shared" si="155"/>
        <v>221.34</v>
      </c>
      <c r="G536" s="111">
        <f t="shared" si="156"/>
        <v>177.072</v>
      </c>
      <c r="H536" s="118">
        <v>380</v>
      </c>
      <c r="I536" s="10"/>
      <c r="J536" s="111" t="str">
        <f t="shared" si="146"/>
        <v/>
      </c>
      <c r="K536" s="10">
        <v>20</v>
      </c>
      <c r="L536" s="10">
        <v>400</v>
      </c>
      <c r="M536" s="10"/>
      <c r="N536" s="12" t="s">
        <v>365</v>
      </c>
      <c r="O536" s="126" t="s">
        <v>366</v>
      </c>
      <c r="P536" s="113" t="s">
        <v>367</v>
      </c>
      <c r="Q536" s="114" t="s">
        <v>1380</v>
      </c>
      <c r="R536" s="115">
        <v>4620105821964</v>
      </c>
      <c r="S536" s="126"/>
      <c r="T536" s="127">
        <v>0.01785</v>
      </c>
      <c r="U536" s="81">
        <f t="shared" si="157"/>
        <v>0</v>
      </c>
      <c r="V536" s="82">
        <f t="shared" si="158"/>
        <v>0</v>
      </c>
    </row>
    <row r="537" outlineLevel="1" spans="1:22">
      <c r="A537" s="141" t="s">
        <v>1477</v>
      </c>
      <c r="B537" s="13" t="s">
        <v>1478</v>
      </c>
      <c r="C537" s="10" t="s">
        <v>364</v>
      </c>
      <c r="D537" s="109"/>
      <c r="E537" s="110">
        <v>389.29</v>
      </c>
      <c r="F537" s="111">
        <f t="shared" si="155"/>
        <v>389.29</v>
      </c>
      <c r="G537" s="111">
        <f t="shared" si="156"/>
        <v>311.432</v>
      </c>
      <c r="H537" s="120"/>
      <c r="I537" s="10"/>
      <c r="J537" s="111" t="str">
        <f t="shared" si="146"/>
        <v/>
      </c>
      <c r="K537" s="10">
        <v>10</v>
      </c>
      <c r="L537" s="10">
        <v>200</v>
      </c>
      <c r="M537" s="10"/>
      <c r="N537" s="12" t="s">
        <v>365</v>
      </c>
      <c r="O537" s="126" t="s">
        <v>366</v>
      </c>
      <c r="P537" s="113" t="s">
        <v>367</v>
      </c>
      <c r="Q537" s="114" t="s">
        <v>1380</v>
      </c>
      <c r="R537" s="115">
        <v>4620105821971</v>
      </c>
      <c r="S537" s="126"/>
      <c r="T537" s="127">
        <v>0.01428</v>
      </c>
      <c r="U537" s="81">
        <f t="shared" si="157"/>
        <v>0</v>
      </c>
      <c r="V537" s="82">
        <f t="shared" si="158"/>
        <v>0</v>
      </c>
    </row>
    <row r="538" outlineLevel="1" spans="1:22">
      <c r="A538" s="130" t="s">
        <v>1479</v>
      </c>
      <c r="B538" s="13" t="s">
        <v>1480</v>
      </c>
      <c r="C538" s="10" t="s">
        <v>701</v>
      </c>
      <c r="D538" s="109"/>
      <c r="E538" s="110">
        <v>692</v>
      </c>
      <c r="F538" s="111">
        <f t="shared" si="155"/>
        <v>692</v>
      </c>
      <c r="G538" s="111">
        <f t="shared" si="156"/>
        <v>553.6</v>
      </c>
      <c r="H538" s="116">
        <v>66</v>
      </c>
      <c r="I538" s="10"/>
      <c r="J538" s="111" t="str">
        <f t="shared" si="146"/>
        <v/>
      </c>
      <c r="K538" s="10">
        <v>1</v>
      </c>
      <c r="L538" s="10">
        <v>100</v>
      </c>
      <c r="M538" s="10"/>
      <c r="N538" s="10" t="s">
        <v>917</v>
      </c>
      <c r="O538" s="126" t="s">
        <v>366</v>
      </c>
      <c r="P538" s="113" t="s">
        <v>367</v>
      </c>
      <c r="Q538" s="114" t="s">
        <v>1346</v>
      </c>
      <c r="R538" s="115">
        <v>4620105821988</v>
      </c>
      <c r="S538" s="126">
        <v>9</v>
      </c>
      <c r="T538" s="127">
        <v>0.026904</v>
      </c>
      <c r="U538" s="81">
        <f t="shared" si="157"/>
        <v>0</v>
      </c>
      <c r="V538" s="82">
        <f t="shared" si="158"/>
        <v>0</v>
      </c>
    </row>
    <row r="539" outlineLevel="1" spans="1:22">
      <c r="A539" s="130" t="s">
        <v>1481</v>
      </c>
      <c r="B539" s="13" t="s">
        <v>1482</v>
      </c>
      <c r="C539" s="10" t="s">
        <v>701</v>
      </c>
      <c r="D539" s="109"/>
      <c r="E539" s="110">
        <v>1101.01</v>
      </c>
      <c r="F539" s="111">
        <f t="shared" si="155"/>
        <v>1101.01</v>
      </c>
      <c r="G539" s="111">
        <f t="shared" si="156"/>
        <v>880.808</v>
      </c>
      <c r="H539" s="116">
        <v>75</v>
      </c>
      <c r="I539" s="10"/>
      <c r="J539" s="111" t="str">
        <f t="shared" si="146"/>
        <v/>
      </c>
      <c r="K539" s="10">
        <v>1</v>
      </c>
      <c r="L539" s="10">
        <v>100</v>
      </c>
      <c r="M539" s="10"/>
      <c r="N539" s="10" t="s">
        <v>917</v>
      </c>
      <c r="O539" s="126" t="s">
        <v>366</v>
      </c>
      <c r="P539" s="113" t="s">
        <v>367</v>
      </c>
      <c r="Q539" s="114" t="s">
        <v>1346</v>
      </c>
      <c r="R539" s="115">
        <v>4620105821995</v>
      </c>
      <c r="S539" s="126">
        <v>15</v>
      </c>
      <c r="T539" s="127">
        <v>0.037583</v>
      </c>
      <c r="U539" s="81">
        <f t="shared" si="157"/>
        <v>0</v>
      </c>
      <c r="V539" s="82">
        <f t="shared" si="158"/>
        <v>0</v>
      </c>
    </row>
    <row r="540" outlineLevel="1" spans="1:22">
      <c r="A540" s="130" t="s">
        <v>1483</v>
      </c>
      <c r="B540" s="13" t="s">
        <v>1484</v>
      </c>
      <c r="C540" s="10" t="s">
        <v>701</v>
      </c>
      <c r="D540" s="109"/>
      <c r="E540" s="110">
        <v>1808.34</v>
      </c>
      <c r="F540" s="111">
        <f t="shared" si="155"/>
        <v>1808.34</v>
      </c>
      <c r="G540" s="111">
        <f t="shared" si="156"/>
        <v>1446.672</v>
      </c>
      <c r="H540" s="116">
        <v>94</v>
      </c>
      <c r="I540" s="10"/>
      <c r="J540" s="111" t="str">
        <f t="shared" si="146"/>
        <v/>
      </c>
      <c r="K540" s="10">
        <v>1</v>
      </c>
      <c r="L540" s="10">
        <v>100</v>
      </c>
      <c r="M540" s="10"/>
      <c r="N540" s="10" t="s">
        <v>917</v>
      </c>
      <c r="O540" s="126" t="s">
        <v>366</v>
      </c>
      <c r="P540" s="113" t="s">
        <v>367</v>
      </c>
      <c r="Q540" s="114" t="s">
        <v>1346</v>
      </c>
      <c r="R540" s="115">
        <v>4620105822008</v>
      </c>
      <c r="S540" s="126">
        <v>18</v>
      </c>
      <c r="T540" s="127">
        <v>0.040014</v>
      </c>
      <c r="U540" s="81">
        <f t="shared" si="157"/>
        <v>0</v>
      </c>
      <c r="V540" s="82">
        <f t="shared" si="158"/>
        <v>0</v>
      </c>
    </row>
    <row r="541" outlineLevel="1" spans="1:22">
      <c r="A541" s="130" t="s">
        <v>1485</v>
      </c>
      <c r="B541" s="13" t="s">
        <v>1486</v>
      </c>
      <c r="C541" s="10" t="s">
        <v>364</v>
      </c>
      <c r="D541" s="109"/>
      <c r="E541" s="110">
        <v>29.37</v>
      </c>
      <c r="F541" s="111">
        <f t="shared" si="155"/>
        <v>29.37</v>
      </c>
      <c r="G541" s="111">
        <f t="shared" si="156"/>
        <v>23.496</v>
      </c>
      <c r="H541" s="120"/>
      <c r="I541" s="10"/>
      <c r="J541" s="111" t="str">
        <f t="shared" si="146"/>
        <v/>
      </c>
      <c r="K541" s="10">
        <v>100</v>
      </c>
      <c r="L541" s="10">
        <v>100</v>
      </c>
      <c r="M541" s="10"/>
      <c r="N541" s="10" t="s">
        <v>917</v>
      </c>
      <c r="O541" s="79" t="s">
        <v>747</v>
      </c>
      <c r="P541" s="113"/>
      <c r="Q541" s="114" t="s">
        <v>1346</v>
      </c>
      <c r="R541" s="115">
        <v>4620105822015</v>
      </c>
      <c r="S541" s="126"/>
      <c r="T541" s="127">
        <v>0.037583</v>
      </c>
      <c r="U541" s="81">
        <f t="shared" si="157"/>
        <v>0</v>
      </c>
      <c r="V541" s="82">
        <f t="shared" si="158"/>
        <v>0</v>
      </c>
    </row>
    <row r="542" outlineLevel="1" spans="1:22">
      <c r="A542" s="100" t="s">
        <v>66</v>
      </c>
      <c r="B542" s="9"/>
      <c r="C542" s="10"/>
      <c r="D542" s="109"/>
      <c r="E542" s="110"/>
      <c r="F542" s="111"/>
      <c r="G542" s="111"/>
      <c r="H542" s="120"/>
      <c r="I542" s="10"/>
      <c r="J542" s="111" t="str">
        <f t="shared" si="146"/>
        <v/>
      </c>
      <c r="K542" s="10"/>
      <c r="L542" s="10"/>
      <c r="M542" s="10"/>
      <c r="N542" s="10"/>
      <c r="O542" s="126"/>
      <c r="P542" s="140"/>
      <c r="Q542" s="140"/>
      <c r="R542" s="115"/>
      <c r="S542" s="126"/>
      <c r="T542" s="127"/>
      <c r="U542" s="81"/>
      <c r="V542" s="82"/>
    </row>
    <row r="543" outlineLevel="1" spans="1:22">
      <c r="A543" s="130" t="s">
        <v>1487</v>
      </c>
      <c r="B543" s="13" t="s">
        <v>1488</v>
      </c>
      <c r="C543" s="10" t="s">
        <v>364</v>
      </c>
      <c r="D543" s="109"/>
      <c r="E543" s="110">
        <v>40.91</v>
      </c>
      <c r="F543" s="111">
        <f t="shared" ref="F543:F553" si="159">E543-E543*$G$2%</f>
        <v>40.91</v>
      </c>
      <c r="G543" s="111">
        <f t="shared" ref="G543:G553" si="160">E543-(20*E543/100)</f>
        <v>32.728</v>
      </c>
      <c r="H543" s="139">
        <v>3200</v>
      </c>
      <c r="I543" s="10"/>
      <c r="J543" s="111" t="str">
        <f t="shared" si="146"/>
        <v/>
      </c>
      <c r="K543" s="10">
        <v>100</v>
      </c>
      <c r="L543" s="10">
        <v>2000</v>
      </c>
      <c r="M543" s="10"/>
      <c r="N543" s="12" t="s">
        <v>365</v>
      </c>
      <c r="O543" s="126" t="s">
        <v>366</v>
      </c>
      <c r="P543" s="113" t="s">
        <v>367</v>
      </c>
      <c r="Q543" s="114" t="s">
        <v>1250</v>
      </c>
      <c r="R543" s="115">
        <v>4620105824361</v>
      </c>
      <c r="S543" s="126">
        <v>13.5</v>
      </c>
      <c r="T543" s="127">
        <v>0.0297</v>
      </c>
      <c r="U543" s="81">
        <f t="shared" ref="U543:U553" si="161">S543/L543*D543</f>
        <v>0</v>
      </c>
      <c r="V543" s="82">
        <f t="shared" ref="V543:V553" si="162">T543/L543*D543</f>
        <v>0</v>
      </c>
    </row>
    <row r="544" outlineLevel="1" spans="1:22">
      <c r="A544" s="130" t="s">
        <v>1489</v>
      </c>
      <c r="B544" s="13" t="s">
        <v>1490</v>
      </c>
      <c r="C544" s="10" t="s">
        <v>364</v>
      </c>
      <c r="D544" s="109"/>
      <c r="E544" s="110">
        <v>59.47</v>
      </c>
      <c r="F544" s="111">
        <f t="shared" si="159"/>
        <v>59.47</v>
      </c>
      <c r="G544" s="111">
        <f t="shared" si="160"/>
        <v>47.576</v>
      </c>
      <c r="H544" s="116">
        <v>9200</v>
      </c>
      <c r="I544" s="10"/>
      <c r="J544" s="111" t="str">
        <f t="shared" si="146"/>
        <v/>
      </c>
      <c r="K544" s="10">
        <v>100</v>
      </c>
      <c r="L544" s="10">
        <v>1600</v>
      </c>
      <c r="M544" s="10"/>
      <c r="N544" s="12" t="s">
        <v>365</v>
      </c>
      <c r="O544" s="126" t="s">
        <v>366</v>
      </c>
      <c r="P544" s="113" t="s">
        <v>367</v>
      </c>
      <c r="Q544" s="114" t="s">
        <v>1250</v>
      </c>
      <c r="R544" s="115">
        <v>4620105824378</v>
      </c>
      <c r="S544" s="126">
        <v>15</v>
      </c>
      <c r="T544" s="127">
        <v>0.0361669</v>
      </c>
      <c r="U544" s="81">
        <f t="shared" si="161"/>
        <v>0</v>
      </c>
      <c r="V544" s="82">
        <f t="shared" si="162"/>
        <v>0</v>
      </c>
    </row>
    <row r="545" outlineLevel="1" spans="1:22">
      <c r="A545" s="130" t="s">
        <v>1491</v>
      </c>
      <c r="B545" s="13" t="s">
        <v>1492</v>
      </c>
      <c r="C545" s="10" t="s">
        <v>364</v>
      </c>
      <c r="D545" s="109"/>
      <c r="E545" s="110">
        <v>104.02</v>
      </c>
      <c r="F545" s="111">
        <f t="shared" si="159"/>
        <v>104.02</v>
      </c>
      <c r="G545" s="111">
        <f t="shared" si="160"/>
        <v>83.216</v>
      </c>
      <c r="H545" s="139">
        <v>6550</v>
      </c>
      <c r="I545" s="10"/>
      <c r="J545" s="111" t="str">
        <f t="shared" si="146"/>
        <v/>
      </c>
      <c r="K545" s="10">
        <v>50</v>
      </c>
      <c r="L545" s="10">
        <v>900</v>
      </c>
      <c r="M545" s="10"/>
      <c r="N545" s="12" t="s">
        <v>365</v>
      </c>
      <c r="O545" s="126" t="s">
        <v>366</v>
      </c>
      <c r="P545" s="113" t="s">
        <v>367</v>
      </c>
      <c r="Q545" s="114" t="s">
        <v>1250</v>
      </c>
      <c r="R545" s="115">
        <v>4620105824453</v>
      </c>
      <c r="S545" s="126">
        <v>14.8</v>
      </c>
      <c r="T545" s="127">
        <v>0.0297</v>
      </c>
      <c r="U545" s="81">
        <f t="shared" si="161"/>
        <v>0</v>
      </c>
      <c r="V545" s="82">
        <f t="shared" si="162"/>
        <v>0</v>
      </c>
    </row>
    <row r="546" outlineLevel="1" spans="1:22">
      <c r="A546" s="130" t="s">
        <v>1493</v>
      </c>
      <c r="B546" s="13" t="s">
        <v>1494</v>
      </c>
      <c r="C546" s="10" t="s">
        <v>364</v>
      </c>
      <c r="D546" s="109"/>
      <c r="E546" s="110">
        <v>169.62</v>
      </c>
      <c r="F546" s="111">
        <f t="shared" si="159"/>
        <v>169.62</v>
      </c>
      <c r="G546" s="111">
        <f t="shared" si="160"/>
        <v>135.696</v>
      </c>
      <c r="H546" s="139">
        <v>7549</v>
      </c>
      <c r="I546" s="10"/>
      <c r="J546" s="111" t="str">
        <f t="shared" si="146"/>
        <v/>
      </c>
      <c r="K546" s="10">
        <v>50</v>
      </c>
      <c r="L546" s="10">
        <v>700</v>
      </c>
      <c r="M546" s="10"/>
      <c r="N546" s="12" t="s">
        <v>365</v>
      </c>
      <c r="O546" s="126" t="s">
        <v>366</v>
      </c>
      <c r="P546" s="113" t="s">
        <v>367</v>
      </c>
      <c r="Q546" s="114" t="s">
        <v>1250</v>
      </c>
      <c r="R546" s="115">
        <v>4620105824460</v>
      </c>
      <c r="S546" s="126">
        <v>19.9</v>
      </c>
      <c r="T546" s="127">
        <v>0.037288</v>
      </c>
      <c r="U546" s="81">
        <f t="shared" si="161"/>
        <v>0</v>
      </c>
      <c r="V546" s="82">
        <f t="shared" si="162"/>
        <v>0</v>
      </c>
    </row>
    <row r="547" outlineLevel="1" spans="1:22">
      <c r="A547" s="130" t="s">
        <v>1495</v>
      </c>
      <c r="B547" s="13" t="s">
        <v>1496</v>
      </c>
      <c r="C547" s="10" t="s">
        <v>364</v>
      </c>
      <c r="D547" s="109"/>
      <c r="E547" s="110">
        <v>291.94</v>
      </c>
      <c r="F547" s="111">
        <f t="shared" si="159"/>
        <v>291.94</v>
      </c>
      <c r="G547" s="111">
        <f t="shared" si="160"/>
        <v>233.552</v>
      </c>
      <c r="H547" s="116">
        <v>4999</v>
      </c>
      <c r="I547" s="10"/>
      <c r="J547" s="111" t="str">
        <f t="shared" si="146"/>
        <v/>
      </c>
      <c r="K547" s="10">
        <v>20</v>
      </c>
      <c r="L547" s="10">
        <v>400</v>
      </c>
      <c r="M547" s="10"/>
      <c r="N547" s="12" t="s">
        <v>365</v>
      </c>
      <c r="O547" s="126" t="s">
        <v>366</v>
      </c>
      <c r="P547" s="113" t="s">
        <v>367</v>
      </c>
      <c r="Q547" s="114" t="s">
        <v>1250</v>
      </c>
      <c r="R547" s="115">
        <v>4620105824477</v>
      </c>
      <c r="S547" s="126">
        <v>14</v>
      </c>
      <c r="T547" s="127">
        <v>0.03564</v>
      </c>
      <c r="U547" s="81">
        <f t="shared" si="161"/>
        <v>0</v>
      </c>
      <c r="V547" s="82">
        <f t="shared" si="162"/>
        <v>0</v>
      </c>
    </row>
    <row r="548" outlineLevel="1" spans="1:22">
      <c r="A548" s="130" t="s">
        <v>1497</v>
      </c>
      <c r="B548" s="13" t="s">
        <v>1498</v>
      </c>
      <c r="C548" s="10" t="s">
        <v>364</v>
      </c>
      <c r="D548" s="109"/>
      <c r="E548" s="110">
        <v>70.52</v>
      </c>
      <c r="F548" s="111">
        <f t="shared" si="159"/>
        <v>70.52</v>
      </c>
      <c r="G548" s="111">
        <f t="shared" si="160"/>
        <v>56.416</v>
      </c>
      <c r="H548" s="139">
        <v>900</v>
      </c>
      <c r="I548" s="10"/>
      <c r="J548" s="111" t="str">
        <f t="shared" si="146"/>
        <v/>
      </c>
      <c r="K548" s="10">
        <v>100</v>
      </c>
      <c r="L548" s="10">
        <v>1500</v>
      </c>
      <c r="M548" s="10"/>
      <c r="N548" s="12" t="s">
        <v>365</v>
      </c>
      <c r="O548" s="126" t="s">
        <v>366</v>
      </c>
      <c r="P548" s="113" t="s">
        <v>367</v>
      </c>
      <c r="Q548" s="114" t="s">
        <v>1250</v>
      </c>
      <c r="R548" s="115">
        <v>4620105824484</v>
      </c>
      <c r="S548" s="126">
        <v>13</v>
      </c>
      <c r="T548" s="127">
        <v>0.0297</v>
      </c>
      <c r="U548" s="81">
        <f t="shared" si="161"/>
        <v>0</v>
      </c>
      <c r="V548" s="82">
        <f t="shared" si="162"/>
        <v>0</v>
      </c>
    </row>
    <row r="549" outlineLevel="1" spans="1:22">
      <c r="A549" s="130" t="s">
        <v>1499</v>
      </c>
      <c r="B549" s="13" t="s">
        <v>1500</v>
      </c>
      <c r="C549" s="10" t="s">
        <v>364</v>
      </c>
      <c r="D549" s="109"/>
      <c r="E549" s="110">
        <v>115.98</v>
      </c>
      <c r="F549" s="111">
        <f t="shared" si="159"/>
        <v>115.98</v>
      </c>
      <c r="G549" s="111">
        <f t="shared" si="160"/>
        <v>92.784</v>
      </c>
      <c r="H549" s="116">
        <v>4280</v>
      </c>
      <c r="I549" s="10"/>
      <c r="J549" s="111" t="str">
        <f t="shared" si="146"/>
        <v/>
      </c>
      <c r="K549" s="10">
        <v>100</v>
      </c>
      <c r="L549" s="10">
        <v>1500</v>
      </c>
      <c r="M549" s="10"/>
      <c r="N549" s="12" t="s">
        <v>365</v>
      </c>
      <c r="O549" s="126" t="s">
        <v>366</v>
      </c>
      <c r="P549" s="113" t="s">
        <v>367</v>
      </c>
      <c r="Q549" s="114" t="s">
        <v>1250</v>
      </c>
      <c r="R549" s="115">
        <v>4620105824491</v>
      </c>
      <c r="S549" s="126">
        <v>20</v>
      </c>
      <c r="T549" s="127">
        <v>0.0396</v>
      </c>
      <c r="U549" s="81">
        <f t="shared" si="161"/>
        <v>0</v>
      </c>
      <c r="V549" s="82">
        <f t="shared" si="162"/>
        <v>0</v>
      </c>
    </row>
    <row r="550" outlineLevel="1" spans="1:22">
      <c r="A550" s="130" t="s">
        <v>1501</v>
      </c>
      <c r="B550" s="13" t="s">
        <v>1502</v>
      </c>
      <c r="C550" s="10" t="s">
        <v>364</v>
      </c>
      <c r="D550" s="109"/>
      <c r="E550" s="110">
        <v>118.72</v>
      </c>
      <c r="F550" s="111">
        <f t="shared" si="159"/>
        <v>118.72</v>
      </c>
      <c r="G550" s="111">
        <f t="shared" si="160"/>
        <v>94.976</v>
      </c>
      <c r="H550" s="116">
        <v>3099</v>
      </c>
      <c r="I550" s="10"/>
      <c r="J550" s="111" t="str">
        <f t="shared" si="146"/>
        <v/>
      </c>
      <c r="K550" s="10">
        <v>100</v>
      </c>
      <c r="L550" s="10">
        <v>1500</v>
      </c>
      <c r="M550" s="10"/>
      <c r="N550" s="12" t="s">
        <v>365</v>
      </c>
      <c r="O550" s="126" t="s">
        <v>366</v>
      </c>
      <c r="P550" s="113" t="s">
        <v>367</v>
      </c>
      <c r="Q550" s="114" t="s">
        <v>1250</v>
      </c>
      <c r="R550" s="115">
        <v>4620105824507</v>
      </c>
      <c r="S550" s="126">
        <v>15</v>
      </c>
      <c r="T550" s="127">
        <v>0.0297</v>
      </c>
      <c r="U550" s="81">
        <f t="shared" si="161"/>
        <v>0</v>
      </c>
      <c r="V550" s="82">
        <f t="shared" si="162"/>
        <v>0</v>
      </c>
    </row>
    <row r="551" outlineLevel="1" spans="1:22">
      <c r="A551" s="130" t="s">
        <v>1503</v>
      </c>
      <c r="B551" s="13" t="s">
        <v>1504</v>
      </c>
      <c r="C551" s="10" t="s">
        <v>364</v>
      </c>
      <c r="D551" s="109"/>
      <c r="E551" s="110">
        <v>136.85</v>
      </c>
      <c r="F551" s="111">
        <f t="shared" si="159"/>
        <v>136.85</v>
      </c>
      <c r="G551" s="111">
        <f t="shared" si="160"/>
        <v>109.48</v>
      </c>
      <c r="H551" s="118">
        <v>3149</v>
      </c>
      <c r="I551" s="10"/>
      <c r="J551" s="111" t="str">
        <f t="shared" si="146"/>
        <v/>
      </c>
      <c r="K551" s="10">
        <v>50</v>
      </c>
      <c r="L551" s="10">
        <v>1000</v>
      </c>
      <c r="M551" s="10"/>
      <c r="N551" s="12" t="s">
        <v>365</v>
      </c>
      <c r="O551" s="126" t="s">
        <v>366</v>
      </c>
      <c r="P551" s="113" t="s">
        <v>367</v>
      </c>
      <c r="Q551" s="114" t="s">
        <v>1250</v>
      </c>
      <c r="R551" s="115">
        <v>4620105824514</v>
      </c>
      <c r="S551" s="126">
        <v>14.3</v>
      </c>
      <c r="T551" s="127">
        <v>0.0396</v>
      </c>
      <c r="U551" s="81">
        <f t="shared" si="161"/>
        <v>0</v>
      </c>
      <c r="V551" s="82">
        <f t="shared" si="162"/>
        <v>0</v>
      </c>
    </row>
    <row r="552" outlineLevel="1" spans="1:22">
      <c r="A552" s="138" t="s">
        <v>1505</v>
      </c>
      <c r="B552" s="13" t="s">
        <v>1506</v>
      </c>
      <c r="C552" s="10" t="s">
        <v>364</v>
      </c>
      <c r="D552" s="109"/>
      <c r="E552" s="110">
        <v>118.95</v>
      </c>
      <c r="F552" s="111">
        <f t="shared" si="159"/>
        <v>118.95</v>
      </c>
      <c r="G552" s="111">
        <f t="shared" si="160"/>
        <v>95.16</v>
      </c>
      <c r="H552" s="120"/>
      <c r="I552" s="10" t="s">
        <v>417</v>
      </c>
      <c r="J552" s="111" t="str">
        <f t="shared" si="146"/>
        <v/>
      </c>
      <c r="K552" s="10">
        <v>100</v>
      </c>
      <c r="L552" s="10">
        <v>1200</v>
      </c>
      <c r="M552" s="10"/>
      <c r="N552" s="12" t="s">
        <v>365</v>
      </c>
      <c r="O552" s="126" t="s">
        <v>366</v>
      </c>
      <c r="P552" s="113" t="s">
        <v>367</v>
      </c>
      <c r="Q552" s="114" t="s">
        <v>1250</v>
      </c>
      <c r="R552" s="115">
        <v>4620105824521</v>
      </c>
      <c r="S552" s="126">
        <v>14.1</v>
      </c>
      <c r="T552" s="127">
        <v>0.0297</v>
      </c>
      <c r="U552" s="81">
        <f t="shared" si="161"/>
        <v>0</v>
      </c>
      <c r="V552" s="82">
        <f t="shared" si="162"/>
        <v>0</v>
      </c>
    </row>
    <row r="553" outlineLevel="1" spans="1:22">
      <c r="A553" s="138" t="s">
        <v>1507</v>
      </c>
      <c r="B553" s="13" t="s">
        <v>1508</v>
      </c>
      <c r="C553" s="10" t="s">
        <v>364</v>
      </c>
      <c r="D553" s="109"/>
      <c r="E553" s="110">
        <v>189.9</v>
      </c>
      <c r="F553" s="111">
        <f t="shared" si="159"/>
        <v>189.9</v>
      </c>
      <c r="G553" s="111">
        <f t="shared" si="160"/>
        <v>151.92</v>
      </c>
      <c r="H553" s="118"/>
      <c r="I553" s="10" t="s">
        <v>417</v>
      </c>
      <c r="J553" s="111" t="str">
        <f t="shared" si="146"/>
        <v/>
      </c>
      <c r="K553" s="10">
        <v>50</v>
      </c>
      <c r="L553" s="10">
        <v>700</v>
      </c>
      <c r="M553" s="10"/>
      <c r="N553" s="12" t="s">
        <v>365</v>
      </c>
      <c r="O553" s="126" t="s">
        <v>366</v>
      </c>
      <c r="P553" s="113" t="s">
        <v>367</v>
      </c>
      <c r="Q553" s="114" t="s">
        <v>1250</v>
      </c>
      <c r="R553" s="115">
        <v>4620105824538</v>
      </c>
      <c r="S553" s="126">
        <v>14.7</v>
      </c>
      <c r="T553" s="127">
        <v>0.0297</v>
      </c>
      <c r="U553" s="81">
        <f t="shared" si="161"/>
        <v>0</v>
      </c>
      <c r="V553" s="82">
        <f t="shared" si="162"/>
        <v>0</v>
      </c>
    </row>
    <row r="554" outlineLevel="1" spans="1:22">
      <c r="A554" s="100" t="s">
        <v>1509</v>
      </c>
      <c r="B554" s="9"/>
      <c r="C554" s="10"/>
      <c r="D554" s="109"/>
      <c r="E554" s="110"/>
      <c r="F554" s="111"/>
      <c r="G554" s="111"/>
      <c r="H554" s="120"/>
      <c r="I554" s="10"/>
      <c r="J554" s="111" t="str">
        <f t="shared" si="146"/>
        <v/>
      </c>
      <c r="K554" s="10"/>
      <c r="L554" s="10"/>
      <c r="M554" s="10"/>
      <c r="N554" s="10"/>
      <c r="O554" s="126"/>
      <c r="P554" s="140"/>
      <c r="Q554" s="140"/>
      <c r="R554" s="115"/>
      <c r="S554" s="126"/>
      <c r="T554" s="127"/>
      <c r="U554" s="81"/>
      <c r="V554" s="82"/>
    </row>
    <row r="555" outlineLevel="1" spans="1:22">
      <c r="A555" s="130" t="s">
        <v>1510</v>
      </c>
      <c r="B555" s="13" t="s">
        <v>1511</v>
      </c>
      <c r="C555" s="10" t="s">
        <v>364</v>
      </c>
      <c r="D555" s="109"/>
      <c r="E555" s="110">
        <v>97.27</v>
      </c>
      <c r="F555" s="111">
        <f t="shared" ref="F555:F563" si="163">E555-E555*$G$2%</f>
        <v>97.27</v>
      </c>
      <c r="G555" s="111">
        <f t="shared" ref="G555:G563" si="164">E555-(20*E555/100)</f>
        <v>77.816</v>
      </c>
      <c r="H555" s="118">
        <v>2100</v>
      </c>
      <c r="I555" s="10"/>
      <c r="J555" s="111" t="str">
        <f t="shared" si="146"/>
        <v/>
      </c>
      <c r="K555" s="10">
        <v>100</v>
      </c>
      <c r="L555" s="10">
        <v>2000</v>
      </c>
      <c r="M555" s="10"/>
      <c r="N555" s="12" t="s">
        <v>365</v>
      </c>
      <c r="O555" s="126" t="s">
        <v>366</v>
      </c>
      <c r="P555" s="113" t="s">
        <v>367</v>
      </c>
      <c r="Q555" s="114" t="s">
        <v>1250</v>
      </c>
      <c r="R555" s="115">
        <v>4620105824545</v>
      </c>
      <c r="S555" s="126">
        <v>17</v>
      </c>
      <c r="T555" s="127">
        <v>0.0297</v>
      </c>
      <c r="U555" s="81">
        <f t="shared" ref="U555:U563" si="165">S555/L555*D555</f>
        <v>0</v>
      </c>
      <c r="V555" s="82">
        <f t="shared" ref="V555:V563" si="166">T555/L555*D555</f>
        <v>0</v>
      </c>
    </row>
    <row r="556" outlineLevel="1" spans="1:22">
      <c r="A556" s="130" t="s">
        <v>1512</v>
      </c>
      <c r="B556" s="13" t="s">
        <v>1513</v>
      </c>
      <c r="C556" s="10" t="s">
        <v>364</v>
      </c>
      <c r="D556" s="109"/>
      <c r="E556" s="110">
        <v>111.42</v>
      </c>
      <c r="F556" s="111">
        <f t="shared" si="163"/>
        <v>111.42</v>
      </c>
      <c r="G556" s="111">
        <f t="shared" si="164"/>
        <v>89.136</v>
      </c>
      <c r="H556" s="118">
        <v>2500</v>
      </c>
      <c r="I556" s="10"/>
      <c r="J556" s="111" t="str">
        <f t="shared" si="146"/>
        <v/>
      </c>
      <c r="K556" s="10">
        <v>100</v>
      </c>
      <c r="L556" s="10">
        <v>1600</v>
      </c>
      <c r="M556" s="10"/>
      <c r="N556" s="12" t="s">
        <v>365</v>
      </c>
      <c r="O556" s="126" t="s">
        <v>366</v>
      </c>
      <c r="P556" s="113" t="s">
        <v>367</v>
      </c>
      <c r="Q556" s="114" t="s">
        <v>1250</v>
      </c>
      <c r="R556" s="115">
        <v>4620105824552</v>
      </c>
      <c r="S556" s="126">
        <v>18</v>
      </c>
      <c r="T556" s="127">
        <v>0.0361669</v>
      </c>
      <c r="U556" s="81">
        <f t="shared" si="165"/>
        <v>0</v>
      </c>
      <c r="V556" s="82">
        <f t="shared" si="166"/>
        <v>0</v>
      </c>
    </row>
    <row r="557" outlineLevel="1" spans="1:22">
      <c r="A557" s="130" t="s">
        <v>1514</v>
      </c>
      <c r="B557" s="13" t="s">
        <v>1515</v>
      </c>
      <c r="C557" s="10" t="s">
        <v>364</v>
      </c>
      <c r="D557" s="109"/>
      <c r="E557" s="110">
        <v>171.3</v>
      </c>
      <c r="F557" s="111">
        <f t="shared" si="163"/>
        <v>171.3</v>
      </c>
      <c r="G557" s="111">
        <f t="shared" si="164"/>
        <v>137.04</v>
      </c>
      <c r="H557" s="118">
        <v>1400</v>
      </c>
      <c r="I557" s="10"/>
      <c r="J557" s="111" t="str">
        <f t="shared" si="146"/>
        <v/>
      </c>
      <c r="K557" s="10">
        <v>50</v>
      </c>
      <c r="L557" s="10">
        <v>900</v>
      </c>
      <c r="M557" s="10"/>
      <c r="N557" s="12" t="s">
        <v>365</v>
      </c>
      <c r="O557" s="126" t="s">
        <v>366</v>
      </c>
      <c r="P557" s="113" t="s">
        <v>367</v>
      </c>
      <c r="Q557" s="114" t="s">
        <v>1250</v>
      </c>
      <c r="R557" s="115">
        <v>4620105824569</v>
      </c>
      <c r="S557" s="126">
        <v>19.7</v>
      </c>
      <c r="T557" s="127">
        <v>0.0297</v>
      </c>
      <c r="U557" s="81">
        <f t="shared" si="165"/>
        <v>0</v>
      </c>
      <c r="V557" s="82">
        <f t="shared" si="166"/>
        <v>0</v>
      </c>
    </row>
    <row r="558" outlineLevel="1" spans="1:22">
      <c r="A558" s="130" t="s">
        <v>1516</v>
      </c>
      <c r="B558" s="13" t="s">
        <v>1517</v>
      </c>
      <c r="C558" s="10" t="s">
        <v>364</v>
      </c>
      <c r="D558" s="109"/>
      <c r="E558" s="110">
        <v>306.62</v>
      </c>
      <c r="F558" s="111">
        <f t="shared" si="163"/>
        <v>306.62</v>
      </c>
      <c r="G558" s="111">
        <f t="shared" si="164"/>
        <v>245.296</v>
      </c>
      <c r="H558" s="118">
        <v>1949</v>
      </c>
      <c r="I558" s="10"/>
      <c r="J558" s="111" t="str">
        <f t="shared" si="146"/>
        <v/>
      </c>
      <c r="K558" s="10">
        <v>50</v>
      </c>
      <c r="L558" s="10">
        <v>700</v>
      </c>
      <c r="M558" s="10"/>
      <c r="N558" s="12" t="s">
        <v>365</v>
      </c>
      <c r="O558" s="126" t="s">
        <v>366</v>
      </c>
      <c r="P558" s="113" t="s">
        <v>367</v>
      </c>
      <c r="Q558" s="114" t="s">
        <v>1250</v>
      </c>
      <c r="R558" s="115">
        <v>4620105824576</v>
      </c>
      <c r="S558" s="126">
        <v>26.2</v>
      </c>
      <c r="T558" s="127">
        <v>0.037288</v>
      </c>
      <c r="U558" s="81">
        <f t="shared" si="165"/>
        <v>0</v>
      </c>
      <c r="V558" s="82">
        <f t="shared" si="166"/>
        <v>0</v>
      </c>
    </row>
    <row r="559" outlineLevel="1" spans="1:22">
      <c r="A559" s="130" t="s">
        <v>1518</v>
      </c>
      <c r="B559" s="13" t="s">
        <v>1519</v>
      </c>
      <c r="C559" s="10" t="s">
        <v>364</v>
      </c>
      <c r="D559" s="109"/>
      <c r="E559" s="110">
        <v>130.71</v>
      </c>
      <c r="F559" s="111">
        <f t="shared" si="163"/>
        <v>130.71</v>
      </c>
      <c r="G559" s="111">
        <f t="shared" si="164"/>
        <v>104.568</v>
      </c>
      <c r="H559" s="118">
        <v>1399</v>
      </c>
      <c r="I559" s="10"/>
      <c r="J559" s="111" t="str">
        <f t="shared" si="146"/>
        <v/>
      </c>
      <c r="K559" s="10">
        <v>100</v>
      </c>
      <c r="L559" s="10">
        <v>1500</v>
      </c>
      <c r="M559" s="10"/>
      <c r="N559" s="12" t="s">
        <v>365</v>
      </c>
      <c r="O559" s="126" t="s">
        <v>366</v>
      </c>
      <c r="P559" s="113" t="s">
        <v>367</v>
      </c>
      <c r="Q559" s="114" t="s">
        <v>1250</v>
      </c>
      <c r="R559" s="115">
        <v>4620105824583</v>
      </c>
      <c r="S559" s="126">
        <v>15.7</v>
      </c>
      <c r="T559" s="127">
        <v>0.0297</v>
      </c>
      <c r="U559" s="81">
        <f t="shared" si="165"/>
        <v>0</v>
      </c>
      <c r="V559" s="82">
        <f t="shared" si="166"/>
        <v>0</v>
      </c>
    </row>
    <row r="560" outlineLevel="1" spans="1:22">
      <c r="A560" s="130" t="s">
        <v>1520</v>
      </c>
      <c r="B560" s="13" t="s">
        <v>1521</v>
      </c>
      <c r="C560" s="10" t="s">
        <v>364</v>
      </c>
      <c r="D560" s="109"/>
      <c r="E560" s="110">
        <v>144.87</v>
      </c>
      <c r="F560" s="111">
        <f t="shared" si="163"/>
        <v>144.87</v>
      </c>
      <c r="G560" s="111">
        <f t="shared" si="164"/>
        <v>115.896</v>
      </c>
      <c r="H560" s="118">
        <v>1399</v>
      </c>
      <c r="I560" s="10"/>
      <c r="J560" s="111" t="str">
        <f t="shared" si="146"/>
        <v/>
      </c>
      <c r="K560" s="10">
        <v>100</v>
      </c>
      <c r="L560" s="10">
        <v>1500</v>
      </c>
      <c r="M560" s="10"/>
      <c r="N560" s="12" t="s">
        <v>365</v>
      </c>
      <c r="O560" s="126" t="s">
        <v>366</v>
      </c>
      <c r="P560" s="113" t="s">
        <v>367</v>
      </c>
      <c r="Q560" s="114" t="s">
        <v>1250</v>
      </c>
      <c r="R560" s="115">
        <v>4620105824590</v>
      </c>
      <c r="S560" s="126">
        <v>20.5</v>
      </c>
      <c r="T560" s="127">
        <v>0.0396</v>
      </c>
      <c r="U560" s="81">
        <f t="shared" si="165"/>
        <v>0</v>
      </c>
      <c r="V560" s="82">
        <f t="shared" si="166"/>
        <v>0</v>
      </c>
    </row>
    <row r="561" outlineLevel="1" spans="1:22">
      <c r="A561" s="130" t="s">
        <v>1522</v>
      </c>
      <c r="B561" s="13" t="s">
        <v>1523</v>
      </c>
      <c r="C561" s="10" t="s">
        <v>364</v>
      </c>
      <c r="D561" s="109"/>
      <c r="E561" s="110">
        <v>133.97</v>
      </c>
      <c r="F561" s="111">
        <f t="shared" si="163"/>
        <v>133.97</v>
      </c>
      <c r="G561" s="111">
        <f t="shared" si="164"/>
        <v>107.176</v>
      </c>
      <c r="H561" s="118">
        <v>999</v>
      </c>
      <c r="I561" s="10"/>
      <c r="J561" s="111" t="str">
        <f t="shared" si="146"/>
        <v/>
      </c>
      <c r="K561" s="10">
        <v>100</v>
      </c>
      <c r="L561" s="10">
        <v>1500</v>
      </c>
      <c r="M561" s="10"/>
      <c r="N561" s="12" t="s">
        <v>365</v>
      </c>
      <c r="O561" s="126" t="s">
        <v>366</v>
      </c>
      <c r="P561" s="113" t="s">
        <v>367</v>
      </c>
      <c r="Q561" s="114" t="s">
        <v>1250</v>
      </c>
      <c r="R561" s="115">
        <v>4620105824606</v>
      </c>
      <c r="S561" s="126">
        <v>18.3</v>
      </c>
      <c r="T561" s="127">
        <v>0.0297</v>
      </c>
      <c r="U561" s="81">
        <f t="shared" si="165"/>
        <v>0</v>
      </c>
      <c r="V561" s="82">
        <f t="shared" si="166"/>
        <v>0</v>
      </c>
    </row>
    <row r="562" outlineLevel="1" spans="1:22">
      <c r="A562" s="130" t="s">
        <v>1524</v>
      </c>
      <c r="B562" s="13" t="s">
        <v>1525</v>
      </c>
      <c r="C562" s="10" t="s">
        <v>364</v>
      </c>
      <c r="D562" s="109"/>
      <c r="E562" s="110">
        <v>139.27</v>
      </c>
      <c r="F562" s="111">
        <f t="shared" si="163"/>
        <v>139.27</v>
      </c>
      <c r="G562" s="111">
        <f t="shared" si="164"/>
        <v>111.416</v>
      </c>
      <c r="H562" s="118">
        <v>999</v>
      </c>
      <c r="I562" s="10"/>
      <c r="J562" s="111" t="str">
        <f t="shared" si="146"/>
        <v/>
      </c>
      <c r="K562" s="10">
        <v>100</v>
      </c>
      <c r="L562" s="10">
        <v>1000</v>
      </c>
      <c r="M562" s="10"/>
      <c r="N562" s="12" t="s">
        <v>365</v>
      </c>
      <c r="O562" s="126" t="s">
        <v>366</v>
      </c>
      <c r="P562" s="113" t="s">
        <v>367</v>
      </c>
      <c r="Q562" s="114" t="s">
        <v>1250</v>
      </c>
      <c r="R562" s="115">
        <v>4620105824613</v>
      </c>
      <c r="S562" s="126">
        <v>16</v>
      </c>
      <c r="T562" s="127">
        <v>0.0396</v>
      </c>
      <c r="U562" s="81">
        <f t="shared" si="165"/>
        <v>0</v>
      </c>
      <c r="V562" s="82">
        <f t="shared" si="166"/>
        <v>0</v>
      </c>
    </row>
    <row r="563" outlineLevel="1" spans="1:22">
      <c r="A563" s="130" t="s">
        <v>1526</v>
      </c>
      <c r="B563" s="13" t="s">
        <v>1527</v>
      </c>
      <c r="C563" s="10" t="s">
        <v>364</v>
      </c>
      <c r="D563" s="109"/>
      <c r="E563" s="110">
        <v>152.61</v>
      </c>
      <c r="F563" s="111">
        <f t="shared" si="163"/>
        <v>152.61</v>
      </c>
      <c r="G563" s="111">
        <f t="shared" si="164"/>
        <v>122.088</v>
      </c>
      <c r="H563" s="118">
        <v>450</v>
      </c>
      <c r="I563" s="10"/>
      <c r="J563" s="111" t="str">
        <f t="shared" si="146"/>
        <v/>
      </c>
      <c r="K563" s="10">
        <v>50</v>
      </c>
      <c r="L563" s="10">
        <v>600</v>
      </c>
      <c r="M563" s="10"/>
      <c r="N563" s="12" t="s">
        <v>365</v>
      </c>
      <c r="O563" s="126" t="s">
        <v>366</v>
      </c>
      <c r="P563" s="113" t="s">
        <v>367</v>
      </c>
      <c r="Q563" s="114" t="s">
        <v>1250</v>
      </c>
      <c r="R563" s="115">
        <v>4620105824620</v>
      </c>
      <c r="S563" s="126">
        <v>12.5</v>
      </c>
      <c r="T563" s="127">
        <v>0.0313</v>
      </c>
      <c r="U563" s="81">
        <f t="shared" si="165"/>
        <v>0</v>
      </c>
      <c r="V563" s="82">
        <f t="shared" si="166"/>
        <v>0</v>
      </c>
    </row>
    <row r="564" outlineLevel="1" spans="1:22">
      <c r="A564" s="100" t="s">
        <v>68</v>
      </c>
      <c r="B564" s="9"/>
      <c r="C564" s="10"/>
      <c r="D564" s="109"/>
      <c r="E564" s="110"/>
      <c r="F564" s="111"/>
      <c r="G564" s="111"/>
      <c r="H564" s="120"/>
      <c r="I564" s="10"/>
      <c r="J564" s="111" t="str">
        <f t="shared" si="146"/>
        <v/>
      </c>
      <c r="K564" s="10"/>
      <c r="L564" s="10"/>
      <c r="M564" s="10"/>
      <c r="N564" s="10"/>
      <c r="O564" s="126"/>
      <c r="P564" s="140"/>
      <c r="Q564" s="140"/>
      <c r="R564" s="115"/>
      <c r="S564" s="126"/>
      <c r="T564" s="127"/>
      <c r="U564" s="81"/>
      <c r="V564" s="82"/>
    </row>
    <row r="565" outlineLevel="1" spans="1:22">
      <c r="A565" s="130" t="s">
        <v>1528</v>
      </c>
      <c r="B565" s="13" t="s">
        <v>1529</v>
      </c>
      <c r="C565" s="10" t="s">
        <v>701</v>
      </c>
      <c r="D565" s="109"/>
      <c r="E565" s="110">
        <v>895.71</v>
      </c>
      <c r="F565" s="111">
        <f t="shared" ref="F565:F573" si="167">E565-E565*$G$2%</f>
        <v>895.71</v>
      </c>
      <c r="G565" s="111">
        <f t="shared" ref="G565:G573" si="168">E565-(20*E565/100)</f>
        <v>716.568</v>
      </c>
      <c r="H565" s="116">
        <v>40</v>
      </c>
      <c r="I565" s="10"/>
      <c r="J565" s="111" t="str">
        <f t="shared" ref="J565:J589" si="169">IF(D565="","",IF(F565="","",ROUND(D565*F565,2)))</f>
        <v/>
      </c>
      <c r="K565" s="10">
        <v>1</v>
      </c>
      <c r="L565" s="10">
        <v>40</v>
      </c>
      <c r="M565" s="10"/>
      <c r="N565" s="10" t="s">
        <v>917</v>
      </c>
      <c r="O565" s="126" t="s">
        <v>366</v>
      </c>
      <c r="P565" s="113" t="s">
        <v>367</v>
      </c>
      <c r="Q565" s="114" t="s">
        <v>1346</v>
      </c>
      <c r="R565" s="115">
        <v>4620105824637</v>
      </c>
      <c r="S565" s="126">
        <v>9.1</v>
      </c>
      <c r="T565" s="127">
        <v>0.0396</v>
      </c>
      <c r="U565" s="81">
        <f t="shared" ref="U565:U573" si="170">S565/L565*D565</f>
        <v>0</v>
      </c>
      <c r="V565" s="82">
        <f t="shared" ref="V565:V573" si="171">T565/L565*D565</f>
        <v>0</v>
      </c>
    </row>
    <row r="566" outlineLevel="1" spans="1:22">
      <c r="A566" s="130" t="s">
        <v>1530</v>
      </c>
      <c r="B566" s="13" t="s">
        <v>1531</v>
      </c>
      <c r="C566" s="10" t="s">
        <v>701</v>
      </c>
      <c r="D566" s="109"/>
      <c r="E566" s="110">
        <v>1070.12</v>
      </c>
      <c r="F566" s="111">
        <f t="shared" si="167"/>
        <v>1070.12</v>
      </c>
      <c r="G566" s="111">
        <f t="shared" si="168"/>
        <v>856.096</v>
      </c>
      <c r="H566" s="116">
        <v>66</v>
      </c>
      <c r="I566" s="10"/>
      <c r="J566" s="111" t="str">
        <f t="shared" si="169"/>
        <v/>
      </c>
      <c r="K566" s="10">
        <v>1</v>
      </c>
      <c r="L566" s="10">
        <v>30</v>
      </c>
      <c r="M566" s="10"/>
      <c r="N566" s="10" t="s">
        <v>917</v>
      </c>
      <c r="O566" s="126" t="s">
        <v>366</v>
      </c>
      <c r="P566" s="113" t="s">
        <v>367</v>
      </c>
      <c r="Q566" s="114" t="s">
        <v>1346</v>
      </c>
      <c r="R566" s="115">
        <v>4620105824644</v>
      </c>
      <c r="S566" s="126">
        <v>6.8</v>
      </c>
      <c r="T566" s="127">
        <v>0.0297</v>
      </c>
      <c r="U566" s="81">
        <f t="shared" si="170"/>
        <v>0</v>
      </c>
      <c r="V566" s="82">
        <f t="shared" si="171"/>
        <v>0</v>
      </c>
    </row>
    <row r="567" outlineLevel="1" spans="1:22">
      <c r="A567" s="130" t="s">
        <v>1532</v>
      </c>
      <c r="B567" s="13" t="s">
        <v>1533</v>
      </c>
      <c r="C567" s="10" t="s">
        <v>701</v>
      </c>
      <c r="D567" s="109"/>
      <c r="E567" s="110">
        <v>1190.23</v>
      </c>
      <c r="F567" s="111">
        <f t="shared" si="167"/>
        <v>1190.23</v>
      </c>
      <c r="G567" s="111">
        <f t="shared" si="168"/>
        <v>952.184</v>
      </c>
      <c r="H567" s="139">
        <v>81</v>
      </c>
      <c r="I567" s="10"/>
      <c r="J567" s="111" t="str">
        <f t="shared" si="169"/>
        <v/>
      </c>
      <c r="K567" s="10">
        <v>1</v>
      </c>
      <c r="L567" s="10">
        <v>20</v>
      </c>
      <c r="M567" s="10"/>
      <c r="N567" s="10" t="s">
        <v>917</v>
      </c>
      <c r="O567" s="126" t="s">
        <v>366</v>
      </c>
      <c r="P567" s="113" t="s">
        <v>367</v>
      </c>
      <c r="Q567" s="114" t="s">
        <v>1346</v>
      </c>
      <c r="R567" s="115">
        <v>4620105824651</v>
      </c>
      <c r="S567" s="126">
        <v>7.2</v>
      </c>
      <c r="T567" s="127">
        <v>0.0297</v>
      </c>
      <c r="U567" s="81">
        <f t="shared" si="170"/>
        <v>0</v>
      </c>
      <c r="V567" s="82">
        <f t="shared" si="171"/>
        <v>0</v>
      </c>
    </row>
    <row r="568" outlineLevel="1" spans="1:22">
      <c r="A568" s="130" t="s">
        <v>1534</v>
      </c>
      <c r="B568" s="13" t="s">
        <v>1535</v>
      </c>
      <c r="C568" s="10" t="s">
        <v>701</v>
      </c>
      <c r="D568" s="109"/>
      <c r="E568" s="110">
        <v>1515.92</v>
      </c>
      <c r="F568" s="111">
        <f t="shared" si="167"/>
        <v>1515.92</v>
      </c>
      <c r="G568" s="111">
        <f t="shared" si="168"/>
        <v>1212.736</v>
      </c>
      <c r="H568" s="139">
        <v>43</v>
      </c>
      <c r="I568" s="10"/>
      <c r="J568" s="111" t="str">
        <f t="shared" si="169"/>
        <v/>
      </c>
      <c r="K568" s="10">
        <v>1</v>
      </c>
      <c r="L568" s="10">
        <v>10</v>
      </c>
      <c r="M568" s="10"/>
      <c r="N568" s="10" t="s">
        <v>917</v>
      </c>
      <c r="O568" s="126" t="s">
        <v>366</v>
      </c>
      <c r="P568" s="113" t="s">
        <v>367</v>
      </c>
      <c r="Q568" s="114" t="s">
        <v>1346</v>
      </c>
      <c r="R568" s="115">
        <v>4620105824668</v>
      </c>
      <c r="S568" s="126">
        <v>4.5</v>
      </c>
      <c r="T568" s="127">
        <v>0.02244</v>
      </c>
      <c r="U568" s="81">
        <f t="shared" si="170"/>
        <v>0</v>
      </c>
      <c r="V568" s="82">
        <f t="shared" si="171"/>
        <v>0</v>
      </c>
    </row>
    <row r="569" outlineLevel="1" spans="1:22">
      <c r="A569" s="130" t="s">
        <v>1536</v>
      </c>
      <c r="B569" s="13" t="s">
        <v>1537</v>
      </c>
      <c r="C569" s="10" t="s">
        <v>701</v>
      </c>
      <c r="D569" s="109"/>
      <c r="E569" s="110">
        <v>735.81</v>
      </c>
      <c r="F569" s="111">
        <f t="shared" si="167"/>
        <v>735.81</v>
      </c>
      <c r="G569" s="111">
        <f t="shared" si="168"/>
        <v>588.648</v>
      </c>
      <c r="H569" s="116">
        <v>37</v>
      </c>
      <c r="I569" s="10"/>
      <c r="J569" s="111" t="str">
        <f t="shared" si="169"/>
        <v/>
      </c>
      <c r="K569" s="10">
        <v>1</v>
      </c>
      <c r="L569" s="10">
        <v>20</v>
      </c>
      <c r="M569" s="10"/>
      <c r="N569" s="10" t="s">
        <v>917</v>
      </c>
      <c r="O569" s="126" t="s">
        <v>366</v>
      </c>
      <c r="P569" s="113" t="s">
        <v>367</v>
      </c>
      <c r="Q569" s="114" t="s">
        <v>1346</v>
      </c>
      <c r="R569" s="115">
        <v>4620105824927</v>
      </c>
      <c r="S569" s="126">
        <v>5</v>
      </c>
      <c r="T569" s="127">
        <v>0.0297</v>
      </c>
      <c r="U569" s="81">
        <f t="shared" si="170"/>
        <v>0</v>
      </c>
      <c r="V569" s="82">
        <f t="shared" si="171"/>
        <v>0</v>
      </c>
    </row>
    <row r="570" outlineLevel="1" spans="1:22">
      <c r="A570" s="130" t="s">
        <v>1538</v>
      </c>
      <c r="B570" s="13" t="s">
        <v>1539</v>
      </c>
      <c r="C570" s="10" t="s">
        <v>701</v>
      </c>
      <c r="D570" s="109"/>
      <c r="E570" s="110">
        <v>708.51</v>
      </c>
      <c r="F570" s="111">
        <f t="shared" si="167"/>
        <v>708.51</v>
      </c>
      <c r="G570" s="111">
        <f t="shared" si="168"/>
        <v>566.808</v>
      </c>
      <c r="H570" s="116">
        <v>26</v>
      </c>
      <c r="I570" s="10"/>
      <c r="J570" s="111" t="str">
        <f t="shared" si="169"/>
        <v/>
      </c>
      <c r="K570" s="10">
        <v>1</v>
      </c>
      <c r="L570" s="10">
        <v>20</v>
      </c>
      <c r="M570" s="10"/>
      <c r="N570" s="10" t="s">
        <v>917</v>
      </c>
      <c r="O570" s="126" t="s">
        <v>366</v>
      </c>
      <c r="P570" s="113" t="s">
        <v>367</v>
      </c>
      <c r="Q570" s="114" t="s">
        <v>1346</v>
      </c>
      <c r="R570" s="115">
        <v>4620105824675</v>
      </c>
      <c r="S570" s="126">
        <v>3.87</v>
      </c>
      <c r="T570" s="127">
        <v>0.0297</v>
      </c>
      <c r="U570" s="81">
        <f t="shared" si="170"/>
        <v>0</v>
      </c>
      <c r="V570" s="82">
        <f t="shared" si="171"/>
        <v>0</v>
      </c>
    </row>
    <row r="571" outlineLevel="1" spans="1:22">
      <c r="A571" s="130" t="s">
        <v>1540</v>
      </c>
      <c r="B571" s="13" t="s">
        <v>1541</v>
      </c>
      <c r="C571" s="10" t="s">
        <v>701</v>
      </c>
      <c r="D571" s="109"/>
      <c r="E571" s="110">
        <v>755.32</v>
      </c>
      <c r="F571" s="111">
        <f t="shared" si="167"/>
        <v>755.32</v>
      </c>
      <c r="G571" s="111">
        <f t="shared" si="168"/>
        <v>604.256</v>
      </c>
      <c r="H571" s="116">
        <v>27</v>
      </c>
      <c r="I571" s="10"/>
      <c r="J571" s="111" t="str">
        <f t="shared" si="169"/>
        <v/>
      </c>
      <c r="K571" s="10">
        <v>1</v>
      </c>
      <c r="L571" s="10">
        <v>10</v>
      </c>
      <c r="M571" s="10"/>
      <c r="N571" s="10" t="s">
        <v>917</v>
      </c>
      <c r="O571" s="126" t="s">
        <v>366</v>
      </c>
      <c r="P571" s="113" t="s">
        <v>367</v>
      </c>
      <c r="Q571" s="114" t="s">
        <v>1346</v>
      </c>
      <c r="R571" s="115">
        <v>4620105824682</v>
      </c>
      <c r="S571" s="126">
        <v>2.27</v>
      </c>
      <c r="T571" s="127">
        <v>0.0297</v>
      </c>
      <c r="U571" s="81">
        <f t="shared" si="170"/>
        <v>0</v>
      </c>
      <c r="V571" s="82">
        <f t="shared" si="171"/>
        <v>0</v>
      </c>
    </row>
    <row r="572" outlineLevel="1" spans="1:22">
      <c r="A572" s="130" t="s">
        <v>1542</v>
      </c>
      <c r="B572" s="13" t="s">
        <v>1543</v>
      </c>
      <c r="C572" s="10" t="s">
        <v>701</v>
      </c>
      <c r="D572" s="109"/>
      <c r="E572" s="110">
        <v>775.64</v>
      </c>
      <c r="F572" s="111">
        <f t="shared" si="167"/>
        <v>775.64</v>
      </c>
      <c r="G572" s="111">
        <f t="shared" si="168"/>
        <v>620.512</v>
      </c>
      <c r="H572" s="116">
        <v>27</v>
      </c>
      <c r="I572" s="10"/>
      <c r="J572" s="111" t="str">
        <f t="shared" si="169"/>
        <v/>
      </c>
      <c r="K572" s="10">
        <v>1</v>
      </c>
      <c r="L572" s="10">
        <v>20</v>
      </c>
      <c r="M572" s="10"/>
      <c r="N572" s="10" t="s">
        <v>917</v>
      </c>
      <c r="O572" s="126" t="s">
        <v>366</v>
      </c>
      <c r="P572" s="113" t="s">
        <v>367</v>
      </c>
      <c r="Q572" s="114" t="s">
        <v>1346</v>
      </c>
      <c r="R572" s="115">
        <v>4620105824934</v>
      </c>
      <c r="S572" s="126">
        <v>1.93</v>
      </c>
      <c r="T572" s="127">
        <v>0.0297</v>
      </c>
      <c r="U572" s="81">
        <f t="shared" si="170"/>
        <v>0</v>
      </c>
      <c r="V572" s="82">
        <f t="shared" si="171"/>
        <v>0</v>
      </c>
    </row>
    <row r="573" outlineLevel="1" spans="1:22">
      <c r="A573" s="130" t="s">
        <v>1544</v>
      </c>
      <c r="B573" s="13" t="s">
        <v>1545</v>
      </c>
      <c r="C573" s="10" t="s">
        <v>701</v>
      </c>
      <c r="D573" s="109"/>
      <c r="E573" s="110">
        <v>852.94</v>
      </c>
      <c r="F573" s="111">
        <f t="shared" si="167"/>
        <v>852.94</v>
      </c>
      <c r="G573" s="111">
        <f t="shared" si="168"/>
        <v>682.352</v>
      </c>
      <c r="H573" s="116">
        <v>14</v>
      </c>
      <c r="I573" s="10"/>
      <c r="J573" s="111" t="str">
        <f t="shared" si="169"/>
        <v/>
      </c>
      <c r="K573" s="10">
        <v>1</v>
      </c>
      <c r="L573" s="10">
        <v>10</v>
      </c>
      <c r="M573" s="10"/>
      <c r="N573" s="10" t="s">
        <v>917</v>
      </c>
      <c r="O573" s="126" t="s">
        <v>366</v>
      </c>
      <c r="P573" s="113" t="s">
        <v>367</v>
      </c>
      <c r="Q573" s="114" t="s">
        <v>1346</v>
      </c>
      <c r="R573" s="115">
        <v>4620105824699</v>
      </c>
      <c r="S573" s="126">
        <v>2.13</v>
      </c>
      <c r="T573" s="127">
        <v>0.0297</v>
      </c>
      <c r="U573" s="81">
        <f t="shared" si="170"/>
        <v>0</v>
      </c>
      <c r="V573" s="82">
        <f t="shared" si="171"/>
        <v>0</v>
      </c>
    </row>
    <row r="574" outlineLevel="1" spans="1:22">
      <c r="A574" s="100" t="s">
        <v>69</v>
      </c>
      <c r="B574" s="9"/>
      <c r="C574" s="10"/>
      <c r="D574" s="109"/>
      <c r="E574" s="110"/>
      <c r="F574" s="111"/>
      <c r="G574" s="111"/>
      <c r="H574" s="120"/>
      <c r="I574" s="10"/>
      <c r="J574" s="111" t="str">
        <f t="shared" si="169"/>
        <v/>
      </c>
      <c r="K574" s="10"/>
      <c r="L574" s="10"/>
      <c r="M574" s="10"/>
      <c r="N574" s="10"/>
      <c r="O574" s="126"/>
      <c r="P574" s="140"/>
      <c r="Q574" s="140"/>
      <c r="R574" s="115"/>
      <c r="S574" s="126"/>
      <c r="T574" s="127"/>
      <c r="U574" s="81"/>
      <c r="V574" s="82"/>
    </row>
    <row r="575" outlineLevel="1" spans="1:22">
      <c r="A575" s="130" t="s">
        <v>1546</v>
      </c>
      <c r="B575" s="13" t="s">
        <v>1547</v>
      </c>
      <c r="C575" s="10" t="s">
        <v>364</v>
      </c>
      <c r="D575" s="109"/>
      <c r="E575" s="110">
        <v>21.25</v>
      </c>
      <c r="F575" s="111">
        <f t="shared" ref="F575:F589" si="172">E575-E575*$G$2%</f>
        <v>21.25</v>
      </c>
      <c r="G575" s="111">
        <f t="shared" ref="G575:G589" si="173">E575-(20*E575/100)</f>
        <v>17</v>
      </c>
      <c r="H575" s="116">
        <v>740</v>
      </c>
      <c r="I575" s="10"/>
      <c r="J575" s="111" t="str">
        <f t="shared" si="169"/>
        <v/>
      </c>
      <c r="K575" s="10">
        <v>20</v>
      </c>
      <c r="L575" s="10">
        <v>1000</v>
      </c>
      <c r="M575" s="10"/>
      <c r="N575" s="12" t="s">
        <v>365</v>
      </c>
      <c r="O575" s="126" t="s">
        <v>366</v>
      </c>
      <c r="P575" s="113" t="s">
        <v>367</v>
      </c>
      <c r="Q575" s="114" t="s">
        <v>1380</v>
      </c>
      <c r="R575" s="115">
        <v>4620105824705</v>
      </c>
      <c r="S575" s="126">
        <v>3.93</v>
      </c>
      <c r="T575" s="127"/>
      <c r="U575" s="81">
        <f t="shared" ref="U575:U589" si="174">S575/L575*D575</f>
        <v>0</v>
      </c>
      <c r="V575" s="82">
        <f t="shared" ref="V575:V589" si="175">T575/L575*D575</f>
        <v>0</v>
      </c>
    </row>
    <row r="576" outlineLevel="1" spans="1:22">
      <c r="A576" s="130" t="s">
        <v>1548</v>
      </c>
      <c r="B576" s="13" t="s">
        <v>1549</v>
      </c>
      <c r="C576" s="10" t="s">
        <v>364</v>
      </c>
      <c r="D576" s="109"/>
      <c r="E576" s="110">
        <v>30.34</v>
      </c>
      <c r="F576" s="111">
        <f t="shared" si="172"/>
        <v>30.34</v>
      </c>
      <c r="G576" s="111">
        <f t="shared" si="173"/>
        <v>24.272</v>
      </c>
      <c r="H576" s="116">
        <v>579</v>
      </c>
      <c r="I576" s="10"/>
      <c r="J576" s="111" t="str">
        <f t="shared" si="169"/>
        <v/>
      </c>
      <c r="K576" s="10">
        <v>20</v>
      </c>
      <c r="L576" s="10">
        <v>1000</v>
      </c>
      <c r="M576" s="10"/>
      <c r="N576" s="12" t="s">
        <v>365</v>
      </c>
      <c r="O576" s="126" t="s">
        <v>366</v>
      </c>
      <c r="P576" s="113" t="s">
        <v>367</v>
      </c>
      <c r="Q576" s="114" t="s">
        <v>1380</v>
      </c>
      <c r="R576" s="115">
        <v>4620105824712</v>
      </c>
      <c r="S576" s="126">
        <v>3.93</v>
      </c>
      <c r="T576" s="127"/>
      <c r="U576" s="81">
        <f t="shared" si="174"/>
        <v>0</v>
      </c>
      <c r="V576" s="82">
        <f t="shared" si="175"/>
        <v>0</v>
      </c>
    </row>
    <row r="577" outlineLevel="1" spans="1:22">
      <c r="A577" s="130" t="s">
        <v>1550</v>
      </c>
      <c r="B577" s="13" t="s">
        <v>1551</v>
      </c>
      <c r="C577" s="10" t="s">
        <v>364</v>
      </c>
      <c r="D577" s="109"/>
      <c r="E577" s="110">
        <v>38.56</v>
      </c>
      <c r="F577" s="111">
        <f t="shared" si="172"/>
        <v>38.56</v>
      </c>
      <c r="G577" s="111">
        <f t="shared" si="173"/>
        <v>30.848</v>
      </c>
      <c r="H577" s="118">
        <v>184</v>
      </c>
      <c r="I577" s="10"/>
      <c r="J577" s="111" t="str">
        <f t="shared" si="169"/>
        <v/>
      </c>
      <c r="K577" s="10">
        <v>20</v>
      </c>
      <c r="L577" s="10">
        <v>1000</v>
      </c>
      <c r="M577" s="10"/>
      <c r="N577" s="12" t="s">
        <v>365</v>
      </c>
      <c r="O577" s="126" t="s">
        <v>366</v>
      </c>
      <c r="P577" s="113" t="s">
        <v>367</v>
      </c>
      <c r="Q577" s="114" t="s">
        <v>1380</v>
      </c>
      <c r="R577" s="115">
        <v>4620105824729</v>
      </c>
      <c r="S577" s="126">
        <v>3.9</v>
      </c>
      <c r="T577" s="127"/>
      <c r="U577" s="81">
        <f t="shared" si="174"/>
        <v>0</v>
      </c>
      <c r="V577" s="82">
        <f t="shared" si="175"/>
        <v>0</v>
      </c>
    </row>
    <row r="578" outlineLevel="1" spans="1:22">
      <c r="A578" s="130" t="s">
        <v>1552</v>
      </c>
      <c r="B578" s="13" t="s">
        <v>1553</v>
      </c>
      <c r="C578" s="10" t="s">
        <v>364</v>
      </c>
      <c r="D578" s="109"/>
      <c r="E578" s="110">
        <v>48.19</v>
      </c>
      <c r="F578" s="111">
        <f t="shared" si="172"/>
        <v>48.19</v>
      </c>
      <c r="G578" s="111">
        <f t="shared" si="173"/>
        <v>38.552</v>
      </c>
      <c r="H578" s="118">
        <v>399</v>
      </c>
      <c r="I578" s="10"/>
      <c r="J578" s="111" t="str">
        <f t="shared" si="169"/>
        <v/>
      </c>
      <c r="K578" s="10">
        <v>20</v>
      </c>
      <c r="L578" s="10">
        <v>1000</v>
      </c>
      <c r="M578" s="10"/>
      <c r="N578" s="12" t="s">
        <v>365</v>
      </c>
      <c r="O578" s="126" t="s">
        <v>366</v>
      </c>
      <c r="P578" s="113" t="s">
        <v>367</v>
      </c>
      <c r="Q578" s="114" t="s">
        <v>1380</v>
      </c>
      <c r="R578" s="115">
        <v>4620105824736</v>
      </c>
      <c r="S578" s="126">
        <v>3.9</v>
      </c>
      <c r="T578" s="127"/>
      <c r="U578" s="81">
        <f t="shared" si="174"/>
        <v>0</v>
      </c>
      <c r="V578" s="82">
        <f t="shared" si="175"/>
        <v>0</v>
      </c>
    </row>
    <row r="579" outlineLevel="1" spans="1:22">
      <c r="A579" s="130" t="s">
        <v>1554</v>
      </c>
      <c r="B579" s="13" t="s">
        <v>1555</v>
      </c>
      <c r="C579" s="10" t="s">
        <v>364</v>
      </c>
      <c r="D579" s="109"/>
      <c r="E579" s="110">
        <v>85.34</v>
      </c>
      <c r="F579" s="111">
        <f t="shared" si="172"/>
        <v>85.34</v>
      </c>
      <c r="G579" s="111">
        <f t="shared" si="173"/>
        <v>68.272</v>
      </c>
      <c r="H579" s="116">
        <v>330</v>
      </c>
      <c r="I579" s="10"/>
      <c r="J579" s="111" t="str">
        <f t="shared" si="169"/>
        <v/>
      </c>
      <c r="K579" s="10">
        <v>10</v>
      </c>
      <c r="L579" s="10">
        <v>800</v>
      </c>
      <c r="M579" s="10"/>
      <c r="N579" s="12" t="s">
        <v>365</v>
      </c>
      <c r="O579" s="126" t="s">
        <v>366</v>
      </c>
      <c r="P579" s="113" t="s">
        <v>367</v>
      </c>
      <c r="Q579" s="114" t="s">
        <v>1380</v>
      </c>
      <c r="R579" s="115">
        <v>4620105824743</v>
      </c>
      <c r="S579" s="126">
        <v>3.14</v>
      </c>
      <c r="T579" s="127"/>
      <c r="U579" s="81">
        <f t="shared" si="174"/>
        <v>0</v>
      </c>
      <c r="V579" s="82">
        <f t="shared" si="175"/>
        <v>0</v>
      </c>
    </row>
    <row r="580" outlineLevel="1" spans="1:22">
      <c r="A580" s="130" t="s">
        <v>1556</v>
      </c>
      <c r="B580" s="13" t="s">
        <v>1557</v>
      </c>
      <c r="C580" s="10" t="s">
        <v>364</v>
      </c>
      <c r="D580" s="109"/>
      <c r="E580" s="110">
        <v>32.5</v>
      </c>
      <c r="F580" s="111">
        <f t="shared" si="172"/>
        <v>32.5</v>
      </c>
      <c r="G580" s="111">
        <f t="shared" si="173"/>
        <v>26</v>
      </c>
      <c r="H580" s="118">
        <v>919</v>
      </c>
      <c r="I580" s="10"/>
      <c r="J580" s="111" t="str">
        <f t="shared" si="169"/>
        <v/>
      </c>
      <c r="K580" s="10">
        <v>20</v>
      </c>
      <c r="L580" s="10">
        <v>1000</v>
      </c>
      <c r="M580" s="10"/>
      <c r="N580" s="12" t="s">
        <v>365</v>
      </c>
      <c r="O580" s="126" t="s">
        <v>366</v>
      </c>
      <c r="P580" s="113" t="s">
        <v>367</v>
      </c>
      <c r="Q580" s="114" t="s">
        <v>1380</v>
      </c>
      <c r="R580" s="115">
        <v>4620105824750</v>
      </c>
      <c r="S580" s="126">
        <v>4.54</v>
      </c>
      <c r="T580" s="127"/>
      <c r="U580" s="81">
        <f t="shared" si="174"/>
        <v>0</v>
      </c>
      <c r="V580" s="82">
        <f t="shared" si="175"/>
        <v>0</v>
      </c>
    </row>
    <row r="581" outlineLevel="1" spans="1:22">
      <c r="A581" s="130" t="s">
        <v>1558</v>
      </c>
      <c r="B581" s="13" t="s">
        <v>1559</v>
      </c>
      <c r="C581" s="10" t="s">
        <v>364</v>
      </c>
      <c r="D581" s="109"/>
      <c r="E581" s="110">
        <v>38.59</v>
      </c>
      <c r="F581" s="111">
        <f t="shared" si="172"/>
        <v>38.59</v>
      </c>
      <c r="G581" s="111">
        <f t="shared" si="173"/>
        <v>30.872</v>
      </c>
      <c r="H581" s="118">
        <v>679</v>
      </c>
      <c r="I581" s="10"/>
      <c r="J581" s="111" t="str">
        <f t="shared" si="169"/>
        <v/>
      </c>
      <c r="K581" s="10">
        <v>20</v>
      </c>
      <c r="L581" s="10">
        <v>1000</v>
      </c>
      <c r="M581" s="10"/>
      <c r="N581" s="12" t="s">
        <v>365</v>
      </c>
      <c r="O581" s="126" t="s">
        <v>366</v>
      </c>
      <c r="P581" s="113" t="s">
        <v>367</v>
      </c>
      <c r="Q581" s="114" t="s">
        <v>1380</v>
      </c>
      <c r="R581" s="115">
        <v>4620105824767</v>
      </c>
      <c r="S581" s="126">
        <v>4.54</v>
      </c>
      <c r="T581" s="127"/>
      <c r="U581" s="81">
        <f t="shared" si="174"/>
        <v>0</v>
      </c>
      <c r="V581" s="82">
        <f t="shared" si="175"/>
        <v>0</v>
      </c>
    </row>
    <row r="582" outlineLevel="1" spans="1:22">
      <c r="A582" s="130" t="s">
        <v>1560</v>
      </c>
      <c r="B582" s="13" t="s">
        <v>1561</v>
      </c>
      <c r="C582" s="10" t="s">
        <v>364</v>
      </c>
      <c r="D582" s="109"/>
      <c r="E582" s="110">
        <v>48.24</v>
      </c>
      <c r="F582" s="111">
        <f t="shared" si="172"/>
        <v>48.24</v>
      </c>
      <c r="G582" s="111">
        <f t="shared" si="173"/>
        <v>38.592</v>
      </c>
      <c r="H582" s="118">
        <v>839</v>
      </c>
      <c r="I582" s="10"/>
      <c r="J582" s="111" t="str">
        <f t="shared" si="169"/>
        <v/>
      </c>
      <c r="K582" s="10">
        <v>20</v>
      </c>
      <c r="L582" s="10">
        <v>1000</v>
      </c>
      <c r="M582" s="10"/>
      <c r="N582" s="12" t="s">
        <v>365</v>
      </c>
      <c r="O582" s="126" t="s">
        <v>366</v>
      </c>
      <c r="P582" s="113" t="s">
        <v>367</v>
      </c>
      <c r="Q582" s="114" t="s">
        <v>1380</v>
      </c>
      <c r="R582" s="115">
        <v>4620105824774</v>
      </c>
      <c r="S582" s="126">
        <v>4.85</v>
      </c>
      <c r="T582" s="127"/>
      <c r="U582" s="81">
        <f t="shared" si="174"/>
        <v>0</v>
      </c>
      <c r="V582" s="82">
        <f t="shared" si="175"/>
        <v>0</v>
      </c>
    </row>
    <row r="583" outlineLevel="1" spans="1:22">
      <c r="A583" s="130" t="s">
        <v>1562</v>
      </c>
      <c r="B583" s="13" t="s">
        <v>1563</v>
      </c>
      <c r="C583" s="10" t="s">
        <v>364</v>
      </c>
      <c r="D583" s="109"/>
      <c r="E583" s="110">
        <v>61.08</v>
      </c>
      <c r="F583" s="111">
        <f t="shared" si="172"/>
        <v>61.08</v>
      </c>
      <c r="G583" s="111">
        <f t="shared" si="173"/>
        <v>48.864</v>
      </c>
      <c r="H583" s="118">
        <v>759</v>
      </c>
      <c r="I583" s="10"/>
      <c r="J583" s="111" t="str">
        <f t="shared" si="169"/>
        <v/>
      </c>
      <c r="K583" s="10">
        <v>20</v>
      </c>
      <c r="L583" s="10">
        <v>1000</v>
      </c>
      <c r="M583" s="10"/>
      <c r="N583" s="12" t="s">
        <v>365</v>
      </c>
      <c r="O583" s="126" t="s">
        <v>366</v>
      </c>
      <c r="P583" s="113" t="s">
        <v>367</v>
      </c>
      <c r="Q583" s="114" t="s">
        <v>1380</v>
      </c>
      <c r="R583" s="115">
        <v>4620105824781</v>
      </c>
      <c r="S583" s="126">
        <v>4.85</v>
      </c>
      <c r="T583" s="127"/>
      <c r="U583" s="81">
        <f t="shared" si="174"/>
        <v>0</v>
      </c>
      <c r="V583" s="82">
        <f t="shared" si="175"/>
        <v>0</v>
      </c>
    </row>
    <row r="584" outlineLevel="1" spans="1:22">
      <c r="A584" s="130" t="s">
        <v>1564</v>
      </c>
      <c r="B584" s="13" t="s">
        <v>1565</v>
      </c>
      <c r="C584" s="10" t="s">
        <v>364</v>
      </c>
      <c r="D584" s="109"/>
      <c r="E584" s="110">
        <v>115.36</v>
      </c>
      <c r="F584" s="111">
        <f t="shared" si="172"/>
        <v>115.36</v>
      </c>
      <c r="G584" s="111">
        <f t="shared" si="173"/>
        <v>92.288</v>
      </c>
      <c r="H584" s="118">
        <v>970</v>
      </c>
      <c r="I584" s="10"/>
      <c r="J584" s="111" t="str">
        <f t="shared" si="169"/>
        <v/>
      </c>
      <c r="K584" s="10">
        <v>10</v>
      </c>
      <c r="L584" s="10">
        <v>600</v>
      </c>
      <c r="M584" s="10"/>
      <c r="N584" s="12" t="s">
        <v>365</v>
      </c>
      <c r="O584" s="126" t="s">
        <v>366</v>
      </c>
      <c r="P584" s="113" t="s">
        <v>367</v>
      </c>
      <c r="Q584" s="114" t="s">
        <v>1380</v>
      </c>
      <c r="R584" s="115">
        <v>4620105824798</v>
      </c>
      <c r="S584" s="126">
        <v>2.72</v>
      </c>
      <c r="T584" s="127"/>
      <c r="U584" s="81">
        <f t="shared" si="174"/>
        <v>0</v>
      </c>
      <c r="V584" s="82">
        <f t="shared" si="175"/>
        <v>0</v>
      </c>
    </row>
    <row r="585" outlineLevel="1" spans="1:22">
      <c r="A585" s="130" t="s">
        <v>1566</v>
      </c>
      <c r="B585" s="13" t="s">
        <v>1567</v>
      </c>
      <c r="C585" s="10" t="s">
        <v>364</v>
      </c>
      <c r="D585" s="109"/>
      <c r="E585" s="110">
        <v>108.17</v>
      </c>
      <c r="F585" s="111">
        <f t="shared" si="172"/>
        <v>108.17</v>
      </c>
      <c r="G585" s="111">
        <f t="shared" si="173"/>
        <v>86.536</v>
      </c>
      <c r="H585" s="116">
        <v>500</v>
      </c>
      <c r="I585" s="10"/>
      <c r="J585" s="111" t="str">
        <f t="shared" si="169"/>
        <v/>
      </c>
      <c r="K585" s="10">
        <v>20</v>
      </c>
      <c r="L585" s="10">
        <v>1000</v>
      </c>
      <c r="M585" s="10"/>
      <c r="N585" s="12" t="s">
        <v>365</v>
      </c>
      <c r="O585" s="126" t="s">
        <v>366</v>
      </c>
      <c r="P585" s="113" t="s">
        <v>367</v>
      </c>
      <c r="Q585" s="114" t="s">
        <v>1380</v>
      </c>
      <c r="R585" s="115">
        <v>4620105824804</v>
      </c>
      <c r="S585" s="126"/>
      <c r="T585" s="127"/>
      <c r="U585" s="81">
        <f t="shared" si="174"/>
        <v>0</v>
      </c>
      <c r="V585" s="82">
        <f t="shared" si="175"/>
        <v>0</v>
      </c>
    </row>
    <row r="586" outlineLevel="1" spans="1:22">
      <c r="A586" s="130" t="s">
        <v>1568</v>
      </c>
      <c r="B586" s="13" t="s">
        <v>1569</v>
      </c>
      <c r="C586" s="10" t="s">
        <v>364</v>
      </c>
      <c r="D586" s="109"/>
      <c r="E586" s="110">
        <v>152.93</v>
      </c>
      <c r="F586" s="111">
        <f t="shared" si="172"/>
        <v>152.93</v>
      </c>
      <c r="G586" s="111">
        <f t="shared" si="173"/>
        <v>122.344</v>
      </c>
      <c r="H586" s="116">
        <v>500</v>
      </c>
      <c r="I586" s="10"/>
      <c r="J586" s="111" t="str">
        <f t="shared" si="169"/>
        <v/>
      </c>
      <c r="K586" s="10">
        <v>20</v>
      </c>
      <c r="L586" s="10">
        <v>1000</v>
      </c>
      <c r="M586" s="10"/>
      <c r="N586" s="12" t="s">
        <v>365</v>
      </c>
      <c r="O586" s="126" t="s">
        <v>366</v>
      </c>
      <c r="P586" s="113" t="s">
        <v>367</v>
      </c>
      <c r="Q586" s="114" t="s">
        <v>1380</v>
      </c>
      <c r="R586" s="115">
        <v>4620105824811</v>
      </c>
      <c r="S586" s="126"/>
      <c r="T586" s="127"/>
      <c r="U586" s="81">
        <f t="shared" si="174"/>
        <v>0</v>
      </c>
      <c r="V586" s="82">
        <f t="shared" si="175"/>
        <v>0</v>
      </c>
    </row>
    <row r="587" outlineLevel="1" spans="1:22">
      <c r="A587" s="130" t="s">
        <v>1570</v>
      </c>
      <c r="B587" s="13" t="s">
        <v>1571</v>
      </c>
      <c r="C587" s="10" t="s">
        <v>364</v>
      </c>
      <c r="D587" s="109"/>
      <c r="E587" s="110">
        <v>210.09</v>
      </c>
      <c r="F587" s="111">
        <f t="shared" si="172"/>
        <v>210.09</v>
      </c>
      <c r="G587" s="111">
        <f t="shared" si="173"/>
        <v>168.072</v>
      </c>
      <c r="H587" s="116">
        <v>200</v>
      </c>
      <c r="I587" s="10"/>
      <c r="J587" s="111" t="str">
        <f t="shared" si="169"/>
        <v/>
      </c>
      <c r="K587" s="10">
        <v>20</v>
      </c>
      <c r="L587" s="10">
        <v>1000</v>
      </c>
      <c r="M587" s="10"/>
      <c r="N587" s="12" t="s">
        <v>365</v>
      </c>
      <c r="O587" s="126" t="s">
        <v>366</v>
      </c>
      <c r="P587" s="113" t="s">
        <v>367</v>
      </c>
      <c r="Q587" s="114" t="s">
        <v>1380</v>
      </c>
      <c r="R587" s="115">
        <v>4620105824828</v>
      </c>
      <c r="S587" s="126"/>
      <c r="T587" s="127"/>
      <c r="U587" s="81">
        <f t="shared" si="174"/>
        <v>0</v>
      </c>
      <c r="V587" s="82">
        <f t="shared" si="175"/>
        <v>0</v>
      </c>
    </row>
    <row r="588" outlineLevel="1" spans="1:22">
      <c r="A588" s="130" t="s">
        <v>1572</v>
      </c>
      <c r="B588" s="13" t="s">
        <v>1573</v>
      </c>
      <c r="C588" s="10" t="s">
        <v>364</v>
      </c>
      <c r="D588" s="109"/>
      <c r="E588" s="110">
        <v>241.18</v>
      </c>
      <c r="F588" s="111">
        <f t="shared" si="172"/>
        <v>241.18</v>
      </c>
      <c r="G588" s="111">
        <f t="shared" si="173"/>
        <v>192.944</v>
      </c>
      <c r="H588" s="116">
        <v>500</v>
      </c>
      <c r="I588" s="10"/>
      <c r="J588" s="111" t="str">
        <f t="shared" si="169"/>
        <v/>
      </c>
      <c r="K588" s="10">
        <v>20</v>
      </c>
      <c r="L588" s="10">
        <v>1000</v>
      </c>
      <c r="M588" s="10"/>
      <c r="N588" s="12" t="s">
        <v>365</v>
      </c>
      <c r="O588" s="126" t="s">
        <v>366</v>
      </c>
      <c r="P588" s="113" t="s">
        <v>367</v>
      </c>
      <c r="Q588" s="114" t="s">
        <v>1380</v>
      </c>
      <c r="R588" s="115">
        <v>4620105824835</v>
      </c>
      <c r="S588" s="126"/>
      <c r="T588" s="127"/>
      <c r="U588" s="81">
        <f t="shared" si="174"/>
        <v>0</v>
      </c>
      <c r="V588" s="82">
        <f t="shared" si="175"/>
        <v>0</v>
      </c>
    </row>
    <row r="589" outlineLevel="1" spans="1:22">
      <c r="A589" s="130" t="s">
        <v>1574</v>
      </c>
      <c r="B589" s="13" t="s">
        <v>1575</v>
      </c>
      <c r="C589" s="10" t="s">
        <v>364</v>
      </c>
      <c r="D589" s="109"/>
      <c r="E589" s="110">
        <v>382.17</v>
      </c>
      <c r="F589" s="111">
        <f t="shared" si="172"/>
        <v>382.17</v>
      </c>
      <c r="G589" s="111">
        <f t="shared" si="173"/>
        <v>305.736</v>
      </c>
      <c r="H589" s="116">
        <v>100</v>
      </c>
      <c r="I589" s="10"/>
      <c r="J589" s="111" t="str">
        <f t="shared" si="169"/>
        <v/>
      </c>
      <c r="K589" s="10">
        <v>10</v>
      </c>
      <c r="L589" s="10">
        <v>500</v>
      </c>
      <c r="M589" s="10"/>
      <c r="N589" s="12" t="s">
        <v>365</v>
      </c>
      <c r="O589" s="126" t="s">
        <v>366</v>
      </c>
      <c r="P589" s="113" t="s">
        <v>367</v>
      </c>
      <c r="Q589" s="114" t="s">
        <v>1380</v>
      </c>
      <c r="R589" s="115">
        <v>4620105824842</v>
      </c>
      <c r="S589" s="126"/>
      <c r="T589" s="127"/>
      <c r="U589" s="81">
        <f t="shared" si="174"/>
        <v>0</v>
      </c>
      <c r="V589" s="82">
        <f t="shared" si="175"/>
        <v>0</v>
      </c>
    </row>
    <row r="590" outlineLevel="1" spans="1:22">
      <c r="A590" s="100" t="s">
        <v>1576</v>
      </c>
      <c r="B590" s="151"/>
      <c r="C590" s="10"/>
      <c r="D590" s="109"/>
      <c r="E590" s="110"/>
      <c r="F590" s="111"/>
      <c r="G590" s="111"/>
      <c r="H590" s="153"/>
      <c r="I590" s="10"/>
      <c r="J590" s="111"/>
      <c r="K590" s="10"/>
      <c r="L590" s="10"/>
      <c r="M590" s="10"/>
      <c r="N590" s="12"/>
      <c r="O590" s="126"/>
      <c r="P590" s="113"/>
      <c r="Q590" s="114"/>
      <c r="R590" s="115"/>
      <c r="S590" s="126"/>
      <c r="T590" s="127"/>
      <c r="U590" s="81"/>
      <c r="V590" s="82"/>
    </row>
    <row r="591" outlineLevel="1" spans="1:22">
      <c r="A591" s="154" t="s">
        <v>1577</v>
      </c>
      <c r="B591" s="13" t="s">
        <v>1578</v>
      </c>
      <c r="C591" s="10" t="s">
        <v>364</v>
      </c>
      <c r="D591" s="109"/>
      <c r="E591" s="110">
        <v>42.64</v>
      </c>
      <c r="F591" s="111">
        <f t="shared" ref="F591:F599" si="176">E591-E591*$G$2%</f>
        <v>42.64</v>
      </c>
      <c r="G591" s="111">
        <f t="shared" ref="G591:G599" si="177">E591-(20*E591/100)</f>
        <v>34.112</v>
      </c>
      <c r="H591" s="153"/>
      <c r="I591" s="10"/>
      <c r="J591" s="111"/>
      <c r="K591" s="10">
        <v>50</v>
      </c>
      <c r="L591" s="10">
        <v>2500</v>
      </c>
      <c r="M591" s="10"/>
      <c r="N591" s="12" t="s">
        <v>365</v>
      </c>
      <c r="O591" s="126" t="s">
        <v>366</v>
      </c>
      <c r="P591" s="113"/>
      <c r="Q591" s="114" t="s">
        <v>1250</v>
      </c>
      <c r="R591" s="115"/>
      <c r="S591" s="126"/>
      <c r="T591" s="127"/>
      <c r="U591" s="81">
        <f t="shared" ref="U591:U599" si="178">S591/L591*D591</f>
        <v>0</v>
      </c>
      <c r="V591" s="82">
        <f t="shared" ref="V591:V599" si="179">T591/L591*D591</f>
        <v>0</v>
      </c>
    </row>
    <row r="592" outlineLevel="1" spans="1:22">
      <c r="A592" s="154" t="s">
        <v>1579</v>
      </c>
      <c r="B592" s="13" t="s">
        <v>1580</v>
      </c>
      <c r="C592" s="10" t="s">
        <v>364</v>
      </c>
      <c r="D592" s="109"/>
      <c r="E592" s="110">
        <v>44.27</v>
      </c>
      <c r="F592" s="111">
        <f t="shared" si="176"/>
        <v>44.27</v>
      </c>
      <c r="G592" s="111">
        <f t="shared" si="177"/>
        <v>35.416</v>
      </c>
      <c r="H592" s="153"/>
      <c r="I592" s="10"/>
      <c r="J592" s="111"/>
      <c r="K592" s="10">
        <v>50</v>
      </c>
      <c r="L592" s="10">
        <v>2500</v>
      </c>
      <c r="M592" s="10"/>
      <c r="N592" s="12" t="s">
        <v>365</v>
      </c>
      <c r="O592" s="126" t="s">
        <v>366</v>
      </c>
      <c r="P592" s="113"/>
      <c r="Q592" s="114" t="s">
        <v>1250</v>
      </c>
      <c r="R592" s="115"/>
      <c r="S592" s="126"/>
      <c r="T592" s="127"/>
      <c r="U592" s="81">
        <f t="shared" si="178"/>
        <v>0</v>
      </c>
      <c r="V592" s="82">
        <f t="shared" si="179"/>
        <v>0</v>
      </c>
    </row>
    <row r="593" outlineLevel="1" spans="1:22">
      <c r="A593" s="154" t="s">
        <v>1581</v>
      </c>
      <c r="B593" s="13" t="s">
        <v>1582</v>
      </c>
      <c r="C593" s="10" t="s">
        <v>364</v>
      </c>
      <c r="D593" s="109"/>
      <c r="E593" s="110">
        <v>44.27</v>
      </c>
      <c r="F593" s="111">
        <f t="shared" si="176"/>
        <v>44.27</v>
      </c>
      <c r="G593" s="111">
        <f t="shared" si="177"/>
        <v>35.416</v>
      </c>
      <c r="H593" s="153"/>
      <c r="I593" s="10"/>
      <c r="J593" s="111"/>
      <c r="K593" s="10">
        <v>50</v>
      </c>
      <c r="L593" s="10">
        <v>2500</v>
      </c>
      <c r="M593" s="10"/>
      <c r="N593" s="12" t="s">
        <v>365</v>
      </c>
      <c r="O593" s="126" t="s">
        <v>366</v>
      </c>
      <c r="P593" s="113"/>
      <c r="Q593" s="114" t="s">
        <v>1250</v>
      </c>
      <c r="R593" s="115"/>
      <c r="S593" s="126"/>
      <c r="T593" s="127"/>
      <c r="U593" s="81">
        <f t="shared" si="178"/>
        <v>0</v>
      </c>
      <c r="V593" s="82">
        <f t="shared" si="179"/>
        <v>0</v>
      </c>
    </row>
    <row r="594" outlineLevel="1" spans="1:22">
      <c r="A594" s="154" t="s">
        <v>1583</v>
      </c>
      <c r="B594" s="13" t="s">
        <v>1584</v>
      </c>
      <c r="C594" s="10" t="s">
        <v>364</v>
      </c>
      <c r="D594" s="109"/>
      <c r="E594" s="110">
        <v>69.93</v>
      </c>
      <c r="F594" s="111">
        <f t="shared" si="176"/>
        <v>69.93</v>
      </c>
      <c r="G594" s="111">
        <f t="shared" si="177"/>
        <v>55.944</v>
      </c>
      <c r="H594" s="153"/>
      <c r="I594" s="10"/>
      <c r="J594" s="111"/>
      <c r="K594" s="10">
        <v>50</v>
      </c>
      <c r="L594" s="10">
        <v>2500</v>
      </c>
      <c r="M594" s="10"/>
      <c r="N594" s="12" t="s">
        <v>365</v>
      </c>
      <c r="O594" s="126" t="s">
        <v>366</v>
      </c>
      <c r="P594" s="113"/>
      <c r="Q594" s="114" t="s">
        <v>1250</v>
      </c>
      <c r="R594" s="115"/>
      <c r="S594" s="126"/>
      <c r="T594" s="127"/>
      <c r="U594" s="81">
        <f t="shared" si="178"/>
        <v>0</v>
      </c>
      <c r="V594" s="82">
        <f t="shared" si="179"/>
        <v>0</v>
      </c>
    </row>
    <row r="595" outlineLevel="1" spans="1:22">
      <c r="A595" s="154" t="s">
        <v>1585</v>
      </c>
      <c r="B595" s="13" t="s">
        <v>1586</v>
      </c>
      <c r="C595" s="10" t="s">
        <v>364</v>
      </c>
      <c r="D595" s="109"/>
      <c r="E595" s="110">
        <v>71.31</v>
      </c>
      <c r="F595" s="111">
        <f t="shared" si="176"/>
        <v>71.31</v>
      </c>
      <c r="G595" s="111">
        <f t="shared" si="177"/>
        <v>57.048</v>
      </c>
      <c r="H595" s="153"/>
      <c r="I595" s="10"/>
      <c r="J595" s="111"/>
      <c r="K595" s="10">
        <v>50</v>
      </c>
      <c r="L595" s="10">
        <v>2500</v>
      </c>
      <c r="M595" s="10"/>
      <c r="N595" s="12" t="s">
        <v>365</v>
      </c>
      <c r="O595" s="126" t="s">
        <v>366</v>
      </c>
      <c r="P595" s="113"/>
      <c r="Q595" s="114" t="s">
        <v>1250</v>
      </c>
      <c r="R595" s="115"/>
      <c r="S595" s="126"/>
      <c r="T595" s="127"/>
      <c r="U595" s="81">
        <f t="shared" si="178"/>
        <v>0</v>
      </c>
      <c r="V595" s="82">
        <f t="shared" si="179"/>
        <v>0</v>
      </c>
    </row>
    <row r="596" outlineLevel="1" spans="1:22">
      <c r="A596" s="154" t="s">
        <v>1587</v>
      </c>
      <c r="B596" s="13" t="s">
        <v>1588</v>
      </c>
      <c r="C596" s="10" t="s">
        <v>364</v>
      </c>
      <c r="D596" s="109"/>
      <c r="E596" s="110">
        <v>71.31</v>
      </c>
      <c r="F596" s="111">
        <f t="shared" si="176"/>
        <v>71.31</v>
      </c>
      <c r="G596" s="111">
        <f t="shared" si="177"/>
        <v>57.048</v>
      </c>
      <c r="H596" s="153"/>
      <c r="I596" s="10"/>
      <c r="J596" s="111"/>
      <c r="K596" s="10">
        <v>50</v>
      </c>
      <c r="L596" s="10">
        <v>2500</v>
      </c>
      <c r="M596" s="10"/>
      <c r="N596" s="12" t="s">
        <v>365</v>
      </c>
      <c r="O596" s="126" t="s">
        <v>366</v>
      </c>
      <c r="P596" s="113"/>
      <c r="Q596" s="114" t="s">
        <v>1250</v>
      </c>
      <c r="R596" s="115"/>
      <c r="S596" s="126"/>
      <c r="T596" s="127"/>
      <c r="U596" s="81">
        <f t="shared" si="178"/>
        <v>0</v>
      </c>
      <c r="V596" s="82">
        <f t="shared" si="179"/>
        <v>0</v>
      </c>
    </row>
    <row r="597" outlineLevel="1" spans="1:22">
      <c r="A597" s="154" t="s">
        <v>1589</v>
      </c>
      <c r="B597" s="13" t="s">
        <v>1590</v>
      </c>
      <c r="C597" s="10" t="s">
        <v>364</v>
      </c>
      <c r="D597" s="109"/>
      <c r="E597" s="110">
        <v>105.3</v>
      </c>
      <c r="F597" s="111">
        <f t="shared" si="176"/>
        <v>105.3</v>
      </c>
      <c r="G597" s="111">
        <f t="shared" si="177"/>
        <v>84.24</v>
      </c>
      <c r="H597" s="153"/>
      <c r="I597" s="10"/>
      <c r="J597" s="111"/>
      <c r="K597" s="10">
        <v>25</v>
      </c>
      <c r="L597" s="10">
        <v>1250</v>
      </c>
      <c r="M597" s="10"/>
      <c r="N597" s="12" t="s">
        <v>365</v>
      </c>
      <c r="O597" s="126" t="s">
        <v>366</v>
      </c>
      <c r="P597" s="113"/>
      <c r="Q597" s="114" t="s">
        <v>1250</v>
      </c>
      <c r="R597" s="115"/>
      <c r="S597" s="126"/>
      <c r="T597" s="127"/>
      <c r="U597" s="81">
        <f t="shared" si="178"/>
        <v>0</v>
      </c>
      <c r="V597" s="82">
        <f t="shared" si="179"/>
        <v>0</v>
      </c>
    </row>
    <row r="598" outlineLevel="1" spans="1:22">
      <c r="A598" s="154" t="s">
        <v>1591</v>
      </c>
      <c r="B598" s="13" t="s">
        <v>1592</v>
      </c>
      <c r="C598" s="10" t="s">
        <v>364</v>
      </c>
      <c r="D598" s="109"/>
      <c r="E598" s="110">
        <v>108.37</v>
      </c>
      <c r="F598" s="111">
        <f t="shared" si="176"/>
        <v>108.37</v>
      </c>
      <c r="G598" s="111">
        <f t="shared" si="177"/>
        <v>86.696</v>
      </c>
      <c r="H598" s="153"/>
      <c r="I598" s="10"/>
      <c r="J598" s="111"/>
      <c r="K598" s="10">
        <v>25</v>
      </c>
      <c r="L598" s="10">
        <v>1250</v>
      </c>
      <c r="M598" s="10"/>
      <c r="N598" s="12" t="s">
        <v>365</v>
      </c>
      <c r="O598" s="126" t="s">
        <v>366</v>
      </c>
      <c r="P598" s="113"/>
      <c r="Q598" s="114" t="s">
        <v>1250</v>
      </c>
      <c r="R598" s="115"/>
      <c r="S598" s="126"/>
      <c r="T598" s="127"/>
      <c r="U598" s="81">
        <f t="shared" si="178"/>
        <v>0</v>
      </c>
      <c r="V598" s="82">
        <f t="shared" si="179"/>
        <v>0</v>
      </c>
    </row>
    <row r="599" outlineLevel="1" spans="1:22">
      <c r="A599" s="154" t="s">
        <v>1593</v>
      </c>
      <c r="B599" s="13" t="s">
        <v>1594</v>
      </c>
      <c r="C599" s="10" t="s">
        <v>364</v>
      </c>
      <c r="D599" s="109"/>
      <c r="E599" s="110">
        <v>108.37</v>
      </c>
      <c r="F599" s="111">
        <f t="shared" si="176"/>
        <v>108.37</v>
      </c>
      <c r="G599" s="111">
        <f t="shared" si="177"/>
        <v>86.696</v>
      </c>
      <c r="H599" s="153"/>
      <c r="I599" s="10"/>
      <c r="J599" s="111"/>
      <c r="K599" s="10">
        <v>25</v>
      </c>
      <c r="L599" s="10">
        <v>1250</v>
      </c>
      <c r="M599" s="10"/>
      <c r="N599" s="12" t="s">
        <v>365</v>
      </c>
      <c r="O599" s="126" t="s">
        <v>366</v>
      </c>
      <c r="P599" s="113"/>
      <c r="Q599" s="114" t="s">
        <v>1250</v>
      </c>
      <c r="R599" s="115"/>
      <c r="S599" s="126"/>
      <c r="T599" s="127"/>
      <c r="U599" s="81">
        <f t="shared" si="178"/>
        <v>0</v>
      </c>
      <c r="V599" s="82">
        <f t="shared" si="179"/>
        <v>0</v>
      </c>
    </row>
    <row r="600" outlineLevel="1" spans="1:22">
      <c r="A600" s="100" t="s">
        <v>1595</v>
      </c>
      <c r="B600" s="151"/>
      <c r="C600" s="10"/>
      <c r="D600" s="109"/>
      <c r="E600" s="110"/>
      <c r="F600" s="111"/>
      <c r="G600" s="111"/>
      <c r="H600" s="153"/>
      <c r="I600" s="10"/>
      <c r="J600" s="111"/>
      <c r="K600" s="10"/>
      <c r="L600" s="10"/>
      <c r="M600" s="10"/>
      <c r="N600" s="12"/>
      <c r="O600" s="126"/>
      <c r="P600" s="113"/>
      <c r="Q600" s="114"/>
      <c r="R600" s="115"/>
      <c r="S600" s="126"/>
      <c r="T600" s="127"/>
      <c r="U600" s="81"/>
      <c r="V600" s="82"/>
    </row>
    <row r="601" outlineLevel="1" spans="1:22">
      <c r="A601" s="154" t="s">
        <v>1596</v>
      </c>
      <c r="B601" s="13" t="s">
        <v>1597</v>
      </c>
      <c r="C601" s="10" t="s">
        <v>701</v>
      </c>
      <c r="D601" s="109"/>
      <c r="E601" s="110">
        <v>245.94</v>
      </c>
      <c r="F601" s="111">
        <f t="shared" ref="F601:F608" si="180">E601-E601*$G$2%</f>
        <v>245.94</v>
      </c>
      <c r="G601" s="111">
        <f t="shared" ref="G601:G608" si="181">E601-(20*E601/100)</f>
        <v>196.752</v>
      </c>
      <c r="H601" s="153"/>
      <c r="I601" s="10"/>
      <c r="J601" s="111"/>
      <c r="K601" s="10">
        <v>100</v>
      </c>
      <c r="L601" s="10">
        <v>2000</v>
      </c>
      <c r="M601" s="10"/>
      <c r="N601" s="12" t="s">
        <v>365</v>
      </c>
      <c r="O601" s="126" t="s">
        <v>366</v>
      </c>
      <c r="P601" s="113"/>
      <c r="Q601" s="114" t="s">
        <v>1402</v>
      </c>
      <c r="R601" s="115"/>
      <c r="S601" s="126"/>
      <c r="T601" s="127"/>
      <c r="U601" s="81">
        <f t="shared" ref="U601:U606" si="182">S601/L601*D601</f>
        <v>0</v>
      </c>
      <c r="V601" s="82">
        <f t="shared" ref="V601:V606" si="183">T601/L601*D601</f>
        <v>0</v>
      </c>
    </row>
    <row r="602" outlineLevel="1" spans="1:22">
      <c r="A602" s="154" t="s">
        <v>1598</v>
      </c>
      <c r="B602" s="13" t="s">
        <v>1599</v>
      </c>
      <c r="C602" s="10" t="s">
        <v>701</v>
      </c>
      <c r="D602" s="109"/>
      <c r="E602" s="110">
        <v>259.33</v>
      </c>
      <c r="F602" s="111">
        <f t="shared" si="180"/>
        <v>259.33</v>
      </c>
      <c r="G602" s="111">
        <f t="shared" si="181"/>
        <v>207.464</v>
      </c>
      <c r="H602" s="153"/>
      <c r="I602" s="10"/>
      <c r="J602" s="111"/>
      <c r="K602" s="10">
        <v>100</v>
      </c>
      <c r="L602" s="10">
        <v>2000</v>
      </c>
      <c r="M602" s="10"/>
      <c r="N602" s="12" t="s">
        <v>365</v>
      </c>
      <c r="O602" s="126" t="s">
        <v>366</v>
      </c>
      <c r="P602" s="113"/>
      <c r="Q602" s="114" t="s">
        <v>1402</v>
      </c>
      <c r="R602" s="115"/>
      <c r="S602" s="126"/>
      <c r="T602" s="127"/>
      <c r="U602" s="81">
        <f t="shared" si="182"/>
        <v>0</v>
      </c>
      <c r="V602" s="82">
        <f t="shared" si="183"/>
        <v>0</v>
      </c>
    </row>
    <row r="603" outlineLevel="1" spans="1:22">
      <c r="A603" s="154" t="s">
        <v>1600</v>
      </c>
      <c r="B603" s="13" t="s">
        <v>1601</v>
      </c>
      <c r="C603" s="10" t="s">
        <v>701</v>
      </c>
      <c r="D603" s="109"/>
      <c r="E603" s="110">
        <v>285.07</v>
      </c>
      <c r="F603" s="111">
        <f t="shared" si="180"/>
        <v>285.07</v>
      </c>
      <c r="G603" s="111">
        <f t="shared" si="181"/>
        <v>228.056</v>
      </c>
      <c r="H603" s="153"/>
      <c r="I603" s="10"/>
      <c r="J603" s="111"/>
      <c r="K603" s="10">
        <v>100</v>
      </c>
      <c r="L603" s="10">
        <v>2000</v>
      </c>
      <c r="M603" s="10"/>
      <c r="N603" s="12" t="s">
        <v>365</v>
      </c>
      <c r="O603" s="126" t="s">
        <v>366</v>
      </c>
      <c r="P603" s="113"/>
      <c r="Q603" s="114" t="s">
        <v>1402</v>
      </c>
      <c r="R603" s="115"/>
      <c r="S603" s="126"/>
      <c r="T603" s="127"/>
      <c r="U603" s="81">
        <f t="shared" si="182"/>
        <v>0</v>
      </c>
      <c r="V603" s="82">
        <f t="shared" si="183"/>
        <v>0</v>
      </c>
    </row>
    <row r="604" outlineLevel="1" spans="1:22">
      <c r="A604" s="154" t="s">
        <v>1602</v>
      </c>
      <c r="B604" s="13" t="s">
        <v>1603</v>
      </c>
      <c r="C604" s="10" t="s">
        <v>701</v>
      </c>
      <c r="D604" s="109"/>
      <c r="E604" s="110">
        <v>245.94</v>
      </c>
      <c r="F604" s="111">
        <f t="shared" si="180"/>
        <v>245.94</v>
      </c>
      <c r="G604" s="111">
        <f t="shared" si="181"/>
        <v>196.752</v>
      </c>
      <c r="H604" s="153"/>
      <c r="I604" s="10"/>
      <c r="J604" s="111"/>
      <c r="K604" s="10">
        <v>100</v>
      </c>
      <c r="L604" s="10">
        <v>2000</v>
      </c>
      <c r="M604" s="10"/>
      <c r="N604" s="12" t="s">
        <v>365</v>
      </c>
      <c r="O604" s="126" t="s">
        <v>366</v>
      </c>
      <c r="P604" s="113"/>
      <c r="Q604" s="114" t="s">
        <v>1402</v>
      </c>
      <c r="R604" s="115"/>
      <c r="S604" s="126"/>
      <c r="T604" s="127"/>
      <c r="U604" s="81">
        <f t="shared" si="182"/>
        <v>0</v>
      </c>
      <c r="V604" s="82">
        <f t="shared" si="183"/>
        <v>0</v>
      </c>
    </row>
    <row r="605" outlineLevel="1" spans="1:22">
      <c r="A605" s="154" t="s">
        <v>1604</v>
      </c>
      <c r="B605" s="13" t="s">
        <v>1605</v>
      </c>
      <c r="C605" s="10" t="s">
        <v>701</v>
      </c>
      <c r="D605" s="109"/>
      <c r="E605" s="110">
        <v>259.33</v>
      </c>
      <c r="F605" s="111">
        <f t="shared" si="180"/>
        <v>259.33</v>
      </c>
      <c r="G605" s="111">
        <f t="shared" si="181"/>
        <v>207.464</v>
      </c>
      <c r="H605" s="153"/>
      <c r="I605" s="10"/>
      <c r="J605" s="111"/>
      <c r="K605" s="10">
        <v>100</v>
      </c>
      <c r="L605" s="10">
        <v>2000</v>
      </c>
      <c r="M605" s="10"/>
      <c r="N605" s="12" t="s">
        <v>365</v>
      </c>
      <c r="O605" s="126" t="s">
        <v>366</v>
      </c>
      <c r="P605" s="113"/>
      <c r="Q605" s="114" t="s">
        <v>1402</v>
      </c>
      <c r="R605" s="115"/>
      <c r="S605" s="126"/>
      <c r="T605" s="127"/>
      <c r="U605" s="81">
        <f t="shared" si="182"/>
        <v>0</v>
      </c>
      <c r="V605" s="82">
        <f t="shared" si="183"/>
        <v>0</v>
      </c>
    </row>
    <row r="606" outlineLevel="1" spans="1:22">
      <c r="A606" s="154" t="s">
        <v>1606</v>
      </c>
      <c r="B606" s="13" t="s">
        <v>1607</v>
      </c>
      <c r="C606" s="10" t="s">
        <v>701</v>
      </c>
      <c r="D606" s="109"/>
      <c r="E606" s="110">
        <v>285.07</v>
      </c>
      <c r="F606" s="111">
        <f t="shared" si="180"/>
        <v>285.07</v>
      </c>
      <c r="G606" s="111">
        <f t="shared" si="181"/>
        <v>228.056</v>
      </c>
      <c r="H606" s="153"/>
      <c r="I606" s="10"/>
      <c r="J606" s="111"/>
      <c r="K606" s="10">
        <v>100</v>
      </c>
      <c r="L606" s="10">
        <v>2000</v>
      </c>
      <c r="M606" s="10"/>
      <c r="N606" s="12" t="s">
        <v>365</v>
      </c>
      <c r="O606" s="126" t="s">
        <v>366</v>
      </c>
      <c r="P606" s="113"/>
      <c r="Q606" s="114" t="s">
        <v>1402</v>
      </c>
      <c r="R606" s="115"/>
      <c r="S606" s="126"/>
      <c r="T606" s="127"/>
      <c r="U606" s="81">
        <f t="shared" si="182"/>
        <v>0</v>
      </c>
      <c r="V606" s="82">
        <f t="shared" si="183"/>
        <v>0</v>
      </c>
    </row>
    <row r="607" outlineLevel="1" spans="1:22">
      <c r="A607" s="100" t="s">
        <v>1608</v>
      </c>
      <c r="B607" s="151"/>
      <c r="C607" s="10"/>
      <c r="D607" s="109"/>
      <c r="E607" s="110"/>
      <c r="F607" s="111"/>
      <c r="G607" s="111"/>
      <c r="H607" s="153"/>
      <c r="I607" s="10"/>
      <c r="J607" s="111"/>
      <c r="K607" s="10"/>
      <c r="L607" s="10"/>
      <c r="M607" s="10"/>
      <c r="N607" s="12"/>
      <c r="O607" s="126"/>
      <c r="P607" s="113"/>
      <c r="Q607" s="114"/>
      <c r="R607" s="115"/>
      <c r="S607" s="126"/>
      <c r="T607" s="127"/>
      <c r="U607" s="81"/>
      <c r="V607" s="82"/>
    </row>
    <row r="608" outlineLevel="1" spans="1:22">
      <c r="A608" s="154" t="s">
        <v>1609</v>
      </c>
      <c r="B608" s="13" t="s">
        <v>1610</v>
      </c>
      <c r="C608" s="10" t="s">
        <v>364</v>
      </c>
      <c r="D608" s="109"/>
      <c r="E608" s="110">
        <v>56.97</v>
      </c>
      <c r="F608" s="111">
        <f t="shared" si="180"/>
        <v>56.97</v>
      </c>
      <c r="G608" s="111">
        <f t="shared" si="181"/>
        <v>45.576</v>
      </c>
      <c r="H608" s="153"/>
      <c r="I608" s="10"/>
      <c r="J608" s="111"/>
      <c r="K608" s="10">
        <v>20</v>
      </c>
      <c r="L608" s="10">
        <v>10000</v>
      </c>
      <c r="M608" s="10"/>
      <c r="N608" s="12" t="s">
        <v>365</v>
      </c>
      <c r="O608" s="126" t="s">
        <v>366</v>
      </c>
      <c r="P608" s="113"/>
      <c r="Q608" s="114" t="s">
        <v>1380</v>
      </c>
      <c r="R608" s="115"/>
      <c r="S608" s="126"/>
      <c r="T608" s="127"/>
      <c r="U608" s="81">
        <f t="shared" ref="U608:U622" si="184">S608/L608*D608</f>
        <v>0</v>
      </c>
      <c r="V608" s="82">
        <f t="shared" ref="V608:V622" si="185">T608/L608*D608</f>
        <v>0</v>
      </c>
    </row>
    <row r="609" outlineLevel="1" spans="1:22">
      <c r="A609" s="154" t="s">
        <v>1611</v>
      </c>
      <c r="B609" s="13" t="s">
        <v>1612</v>
      </c>
      <c r="C609" s="10" t="s">
        <v>364</v>
      </c>
      <c r="D609" s="109"/>
      <c r="E609" s="110">
        <v>66.29</v>
      </c>
      <c r="F609" s="111">
        <f t="shared" ref="F609:F622" si="186">E609-E609*$G$2%</f>
        <v>66.29</v>
      </c>
      <c r="G609" s="111">
        <f t="shared" ref="G609:G622" si="187">E609-(20*E609/100)</f>
        <v>53.032</v>
      </c>
      <c r="H609" s="153"/>
      <c r="I609" s="10"/>
      <c r="J609" s="111"/>
      <c r="K609" s="10">
        <v>20</v>
      </c>
      <c r="L609" s="10">
        <v>7500</v>
      </c>
      <c r="M609" s="10"/>
      <c r="N609" s="12" t="s">
        <v>365</v>
      </c>
      <c r="O609" s="126" t="s">
        <v>366</v>
      </c>
      <c r="P609" s="113"/>
      <c r="Q609" s="114" t="s">
        <v>1380</v>
      </c>
      <c r="R609" s="115"/>
      <c r="S609" s="126"/>
      <c r="T609" s="127"/>
      <c r="U609" s="81">
        <f t="shared" si="184"/>
        <v>0</v>
      </c>
      <c r="V609" s="82">
        <f t="shared" si="185"/>
        <v>0</v>
      </c>
    </row>
    <row r="610" outlineLevel="1" spans="1:22">
      <c r="A610" s="154" t="s">
        <v>1613</v>
      </c>
      <c r="B610" s="13" t="s">
        <v>1614</v>
      </c>
      <c r="C610" s="10" t="s">
        <v>364</v>
      </c>
      <c r="D610" s="109"/>
      <c r="E610" s="110">
        <v>75.9</v>
      </c>
      <c r="F610" s="111">
        <f t="shared" si="186"/>
        <v>75.9</v>
      </c>
      <c r="G610" s="111">
        <f t="shared" si="187"/>
        <v>60.72</v>
      </c>
      <c r="H610" s="153"/>
      <c r="I610" s="10"/>
      <c r="J610" s="111"/>
      <c r="K610" s="10">
        <v>20</v>
      </c>
      <c r="L610" s="10">
        <v>5000</v>
      </c>
      <c r="M610" s="10"/>
      <c r="N610" s="12" t="s">
        <v>365</v>
      </c>
      <c r="O610" s="126" t="s">
        <v>366</v>
      </c>
      <c r="P610" s="113"/>
      <c r="Q610" s="114" t="s">
        <v>1380</v>
      </c>
      <c r="R610" s="115"/>
      <c r="S610" s="126"/>
      <c r="T610" s="127"/>
      <c r="U610" s="81">
        <f t="shared" si="184"/>
        <v>0</v>
      </c>
      <c r="V610" s="82">
        <f t="shared" si="185"/>
        <v>0</v>
      </c>
    </row>
    <row r="611" outlineLevel="1" spans="1:22">
      <c r="A611" s="154" t="s">
        <v>1615</v>
      </c>
      <c r="B611" s="13" t="s">
        <v>1616</v>
      </c>
      <c r="C611" s="10" t="s">
        <v>364</v>
      </c>
      <c r="D611" s="109"/>
      <c r="E611" s="110">
        <v>92.37</v>
      </c>
      <c r="F611" s="111">
        <f t="shared" si="186"/>
        <v>92.37</v>
      </c>
      <c r="G611" s="111">
        <f t="shared" si="187"/>
        <v>73.896</v>
      </c>
      <c r="H611" s="153"/>
      <c r="I611" s="10"/>
      <c r="J611" s="111"/>
      <c r="K611" s="10">
        <v>20</v>
      </c>
      <c r="L611" s="10">
        <v>3000</v>
      </c>
      <c r="M611" s="10"/>
      <c r="N611" s="12" t="s">
        <v>365</v>
      </c>
      <c r="O611" s="126" t="s">
        <v>366</v>
      </c>
      <c r="P611" s="113"/>
      <c r="Q611" s="114" t="s">
        <v>1380</v>
      </c>
      <c r="R611" s="115"/>
      <c r="S611" s="126"/>
      <c r="T611" s="127"/>
      <c r="U611" s="81">
        <f t="shared" si="184"/>
        <v>0</v>
      </c>
      <c r="V611" s="82">
        <f t="shared" si="185"/>
        <v>0</v>
      </c>
    </row>
    <row r="612" outlineLevel="1" spans="1:22">
      <c r="A612" s="154" t="s">
        <v>1617</v>
      </c>
      <c r="B612" s="13" t="s">
        <v>1618</v>
      </c>
      <c r="C612" s="10" t="s">
        <v>364</v>
      </c>
      <c r="D612" s="109"/>
      <c r="E612" s="110">
        <v>223.04</v>
      </c>
      <c r="F612" s="111">
        <f t="shared" si="186"/>
        <v>223.04</v>
      </c>
      <c r="G612" s="111">
        <f t="shared" si="187"/>
        <v>178.432</v>
      </c>
      <c r="H612" s="153"/>
      <c r="I612" s="10"/>
      <c r="J612" s="111"/>
      <c r="K612" s="10">
        <v>10</v>
      </c>
      <c r="L612" s="10">
        <v>1500</v>
      </c>
      <c r="M612" s="10"/>
      <c r="N612" s="12" t="s">
        <v>365</v>
      </c>
      <c r="O612" s="126" t="s">
        <v>366</v>
      </c>
      <c r="P612" s="113"/>
      <c r="Q612" s="114" t="s">
        <v>1380</v>
      </c>
      <c r="R612" s="115"/>
      <c r="S612" s="126"/>
      <c r="T612" s="127"/>
      <c r="U612" s="81">
        <f t="shared" si="184"/>
        <v>0</v>
      </c>
      <c r="V612" s="82">
        <f t="shared" si="185"/>
        <v>0</v>
      </c>
    </row>
    <row r="613" outlineLevel="1" spans="1:22">
      <c r="A613" s="154" t="s">
        <v>1619</v>
      </c>
      <c r="B613" s="13" t="s">
        <v>1620</v>
      </c>
      <c r="C613" s="10" t="s">
        <v>364</v>
      </c>
      <c r="D613" s="109"/>
      <c r="E613" s="110">
        <v>58.9</v>
      </c>
      <c r="F613" s="111">
        <f t="shared" si="186"/>
        <v>58.9</v>
      </c>
      <c r="G613" s="111">
        <f t="shared" si="187"/>
        <v>47.12</v>
      </c>
      <c r="H613" s="153"/>
      <c r="I613" s="10"/>
      <c r="J613" s="111"/>
      <c r="K613" s="10">
        <v>20</v>
      </c>
      <c r="L613" s="10">
        <v>10000</v>
      </c>
      <c r="M613" s="10"/>
      <c r="N613" s="12" t="s">
        <v>365</v>
      </c>
      <c r="O613" s="126" t="s">
        <v>366</v>
      </c>
      <c r="P613" s="113"/>
      <c r="Q613" s="114" t="s">
        <v>1380</v>
      </c>
      <c r="R613" s="115"/>
      <c r="S613" s="126"/>
      <c r="T613" s="127"/>
      <c r="U613" s="81">
        <f t="shared" si="184"/>
        <v>0</v>
      </c>
      <c r="V613" s="82">
        <f t="shared" si="185"/>
        <v>0</v>
      </c>
    </row>
    <row r="614" outlineLevel="1" spans="1:22">
      <c r="A614" s="154" t="s">
        <v>1621</v>
      </c>
      <c r="B614" s="13" t="s">
        <v>1622</v>
      </c>
      <c r="C614" s="10" t="s">
        <v>364</v>
      </c>
      <c r="D614" s="109"/>
      <c r="E614" s="110">
        <v>69.36</v>
      </c>
      <c r="F614" s="111">
        <f t="shared" si="186"/>
        <v>69.36</v>
      </c>
      <c r="G614" s="111">
        <f t="shared" si="187"/>
        <v>55.488</v>
      </c>
      <c r="H614" s="153"/>
      <c r="I614" s="10"/>
      <c r="J614" s="111"/>
      <c r="K614" s="10">
        <v>20</v>
      </c>
      <c r="L614" s="10">
        <v>7500</v>
      </c>
      <c r="M614" s="10"/>
      <c r="N614" s="12" t="s">
        <v>365</v>
      </c>
      <c r="O614" s="126" t="s">
        <v>366</v>
      </c>
      <c r="P614" s="113"/>
      <c r="Q614" s="114" t="s">
        <v>1380</v>
      </c>
      <c r="R614" s="115"/>
      <c r="S614" s="126"/>
      <c r="T614" s="127"/>
      <c r="U614" s="81">
        <f t="shared" si="184"/>
        <v>0</v>
      </c>
      <c r="V614" s="82">
        <f t="shared" si="185"/>
        <v>0</v>
      </c>
    </row>
    <row r="615" outlineLevel="1" spans="1:22">
      <c r="A615" s="154" t="s">
        <v>1623</v>
      </c>
      <c r="B615" s="13" t="s">
        <v>1624</v>
      </c>
      <c r="C615" s="10" t="s">
        <v>364</v>
      </c>
      <c r="D615" s="109"/>
      <c r="E615" s="110">
        <v>76.29</v>
      </c>
      <c r="F615" s="111">
        <f t="shared" si="186"/>
        <v>76.29</v>
      </c>
      <c r="G615" s="111">
        <f t="shared" si="187"/>
        <v>61.032</v>
      </c>
      <c r="H615" s="153"/>
      <c r="I615" s="10"/>
      <c r="J615" s="111"/>
      <c r="K615" s="10">
        <v>20</v>
      </c>
      <c r="L615" s="10">
        <v>5000</v>
      </c>
      <c r="M615" s="10"/>
      <c r="N615" s="12" t="s">
        <v>365</v>
      </c>
      <c r="O615" s="126" t="s">
        <v>366</v>
      </c>
      <c r="P615" s="113"/>
      <c r="Q615" s="114" t="s">
        <v>1380</v>
      </c>
      <c r="R615" s="115"/>
      <c r="S615" s="126"/>
      <c r="T615" s="127"/>
      <c r="U615" s="81">
        <f t="shared" si="184"/>
        <v>0</v>
      </c>
      <c r="V615" s="82">
        <f t="shared" si="185"/>
        <v>0</v>
      </c>
    </row>
    <row r="616" outlineLevel="1" spans="1:22">
      <c r="A616" s="154" t="s">
        <v>1625</v>
      </c>
      <c r="B616" s="13" t="s">
        <v>1626</v>
      </c>
      <c r="C616" s="10" t="s">
        <v>364</v>
      </c>
      <c r="D616" s="109"/>
      <c r="E616" s="110">
        <v>94.77</v>
      </c>
      <c r="F616" s="111">
        <f t="shared" si="186"/>
        <v>94.77</v>
      </c>
      <c r="G616" s="111">
        <f t="shared" si="187"/>
        <v>75.816</v>
      </c>
      <c r="H616" s="153"/>
      <c r="I616" s="10"/>
      <c r="J616" s="111"/>
      <c r="K616" s="10">
        <v>20</v>
      </c>
      <c r="L616" s="10">
        <v>3000</v>
      </c>
      <c r="M616" s="10"/>
      <c r="N616" s="12" t="s">
        <v>365</v>
      </c>
      <c r="O616" s="126" t="s">
        <v>366</v>
      </c>
      <c r="P616" s="113"/>
      <c r="Q616" s="114" t="s">
        <v>1380</v>
      </c>
      <c r="R616" s="115"/>
      <c r="S616" s="126"/>
      <c r="T616" s="127"/>
      <c r="U616" s="81">
        <f t="shared" si="184"/>
        <v>0</v>
      </c>
      <c r="V616" s="82">
        <f t="shared" si="185"/>
        <v>0</v>
      </c>
    </row>
    <row r="617" outlineLevel="1" spans="1:22">
      <c r="A617" s="154" t="s">
        <v>1627</v>
      </c>
      <c r="B617" s="13" t="s">
        <v>1628</v>
      </c>
      <c r="C617" s="10" t="s">
        <v>364</v>
      </c>
      <c r="D617" s="109"/>
      <c r="E617" s="110">
        <v>235.07</v>
      </c>
      <c r="F617" s="111">
        <f t="shared" si="186"/>
        <v>235.07</v>
      </c>
      <c r="G617" s="111">
        <f t="shared" si="187"/>
        <v>188.056</v>
      </c>
      <c r="H617" s="153"/>
      <c r="I617" s="10"/>
      <c r="J617" s="111"/>
      <c r="K617" s="10">
        <v>10</v>
      </c>
      <c r="L617" s="10">
        <v>1500</v>
      </c>
      <c r="M617" s="10"/>
      <c r="N617" s="12" t="s">
        <v>365</v>
      </c>
      <c r="O617" s="126" t="s">
        <v>366</v>
      </c>
      <c r="P617" s="113"/>
      <c r="Q617" s="114" t="s">
        <v>1380</v>
      </c>
      <c r="R617" s="115"/>
      <c r="S617" s="126"/>
      <c r="T617" s="127"/>
      <c r="U617" s="81">
        <f t="shared" si="184"/>
        <v>0</v>
      </c>
      <c r="V617" s="82">
        <f t="shared" si="185"/>
        <v>0</v>
      </c>
    </row>
    <row r="618" outlineLevel="1" spans="1:22">
      <c r="A618" s="154" t="s">
        <v>1629</v>
      </c>
      <c r="B618" s="13" t="s">
        <v>1630</v>
      </c>
      <c r="C618" s="10" t="s">
        <v>364</v>
      </c>
      <c r="D618" s="109"/>
      <c r="E618" s="110">
        <v>61.93</v>
      </c>
      <c r="F618" s="111">
        <f t="shared" si="186"/>
        <v>61.93</v>
      </c>
      <c r="G618" s="111">
        <f t="shared" si="187"/>
        <v>49.544</v>
      </c>
      <c r="H618" s="153"/>
      <c r="I618" s="10"/>
      <c r="J618" s="111"/>
      <c r="K618" s="10">
        <v>20</v>
      </c>
      <c r="L618" s="10">
        <v>10000</v>
      </c>
      <c r="M618" s="10"/>
      <c r="N618" s="12" t="s">
        <v>365</v>
      </c>
      <c r="O618" s="126" t="s">
        <v>366</v>
      </c>
      <c r="P618" s="113"/>
      <c r="Q618" s="114" t="s">
        <v>1380</v>
      </c>
      <c r="R618" s="115"/>
      <c r="S618" s="126"/>
      <c r="T618" s="127"/>
      <c r="U618" s="81">
        <f t="shared" si="184"/>
        <v>0</v>
      </c>
      <c r="V618" s="82">
        <f t="shared" si="185"/>
        <v>0</v>
      </c>
    </row>
    <row r="619" outlineLevel="1" spans="1:22">
      <c r="A619" s="154" t="s">
        <v>1631</v>
      </c>
      <c r="B619" s="13" t="s">
        <v>1632</v>
      </c>
      <c r="C619" s="10" t="s">
        <v>364</v>
      </c>
      <c r="D619" s="109"/>
      <c r="E619" s="110">
        <v>73.06</v>
      </c>
      <c r="F619" s="111">
        <f t="shared" si="186"/>
        <v>73.06</v>
      </c>
      <c r="G619" s="111">
        <f t="shared" si="187"/>
        <v>58.448</v>
      </c>
      <c r="H619" s="153"/>
      <c r="I619" s="10"/>
      <c r="J619" s="111"/>
      <c r="K619" s="10">
        <v>20</v>
      </c>
      <c r="L619" s="10">
        <v>7500</v>
      </c>
      <c r="M619" s="10"/>
      <c r="N619" s="12" t="s">
        <v>365</v>
      </c>
      <c r="O619" s="126" t="s">
        <v>366</v>
      </c>
      <c r="P619" s="113"/>
      <c r="Q619" s="114" t="s">
        <v>1380</v>
      </c>
      <c r="R619" s="115"/>
      <c r="S619" s="126"/>
      <c r="T619" s="127"/>
      <c r="U619" s="81">
        <f t="shared" si="184"/>
        <v>0</v>
      </c>
      <c r="V619" s="82">
        <f t="shared" si="185"/>
        <v>0</v>
      </c>
    </row>
    <row r="620" outlineLevel="1" spans="1:22">
      <c r="A620" s="154" t="s">
        <v>1633</v>
      </c>
      <c r="B620" s="13" t="s">
        <v>1634</v>
      </c>
      <c r="C620" s="10" t="s">
        <v>364</v>
      </c>
      <c r="D620" s="109"/>
      <c r="E620" s="110">
        <v>80.13</v>
      </c>
      <c r="F620" s="111">
        <f t="shared" si="186"/>
        <v>80.13</v>
      </c>
      <c r="G620" s="111">
        <f t="shared" si="187"/>
        <v>64.104</v>
      </c>
      <c r="H620" s="153"/>
      <c r="I620" s="10"/>
      <c r="J620" s="111"/>
      <c r="K620" s="10">
        <v>20</v>
      </c>
      <c r="L620" s="10">
        <v>5000</v>
      </c>
      <c r="M620" s="10"/>
      <c r="N620" s="12" t="s">
        <v>365</v>
      </c>
      <c r="O620" s="126" t="s">
        <v>366</v>
      </c>
      <c r="P620" s="113"/>
      <c r="Q620" s="114" t="s">
        <v>1380</v>
      </c>
      <c r="R620" s="115"/>
      <c r="S620" s="126"/>
      <c r="T620" s="127"/>
      <c r="U620" s="81">
        <f t="shared" si="184"/>
        <v>0</v>
      </c>
      <c r="V620" s="82">
        <f t="shared" si="185"/>
        <v>0</v>
      </c>
    </row>
    <row r="621" outlineLevel="1" spans="1:22">
      <c r="A621" s="154" t="s">
        <v>1635</v>
      </c>
      <c r="B621" s="13" t="s">
        <v>1636</v>
      </c>
      <c r="C621" s="10" t="s">
        <v>364</v>
      </c>
      <c r="D621" s="109"/>
      <c r="E621" s="110">
        <v>96.37</v>
      </c>
      <c r="F621" s="111">
        <f t="shared" si="186"/>
        <v>96.37</v>
      </c>
      <c r="G621" s="111">
        <f t="shared" si="187"/>
        <v>77.096</v>
      </c>
      <c r="H621" s="153"/>
      <c r="I621" s="10"/>
      <c r="J621" s="111"/>
      <c r="K621" s="10">
        <v>20</v>
      </c>
      <c r="L621" s="10">
        <v>3000</v>
      </c>
      <c r="M621" s="10"/>
      <c r="N621" s="12" t="s">
        <v>365</v>
      </c>
      <c r="O621" s="126" t="s">
        <v>366</v>
      </c>
      <c r="P621" s="113"/>
      <c r="Q621" s="114" t="s">
        <v>1380</v>
      </c>
      <c r="R621" s="115"/>
      <c r="S621" s="126"/>
      <c r="T621" s="127"/>
      <c r="U621" s="81">
        <f t="shared" si="184"/>
        <v>0</v>
      </c>
      <c r="V621" s="82">
        <f t="shared" si="185"/>
        <v>0</v>
      </c>
    </row>
    <row r="622" outlineLevel="1" spans="1:22">
      <c r="A622" s="154" t="s">
        <v>1637</v>
      </c>
      <c r="B622" s="13" t="s">
        <v>1638</v>
      </c>
      <c r="C622" s="10" t="s">
        <v>364</v>
      </c>
      <c r="D622" s="109"/>
      <c r="E622" s="110">
        <v>250.73</v>
      </c>
      <c r="F622" s="111">
        <f t="shared" si="186"/>
        <v>250.73</v>
      </c>
      <c r="G622" s="111">
        <f t="shared" si="187"/>
        <v>200.584</v>
      </c>
      <c r="H622" s="153"/>
      <c r="I622" s="10"/>
      <c r="J622" s="111"/>
      <c r="K622" s="10">
        <v>10</v>
      </c>
      <c r="L622" s="10">
        <v>1500</v>
      </c>
      <c r="M622" s="10"/>
      <c r="N622" s="12" t="s">
        <v>365</v>
      </c>
      <c r="O622" s="126" t="s">
        <v>366</v>
      </c>
      <c r="P622" s="113"/>
      <c r="Q622" s="114" t="s">
        <v>1380</v>
      </c>
      <c r="R622" s="115"/>
      <c r="S622" s="126"/>
      <c r="T622" s="127"/>
      <c r="U622" s="81">
        <f t="shared" si="184"/>
        <v>0</v>
      </c>
      <c r="V622" s="82">
        <f t="shared" si="185"/>
        <v>0</v>
      </c>
    </row>
    <row r="623" outlineLevel="1" spans="1:22">
      <c r="A623" s="100" t="s">
        <v>70</v>
      </c>
      <c r="B623" s="13"/>
      <c r="C623" s="10"/>
      <c r="D623" s="109"/>
      <c r="E623" s="110"/>
      <c r="F623" s="111"/>
      <c r="G623" s="111"/>
      <c r="H623" s="120"/>
      <c r="I623" s="10"/>
      <c r="J623" s="111"/>
      <c r="K623" s="10"/>
      <c r="L623" s="10"/>
      <c r="M623" s="10"/>
      <c r="N623" s="10"/>
      <c r="O623" s="126"/>
      <c r="P623" s="113"/>
      <c r="Q623" s="114"/>
      <c r="R623" s="115"/>
      <c r="S623" s="126"/>
      <c r="T623" s="127"/>
      <c r="U623" s="81"/>
      <c r="V623" s="82"/>
    </row>
    <row r="624" outlineLevel="1" spans="1:22">
      <c r="A624" s="141" t="s">
        <v>1639</v>
      </c>
      <c r="B624" s="13" t="s">
        <v>1640</v>
      </c>
      <c r="C624" s="10" t="s">
        <v>364</v>
      </c>
      <c r="D624" s="109"/>
      <c r="E624" s="110">
        <v>18.71</v>
      </c>
      <c r="F624" s="111">
        <f t="shared" ref="F624:F645" si="188">E624-E624*$G$2%</f>
        <v>18.71</v>
      </c>
      <c r="G624" s="111">
        <f t="shared" ref="G624:G645" si="189">E624-(20*E624/100)</f>
        <v>14.968</v>
      </c>
      <c r="H624" s="120"/>
      <c r="I624" s="10"/>
      <c r="J624" s="111" t="str">
        <f t="shared" ref="J624:J687" si="190">IF(D624="","",IF(F624="","",ROUND(D624*F624,2)))</f>
        <v/>
      </c>
      <c r="K624" s="10">
        <v>50</v>
      </c>
      <c r="L624" s="10">
        <v>5400</v>
      </c>
      <c r="M624" s="10"/>
      <c r="N624" s="12" t="s">
        <v>365</v>
      </c>
      <c r="O624" s="126" t="s">
        <v>366</v>
      </c>
      <c r="P624" s="113" t="s">
        <v>367</v>
      </c>
      <c r="Q624" s="114" t="s">
        <v>1250</v>
      </c>
      <c r="R624" s="249" t="s">
        <v>1641</v>
      </c>
      <c r="S624" s="126">
        <v>12.67</v>
      </c>
      <c r="T624" s="127">
        <v>0.037736125</v>
      </c>
      <c r="U624" s="81">
        <f t="shared" ref="U624:U645" si="191">S624/L624*D624</f>
        <v>0</v>
      </c>
      <c r="V624" s="82">
        <f t="shared" ref="V624:V645" si="192">T624/L624*D624</f>
        <v>0</v>
      </c>
    </row>
    <row r="625" outlineLevel="1" spans="1:22">
      <c r="A625" s="141" t="s">
        <v>1642</v>
      </c>
      <c r="B625" s="13" t="s">
        <v>1643</v>
      </c>
      <c r="C625" s="10" t="s">
        <v>364</v>
      </c>
      <c r="D625" s="109"/>
      <c r="E625" s="110">
        <v>23.81</v>
      </c>
      <c r="F625" s="111">
        <f t="shared" si="188"/>
        <v>23.81</v>
      </c>
      <c r="G625" s="111">
        <f t="shared" si="189"/>
        <v>19.048</v>
      </c>
      <c r="H625" s="120"/>
      <c r="I625" s="10"/>
      <c r="J625" s="111" t="str">
        <f t="shared" si="190"/>
        <v/>
      </c>
      <c r="K625" s="10">
        <v>50</v>
      </c>
      <c r="L625" s="10">
        <v>4600</v>
      </c>
      <c r="M625" s="10"/>
      <c r="N625" s="12" t="s">
        <v>365</v>
      </c>
      <c r="O625" s="126" t="s">
        <v>366</v>
      </c>
      <c r="P625" s="113" t="s">
        <v>367</v>
      </c>
      <c r="Q625" s="114" t="s">
        <v>1250</v>
      </c>
      <c r="R625" s="249" t="s">
        <v>1644</v>
      </c>
      <c r="S625" s="126">
        <v>11.98</v>
      </c>
      <c r="T625" s="127">
        <v>0.049270125</v>
      </c>
      <c r="U625" s="81">
        <f t="shared" si="191"/>
        <v>0</v>
      </c>
      <c r="V625" s="82">
        <f t="shared" si="192"/>
        <v>0</v>
      </c>
    </row>
    <row r="626" outlineLevel="1" spans="1:22">
      <c r="A626" s="141" t="s">
        <v>1645</v>
      </c>
      <c r="B626" s="13" t="s">
        <v>1646</v>
      </c>
      <c r="C626" s="10" t="s">
        <v>364</v>
      </c>
      <c r="D626" s="109"/>
      <c r="E626" s="110">
        <v>39.12</v>
      </c>
      <c r="F626" s="111">
        <f t="shared" si="188"/>
        <v>39.12</v>
      </c>
      <c r="G626" s="111">
        <f t="shared" si="189"/>
        <v>31.296</v>
      </c>
      <c r="H626" s="120"/>
      <c r="I626" s="10"/>
      <c r="J626" s="111" t="str">
        <f t="shared" si="190"/>
        <v/>
      </c>
      <c r="K626" s="10">
        <v>50</v>
      </c>
      <c r="L626" s="10">
        <v>2400</v>
      </c>
      <c r="M626" s="10"/>
      <c r="N626" s="12" t="s">
        <v>365</v>
      </c>
      <c r="O626" s="126" t="s">
        <v>366</v>
      </c>
      <c r="P626" s="113" t="s">
        <v>367</v>
      </c>
      <c r="Q626" s="114" t="s">
        <v>1250</v>
      </c>
      <c r="R626" s="249" t="s">
        <v>1647</v>
      </c>
      <c r="S626" s="126">
        <v>10.6</v>
      </c>
      <c r="T626" s="127">
        <v>0.02876645</v>
      </c>
      <c r="U626" s="81">
        <f t="shared" si="191"/>
        <v>0</v>
      </c>
      <c r="V626" s="82">
        <f t="shared" si="192"/>
        <v>0</v>
      </c>
    </row>
    <row r="627" outlineLevel="1" spans="1:22">
      <c r="A627" s="130" t="s">
        <v>1648</v>
      </c>
      <c r="B627" s="13" t="s">
        <v>1649</v>
      </c>
      <c r="C627" s="10" t="s">
        <v>364</v>
      </c>
      <c r="D627" s="109"/>
      <c r="E627" s="110">
        <v>18.71</v>
      </c>
      <c r="F627" s="111">
        <f t="shared" si="188"/>
        <v>18.71</v>
      </c>
      <c r="G627" s="111">
        <f t="shared" si="189"/>
        <v>14.968</v>
      </c>
      <c r="H627" s="120"/>
      <c r="I627" s="10"/>
      <c r="J627" s="111" t="str">
        <f t="shared" si="190"/>
        <v/>
      </c>
      <c r="K627" s="10">
        <v>50</v>
      </c>
      <c r="L627" s="10">
        <v>5400</v>
      </c>
      <c r="M627" s="10"/>
      <c r="N627" s="12" t="s">
        <v>365</v>
      </c>
      <c r="O627" s="79" t="s">
        <v>747</v>
      </c>
      <c r="P627" s="113" t="s">
        <v>367</v>
      </c>
      <c r="Q627" s="114" t="s">
        <v>1250</v>
      </c>
      <c r="R627" s="249" t="s">
        <v>1650</v>
      </c>
      <c r="S627" s="126">
        <v>12.67</v>
      </c>
      <c r="T627" s="127">
        <v>0.037736125</v>
      </c>
      <c r="U627" s="81">
        <f t="shared" si="191"/>
        <v>0</v>
      </c>
      <c r="V627" s="82">
        <f t="shared" si="192"/>
        <v>0</v>
      </c>
    </row>
    <row r="628" outlineLevel="1" spans="1:22">
      <c r="A628" s="130" t="s">
        <v>1651</v>
      </c>
      <c r="B628" s="13" t="s">
        <v>1652</v>
      </c>
      <c r="C628" s="10" t="s">
        <v>364</v>
      </c>
      <c r="D628" s="109"/>
      <c r="E628" s="110">
        <v>23.81</v>
      </c>
      <c r="F628" s="111">
        <f t="shared" si="188"/>
        <v>23.81</v>
      </c>
      <c r="G628" s="111">
        <f t="shared" si="189"/>
        <v>19.048</v>
      </c>
      <c r="H628" s="120"/>
      <c r="I628" s="10"/>
      <c r="J628" s="111" t="str">
        <f t="shared" si="190"/>
        <v/>
      </c>
      <c r="K628" s="10">
        <v>50</v>
      </c>
      <c r="L628" s="10">
        <v>4600</v>
      </c>
      <c r="M628" s="10"/>
      <c r="N628" s="12" t="s">
        <v>365</v>
      </c>
      <c r="O628" s="79" t="s">
        <v>747</v>
      </c>
      <c r="P628" s="113" t="s">
        <v>367</v>
      </c>
      <c r="Q628" s="114" t="s">
        <v>1250</v>
      </c>
      <c r="R628" s="249" t="s">
        <v>1653</v>
      </c>
      <c r="S628" s="126">
        <v>11.98</v>
      </c>
      <c r="T628" s="127">
        <v>0.049270125</v>
      </c>
      <c r="U628" s="81">
        <f t="shared" si="191"/>
        <v>0</v>
      </c>
      <c r="V628" s="82">
        <f t="shared" si="192"/>
        <v>0</v>
      </c>
    </row>
    <row r="629" outlineLevel="1" spans="1:22">
      <c r="A629" s="130" t="s">
        <v>1654</v>
      </c>
      <c r="B629" s="13" t="s">
        <v>1655</v>
      </c>
      <c r="C629" s="10" t="s">
        <v>364</v>
      </c>
      <c r="D629" s="109"/>
      <c r="E629" s="110">
        <v>39.12</v>
      </c>
      <c r="F629" s="111">
        <f t="shared" si="188"/>
        <v>39.12</v>
      </c>
      <c r="G629" s="111">
        <f t="shared" si="189"/>
        <v>31.296</v>
      </c>
      <c r="H629" s="120"/>
      <c r="I629" s="10"/>
      <c r="J629" s="111" t="str">
        <f t="shared" si="190"/>
        <v/>
      </c>
      <c r="K629" s="10">
        <v>50</v>
      </c>
      <c r="L629" s="10">
        <v>2400</v>
      </c>
      <c r="M629" s="10"/>
      <c r="N629" s="12" t="s">
        <v>365</v>
      </c>
      <c r="O629" s="79" t="s">
        <v>747</v>
      </c>
      <c r="P629" s="113" t="s">
        <v>367</v>
      </c>
      <c r="Q629" s="114" t="s">
        <v>1250</v>
      </c>
      <c r="R629" s="249" t="s">
        <v>1656</v>
      </c>
      <c r="S629" s="126">
        <v>10.6</v>
      </c>
      <c r="T629" s="127">
        <v>0.02876645</v>
      </c>
      <c r="U629" s="81">
        <f t="shared" si="191"/>
        <v>0</v>
      </c>
      <c r="V629" s="82">
        <f t="shared" si="192"/>
        <v>0</v>
      </c>
    </row>
    <row r="630" outlineLevel="1" spans="1:22">
      <c r="A630" s="141" t="s">
        <v>1657</v>
      </c>
      <c r="B630" s="13" t="s">
        <v>1658</v>
      </c>
      <c r="C630" s="10" t="s">
        <v>364</v>
      </c>
      <c r="D630" s="109"/>
      <c r="E630" s="110">
        <v>18.71</v>
      </c>
      <c r="F630" s="111">
        <f t="shared" si="188"/>
        <v>18.71</v>
      </c>
      <c r="G630" s="111">
        <f t="shared" si="189"/>
        <v>14.968</v>
      </c>
      <c r="H630" s="120"/>
      <c r="I630" s="10"/>
      <c r="J630" s="111" t="str">
        <f t="shared" si="190"/>
        <v/>
      </c>
      <c r="K630" s="10">
        <v>50</v>
      </c>
      <c r="L630" s="10">
        <v>5400</v>
      </c>
      <c r="M630" s="10"/>
      <c r="N630" s="12" t="s">
        <v>365</v>
      </c>
      <c r="O630" s="126" t="s">
        <v>366</v>
      </c>
      <c r="P630" s="113" t="s">
        <v>367</v>
      </c>
      <c r="Q630" s="114" t="s">
        <v>1250</v>
      </c>
      <c r="R630" s="249" t="s">
        <v>1659</v>
      </c>
      <c r="S630" s="126">
        <v>12.67</v>
      </c>
      <c r="T630" s="127">
        <v>0.037736125</v>
      </c>
      <c r="U630" s="81">
        <f t="shared" si="191"/>
        <v>0</v>
      </c>
      <c r="V630" s="82">
        <f t="shared" si="192"/>
        <v>0</v>
      </c>
    </row>
    <row r="631" outlineLevel="1" spans="1:22">
      <c r="A631" s="141" t="s">
        <v>1660</v>
      </c>
      <c r="B631" s="13" t="s">
        <v>1661</v>
      </c>
      <c r="C631" s="10" t="s">
        <v>364</v>
      </c>
      <c r="D631" s="109"/>
      <c r="E631" s="110">
        <v>23.81</v>
      </c>
      <c r="F631" s="111">
        <f t="shared" si="188"/>
        <v>23.81</v>
      </c>
      <c r="G631" s="111">
        <f t="shared" si="189"/>
        <v>19.048</v>
      </c>
      <c r="H631" s="120"/>
      <c r="I631" s="10"/>
      <c r="J631" s="111" t="str">
        <f t="shared" si="190"/>
        <v/>
      </c>
      <c r="K631" s="10">
        <v>50</v>
      </c>
      <c r="L631" s="10">
        <v>4600</v>
      </c>
      <c r="M631" s="10"/>
      <c r="N631" s="12" t="s">
        <v>365</v>
      </c>
      <c r="O631" s="126" t="s">
        <v>366</v>
      </c>
      <c r="P631" s="113" t="s">
        <v>367</v>
      </c>
      <c r="Q631" s="114" t="s">
        <v>1250</v>
      </c>
      <c r="R631" s="249" t="s">
        <v>1662</v>
      </c>
      <c r="S631" s="126">
        <v>11.98</v>
      </c>
      <c r="T631" s="127">
        <v>0.049270125</v>
      </c>
      <c r="U631" s="81">
        <f t="shared" si="191"/>
        <v>0</v>
      </c>
      <c r="V631" s="82">
        <f t="shared" si="192"/>
        <v>0</v>
      </c>
    </row>
    <row r="632" outlineLevel="1" spans="1:22">
      <c r="A632" s="141" t="s">
        <v>1663</v>
      </c>
      <c r="B632" s="13" t="s">
        <v>1664</v>
      </c>
      <c r="C632" s="10" t="s">
        <v>364</v>
      </c>
      <c r="D632" s="109"/>
      <c r="E632" s="110">
        <v>39.12</v>
      </c>
      <c r="F632" s="111">
        <f t="shared" si="188"/>
        <v>39.12</v>
      </c>
      <c r="G632" s="111">
        <f t="shared" si="189"/>
        <v>31.296</v>
      </c>
      <c r="H632" s="120"/>
      <c r="I632" s="10"/>
      <c r="J632" s="111" t="str">
        <f t="shared" si="190"/>
        <v/>
      </c>
      <c r="K632" s="10">
        <v>50</v>
      </c>
      <c r="L632" s="10">
        <v>2400</v>
      </c>
      <c r="M632" s="10"/>
      <c r="N632" s="12" t="s">
        <v>365</v>
      </c>
      <c r="O632" s="126" t="s">
        <v>366</v>
      </c>
      <c r="P632" s="113" t="s">
        <v>367</v>
      </c>
      <c r="Q632" s="114" t="s">
        <v>1250</v>
      </c>
      <c r="R632" s="249" t="s">
        <v>1665</v>
      </c>
      <c r="S632" s="126">
        <v>10.6</v>
      </c>
      <c r="T632" s="127">
        <v>0.02876645</v>
      </c>
      <c r="U632" s="81">
        <f t="shared" si="191"/>
        <v>0</v>
      </c>
      <c r="V632" s="82">
        <f t="shared" si="192"/>
        <v>0</v>
      </c>
    </row>
    <row r="633" outlineLevel="1" spans="1:22">
      <c r="A633" s="141" t="s">
        <v>1666</v>
      </c>
      <c r="B633" s="13" t="s">
        <v>1667</v>
      </c>
      <c r="C633" s="10" t="s">
        <v>364</v>
      </c>
      <c r="D633" s="109"/>
      <c r="E633" s="110">
        <v>18.24</v>
      </c>
      <c r="F633" s="111">
        <f t="shared" si="188"/>
        <v>18.24</v>
      </c>
      <c r="G633" s="111">
        <f t="shared" si="189"/>
        <v>14.592</v>
      </c>
      <c r="H633" s="120"/>
      <c r="I633" s="10"/>
      <c r="J633" s="111" t="str">
        <f t="shared" si="190"/>
        <v/>
      </c>
      <c r="K633" s="10">
        <v>200</v>
      </c>
      <c r="L633" s="10">
        <v>5400</v>
      </c>
      <c r="M633" s="10"/>
      <c r="N633" s="12" t="s">
        <v>365</v>
      </c>
      <c r="O633" s="126" t="s">
        <v>366</v>
      </c>
      <c r="P633" s="113" t="s">
        <v>367</v>
      </c>
      <c r="Q633" s="114" t="s">
        <v>1250</v>
      </c>
      <c r="R633" s="249" t="s">
        <v>1668</v>
      </c>
      <c r="S633" s="126">
        <v>11.42</v>
      </c>
      <c r="T633" s="127">
        <v>0.015466</v>
      </c>
      <c r="U633" s="81">
        <f t="shared" si="191"/>
        <v>0</v>
      </c>
      <c r="V633" s="82">
        <f t="shared" si="192"/>
        <v>0</v>
      </c>
    </row>
    <row r="634" outlineLevel="1" spans="1:22">
      <c r="A634" s="141" t="s">
        <v>1669</v>
      </c>
      <c r="B634" s="13" t="s">
        <v>1670</v>
      </c>
      <c r="C634" s="10" t="s">
        <v>364</v>
      </c>
      <c r="D634" s="109"/>
      <c r="E634" s="110">
        <v>22.91</v>
      </c>
      <c r="F634" s="111">
        <f t="shared" si="188"/>
        <v>22.91</v>
      </c>
      <c r="G634" s="111">
        <f t="shared" si="189"/>
        <v>18.328</v>
      </c>
      <c r="H634" s="120"/>
      <c r="I634" s="10"/>
      <c r="J634" s="111" t="str">
        <f t="shared" si="190"/>
        <v/>
      </c>
      <c r="K634" s="10">
        <v>200</v>
      </c>
      <c r="L634" s="10">
        <v>4600</v>
      </c>
      <c r="M634" s="10"/>
      <c r="N634" s="12" t="s">
        <v>365</v>
      </c>
      <c r="O634" s="126" t="s">
        <v>366</v>
      </c>
      <c r="P634" s="113" t="s">
        <v>367</v>
      </c>
      <c r="Q634" s="114" t="s">
        <v>1250</v>
      </c>
      <c r="R634" s="249" t="s">
        <v>1671</v>
      </c>
      <c r="S634" s="126">
        <v>10.98</v>
      </c>
      <c r="T634" s="127">
        <v>0.015244125</v>
      </c>
      <c r="U634" s="81">
        <f t="shared" si="191"/>
        <v>0</v>
      </c>
      <c r="V634" s="82">
        <f t="shared" si="192"/>
        <v>0</v>
      </c>
    </row>
    <row r="635" outlineLevel="1" spans="1:22">
      <c r="A635" s="141" t="s">
        <v>1672</v>
      </c>
      <c r="B635" s="13" t="s">
        <v>1673</v>
      </c>
      <c r="C635" s="10" t="s">
        <v>364</v>
      </c>
      <c r="D635" s="109"/>
      <c r="E635" s="110">
        <v>38.92</v>
      </c>
      <c r="F635" s="111">
        <f t="shared" si="188"/>
        <v>38.92</v>
      </c>
      <c r="G635" s="111">
        <f t="shared" si="189"/>
        <v>31.136</v>
      </c>
      <c r="H635" s="120"/>
      <c r="I635" s="10"/>
      <c r="J635" s="111" t="str">
        <f t="shared" si="190"/>
        <v/>
      </c>
      <c r="K635" s="10">
        <v>200</v>
      </c>
      <c r="L635" s="10">
        <v>2400</v>
      </c>
      <c r="M635" s="10"/>
      <c r="N635" s="12" t="s">
        <v>365</v>
      </c>
      <c r="O635" s="126" t="s">
        <v>366</v>
      </c>
      <c r="P635" s="113" t="s">
        <v>367</v>
      </c>
      <c r="Q635" s="114" t="s">
        <v>1250</v>
      </c>
      <c r="R635" s="249" t="s">
        <v>1674</v>
      </c>
      <c r="S635" s="126">
        <v>14.72</v>
      </c>
      <c r="T635" s="127">
        <v>0.02066575</v>
      </c>
      <c r="U635" s="81">
        <f t="shared" si="191"/>
        <v>0</v>
      </c>
      <c r="V635" s="82">
        <f t="shared" si="192"/>
        <v>0</v>
      </c>
    </row>
    <row r="636" outlineLevel="1" spans="1:22">
      <c r="A636" s="130" t="s">
        <v>1675</v>
      </c>
      <c r="B636" s="13" t="s">
        <v>1676</v>
      </c>
      <c r="C636" s="10" t="s">
        <v>364</v>
      </c>
      <c r="D636" s="109"/>
      <c r="E636" s="110">
        <v>18.24</v>
      </c>
      <c r="F636" s="111">
        <f t="shared" si="188"/>
        <v>18.24</v>
      </c>
      <c r="G636" s="111">
        <f t="shared" si="189"/>
        <v>14.592</v>
      </c>
      <c r="H636" s="120"/>
      <c r="I636" s="10"/>
      <c r="J636" s="111" t="str">
        <f t="shared" si="190"/>
        <v/>
      </c>
      <c r="K636" s="10">
        <v>200</v>
      </c>
      <c r="L636" s="10">
        <v>5400</v>
      </c>
      <c r="M636" s="10"/>
      <c r="N636" s="12" t="s">
        <v>365</v>
      </c>
      <c r="O636" s="79" t="s">
        <v>747</v>
      </c>
      <c r="P636" s="113" t="s">
        <v>367</v>
      </c>
      <c r="Q636" s="114" t="s">
        <v>1250</v>
      </c>
      <c r="R636" s="249" t="s">
        <v>1677</v>
      </c>
      <c r="S636" s="126">
        <v>11.42</v>
      </c>
      <c r="T636" s="127">
        <v>0.015466</v>
      </c>
      <c r="U636" s="81">
        <f t="shared" si="191"/>
        <v>0</v>
      </c>
      <c r="V636" s="82">
        <f t="shared" si="192"/>
        <v>0</v>
      </c>
    </row>
    <row r="637" outlineLevel="1" spans="1:22">
      <c r="A637" s="130" t="s">
        <v>1678</v>
      </c>
      <c r="B637" s="13" t="s">
        <v>1679</v>
      </c>
      <c r="C637" s="10" t="s">
        <v>364</v>
      </c>
      <c r="D637" s="109"/>
      <c r="E637" s="110">
        <v>22.91</v>
      </c>
      <c r="F637" s="111">
        <f t="shared" si="188"/>
        <v>22.91</v>
      </c>
      <c r="G637" s="111">
        <f t="shared" si="189"/>
        <v>18.328</v>
      </c>
      <c r="H637" s="120"/>
      <c r="I637" s="10"/>
      <c r="J637" s="111" t="str">
        <f t="shared" si="190"/>
        <v/>
      </c>
      <c r="K637" s="10">
        <v>200</v>
      </c>
      <c r="L637" s="10">
        <v>4600</v>
      </c>
      <c r="M637" s="10"/>
      <c r="N637" s="12" t="s">
        <v>365</v>
      </c>
      <c r="O637" s="79" t="s">
        <v>747</v>
      </c>
      <c r="P637" s="113" t="s">
        <v>367</v>
      </c>
      <c r="Q637" s="114" t="s">
        <v>1250</v>
      </c>
      <c r="R637" s="249" t="s">
        <v>1680</v>
      </c>
      <c r="S637" s="126">
        <v>10.98</v>
      </c>
      <c r="T637" s="127">
        <v>0.015244125</v>
      </c>
      <c r="U637" s="81">
        <f t="shared" si="191"/>
        <v>0</v>
      </c>
      <c r="V637" s="82">
        <f t="shared" si="192"/>
        <v>0</v>
      </c>
    </row>
    <row r="638" outlineLevel="1" spans="1:22">
      <c r="A638" s="130" t="s">
        <v>1681</v>
      </c>
      <c r="B638" s="13" t="s">
        <v>1682</v>
      </c>
      <c r="C638" s="10" t="s">
        <v>364</v>
      </c>
      <c r="D638" s="109"/>
      <c r="E638" s="110">
        <v>38.92</v>
      </c>
      <c r="F638" s="111">
        <f t="shared" si="188"/>
        <v>38.92</v>
      </c>
      <c r="G638" s="111">
        <f t="shared" si="189"/>
        <v>31.136</v>
      </c>
      <c r="H638" s="120"/>
      <c r="I638" s="10"/>
      <c r="J638" s="111" t="str">
        <f t="shared" si="190"/>
        <v/>
      </c>
      <c r="K638" s="10">
        <v>200</v>
      </c>
      <c r="L638" s="10">
        <v>2400</v>
      </c>
      <c r="M638" s="10"/>
      <c r="N638" s="12" t="s">
        <v>365</v>
      </c>
      <c r="O638" s="79" t="s">
        <v>747</v>
      </c>
      <c r="P638" s="113" t="s">
        <v>367</v>
      </c>
      <c r="Q638" s="114" t="s">
        <v>1250</v>
      </c>
      <c r="R638" s="249" t="s">
        <v>1683</v>
      </c>
      <c r="S638" s="126">
        <v>14.72</v>
      </c>
      <c r="T638" s="127">
        <v>0.02066575</v>
      </c>
      <c r="U638" s="81">
        <f t="shared" si="191"/>
        <v>0</v>
      </c>
      <c r="V638" s="82">
        <f t="shared" si="192"/>
        <v>0</v>
      </c>
    </row>
    <row r="639" outlineLevel="1" spans="1:22">
      <c r="A639" s="141" t="s">
        <v>1684</v>
      </c>
      <c r="B639" s="13" t="s">
        <v>1685</v>
      </c>
      <c r="C639" s="10" t="s">
        <v>364</v>
      </c>
      <c r="D639" s="109"/>
      <c r="E639" s="110">
        <v>18.24</v>
      </c>
      <c r="F639" s="111">
        <f t="shared" si="188"/>
        <v>18.24</v>
      </c>
      <c r="G639" s="111">
        <f t="shared" si="189"/>
        <v>14.592</v>
      </c>
      <c r="H639" s="120"/>
      <c r="I639" s="10"/>
      <c r="J639" s="111" t="str">
        <f t="shared" si="190"/>
        <v/>
      </c>
      <c r="K639" s="10">
        <v>200</v>
      </c>
      <c r="L639" s="10">
        <v>5400</v>
      </c>
      <c r="M639" s="10"/>
      <c r="N639" s="12" t="s">
        <v>365</v>
      </c>
      <c r="O639" s="126" t="s">
        <v>366</v>
      </c>
      <c r="P639" s="113" t="s">
        <v>367</v>
      </c>
      <c r="Q639" s="114" t="s">
        <v>1250</v>
      </c>
      <c r="R639" s="249" t="s">
        <v>1686</v>
      </c>
      <c r="S639" s="126">
        <v>11.42</v>
      </c>
      <c r="T639" s="127">
        <v>0.015466</v>
      </c>
      <c r="U639" s="81">
        <f t="shared" si="191"/>
        <v>0</v>
      </c>
      <c r="V639" s="82">
        <f t="shared" si="192"/>
        <v>0</v>
      </c>
    </row>
    <row r="640" outlineLevel="1" spans="1:22">
      <c r="A640" s="141" t="s">
        <v>1687</v>
      </c>
      <c r="B640" s="13" t="s">
        <v>1688</v>
      </c>
      <c r="C640" s="10" t="s">
        <v>364</v>
      </c>
      <c r="D640" s="109"/>
      <c r="E640" s="110">
        <v>22.91</v>
      </c>
      <c r="F640" s="111">
        <f t="shared" si="188"/>
        <v>22.91</v>
      </c>
      <c r="G640" s="111">
        <f t="shared" si="189"/>
        <v>18.328</v>
      </c>
      <c r="H640" s="120"/>
      <c r="I640" s="10"/>
      <c r="J640" s="111" t="str">
        <f t="shared" si="190"/>
        <v/>
      </c>
      <c r="K640" s="10">
        <v>200</v>
      </c>
      <c r="L640" s="10">
        <v>4600</v>
      </c>
      <c r="M640" s="10"/>
      <c r="N640" s="12" t="s">
        <v>365</v>
      </c>
      <c r="O640" s="126" t="s">
        <v>366</v>
      </c>
      <c r="P640" s="113" t="s">
        <v>367</v>
      </c>
      <c r="Q640" s="114" t="s">
        <v>1250</v>
      </c>
      <c r="R640" s="249" t="s">
        <v>1689</v>
      </c>
      <c r="S640" s="126">
        <v>10.98</v>
      </c>
      <c r="T640" s="127">
        <v>0.015244125</v>
      </c>
      <c r="U640" s="81">
        <f t="shared" si="191"/>
        <v>0</v>
      </c>
      <c r="V640" s="82">
        <f t="shared" si="192"/>
        <v>0</v>
      </c>
    </row>
    <row r="641" outlineLevel="1" spans="1:22">
      <c r="A641" s="141" t="s">
        <v>1690</v>
      </c>
      <c r="B641" s="13" t="s">
        <v>1691</v>
      </c>
      <c r="C641" s="10" t="s">
        <v>364</v>
      </c>
      <c r="D641" s="109"/>
      <c r="E641" s="110">
        <v>38.92</v>
      </c>
      <c r="F641" s="111">
        <f t="shared" si="188"/>
        <v>38.92</v>
      </c>
      <c r="G641" s="111">
        <f t="shared" si="189"/>
        <v>31.136</v>
      </c>
      <c r="H641" s="120"/>
      <c r="I641" s="10"/>
      <c r="J641" s="111" t="str">
        <f t="shared" si="190"/>
        <v/>
      </c>
      <c r="K641" s="10">
        <v>200</v>
      </c>
      <c r="L641" s="10">
        <v>2400</v>
      </c>
      <c r="M641" s="10"/>
      <c r="N641" s="12" t="s">
        <v>365</v>
      </c>
      <c r="O641" s="126" t="s">
        <v>366</v>
      </c>
      <c r="P641" s="113" t="s">
        <v>367</v>
      </c>
      <c r="Q641" s="114" t="s">
        <v>1250</v>
      </c>
      <c r="R641" s="249" t="s">
        <v>1692</v>
      </c>
      <c r="S641" s="126">
        <v>14.72</v>
      </c>
      <c r="T641" s="127">
        <v>0.02066575</v>
      </c>
      <c r="U641" s="81">
        <f t="shared" si="191"/>
        <v>0</v>
      </c>
      <c r="V641" s="82">
        <f t="shared" si="192"/>
        <v>0</v>
      </c>
    </row>
    <row r="642" outlineLevel="1" spans="1:22">
      <c r="A642" s="141" t="s">
        <v>1693</v>
      </c>
      <c r="B642" s="13" t="s">
        <v>1694</v>
      </c>
      <c r="C642" s="10" t="s">
        <v>364</v>
      </c>
      <c r="D642" s="109"/>
      <c r="E642" s="110">
        <v>8.04</v>
      </c>
      <c r="F642" s="111">
        <f t="shared" si="188"/>
        <v>8.04</v>
      </c>
      <c r="G642" s="111">
        <f t="shared" si="189"/>
        <v>6.432</v>
      </c>
      <c r="H642" s="120"/>
      <c r="I642" s="10"/>
      <c r="J642" s="111" t="str">
        <f t="shared" si="190"/>
        <v/>
      </c>
      <c r="K642" s="10">
        <v>100</v>
      </c>
      <c r="L642" s="10">
        <v>7000</v>
      </c>
      <c r="M642" s="10"/>
      <c r="N642" s="10" t="s">
        <v>917</v>
      </c>
      <c r="O642" s="126" t="s">
        <v>366</v>
      </c>
      <c r="P642" s="113" t="s">
        <v>367</v>
      </c>
      <c r="Q642" s="114" t="s">
        <v>1346</v>
      </c>
      <c r="R642" s="249" t="s">
        <v>1695</v>
      </c>
      <c r="S642" s="126">
        <v>14.8</v>
      </c>
      <c r="T642" s="127">
        <v>0.037736125</v>
      </c>
      <c r="U642" s="81">
        <f t="shared" si="191"/>
        <v>0</v>
      </c>
      <c r="V642" s="82">
        <f t="shared" si="192"/>
        <v>0</v>
      </c>
    </row>
    <row r="643" outlineLevel="1" spans="1:22">
      <c r="A643" s="141" t="s">
        <v>1696</v>
      </c>
      <c r="B643" s="13" t="s">
        <v>1697</v>
      </c>
      <c r="C643" s="10" t="s">
        <v>364</v>
      </c>
      <c r="D643" s="109"/>
      <c r="E643" s="110">
        <v>8.24</v>
      </c>
      <c r="F643" s="111">
        <f t="shared" si="188"/>
        <v>8.24</v>
      </c>
      <c r="G643" s="111">
        <f t="shared" si="189"/>
        <v>6.592</v>
      </c>
      <c r="H643" s="120"/>
      <c r="I643" s="10"/>
      <c r="J643" s="111" t="str">
        <f t="shared" si="190"/>
        <v/>
      </c>
      <c r="K643" s="10">
        <v>100</v>
      </c>
      <c r="L643" s="10">
        <v>6000</v>
      </c>
      <c r="M643" s="10"/>
      <c r="N643" s="10" t="s">
        <v>917</v>
      </c>
      <c r="O643" s="126" t="s">
        <v>366</v>
      </c>
      <c r="P643" s="113" t="s">
        <v>367</v>
      </c>
      <c r="Q643" s="114" t="s">
        <v>1346</v>
      </c>
      <c r="R643" s="249" t="s">
        <v>1698</v>
      </c>
      <c r="S643" s="126">
        <v>11.8</v>
      </c>
      <c r="T643" s="127">
        <v>0.049270125</v>
      </c>
      <c r="U643" s="81">
        <f t="shared" si="191"/>
        <v>0</v>
      </c>
      <c r="V643" s="82">
        <f t="shared" si="192"/>
        <v>0</v>
      </c>
    </row>
    <row r="644" outlineLevel="1" spans="1:22">
      <c r="A644" s="141" t="s">
        <v>1699</v>
      </c>
      <c r="B644" s="13" t="s">
        <v>1700</v>
      </c>
      <c r="C644" s="10" t="s">
        <v>364</v>
      </c>
      <c r="D644" s="109"/>
      <c r="E644" s="110">
        <v>8.93</v>
      </c>
      <c r="F644" s="111">
        <f t="shared" si="188"/>
        <v>8.93</v>
      </c>
      <c r="G644" s="111">
        <f t="shared" si="189"/>
        <v>7.144</v>
      </c>
      <c r="H644" s="120"/>
      <c r="I644" s="10"/>
      <c r="J644" s="111" t="str">
        <f t="shared" si="190"/>
        <v/>
      </c>
      <c r="K644" s="10">
        <v>100</v>
      </c>
      <c r="L644" s="10">
        <v>3000</v>
      </c>
      <c r="M644" s="10"/>
      <c r="N644" s="10" t="s">
        <v>917</v>
      </c>
      <c r="O644" s="126" t="s">
        <v>366</v>
      </c>
      <c r="P644" s="113" t="s">
        <v>367</v>
      </c>
      <c r="Q644" s="114" t="s">
        <v>1346</v>
      </c>
      <c r="R644" s="249" t="s">
        <v>1701</v>
      </c>
      <c r="S644" s="126">
        <v>10.6</v>
      </c>
      <c r="T644" s="127">
        <v>0.02876645</v>
      </c>
      <c r="U644" s="81">
        <f t="shared" si="191"/>
        <v>0</v>
      </c>
      <c r="V644" s="82">
        <f t="shared" si="192"/>
        <v>0</v>
      </c>
    </row>
    <row r="645" outlineLevel="1" spans="1:22">
      <c r="A645" s="141" t="s">
        <v>1702</v>
      </c>
      <c r="B645" s="13" t="s">
        <v>1703</v>
      </c>
      <c r="C645" s="10" t="s">
        <v>364</v>
      </c>
      <c r="D645" s="109"/>
      <c r="E645" s="110">
        <v>11.27</v>
      </c>
      <c r="F645" s="111">
        <f t="shared" si="188"/>
        <v>11.27</v>
      </c>
      <c r="G645" s="111">
        <f t="shared" si="189"/>
        <v>9.016</v>
      </c>
      <c r="H645" s="120"/>
      <c r="I645" s="10"/>
      <c r="J645" s="111" t="str">
        <f t="shared" si="190"/>
        <v/>
      </c>
      <c r="K645" s="10">
        <v>200</v>
      </c>
      <c r="L645" s="10">
        <v>6000</v>
      </c>
      <c r="M645" s="10"/>
      <c r="N645" s="10" t="s">
        <v>917</v>
      </c>
      <c r="O645" s="126" t="s">
        <v>366</v>
      </c>
      <c r="P645" s="113" t="s">
        <v>367</v>
      </c>
      <c r="Q645" s="114" t="s">
        <v>1704</v>
      </c>
      <c r="R645" s="249" t="s">
        <v>1705</v>
      </c>
      <c r="S645" s="126">
        <v>13.3</v>
      </c>
      <c r="T645" s="127">
        <v>0.02876645</v>
      </c>
      <c r="U645" s="81">
        <f t="shared" si="191"/>
        <v>0</v>
      </c>
      <c r="V645" s="82">
        <f t="shared" si="192"/>
        <v>0</v>
      </c>
    </row>
    <row r="646" outlineLevel="1" spans="1:22">
      <c r="A646" s="100" t="s">
        <v>71</v>
      </c>
      <c r="B646" s="9"/>
      <c r="C646" s="10"/>
      <c r="D646" s="109"/>
      <c r="E646" s="110"/>
      <c r="F646" s="111"/>
      <c r="G646" s="111"/>
      <c r="H646" s="120"/>
      <c r="I646" s="10"/>
      <c r="J646" s="111" t="str">
        <f t="shared" si="190"/>
        <v/>
      </c>
      <c r="K646" s="10"/>
      <c r="L646" s="10"/>
      <c r="M646" s="10"/>
      <c r="N646" s="10"/>
      <c r="O646" s="126"/>
      <c r="P646" s="113"/>
      <c r="Q646" s="114"/>
      <c r="R646" s="115"/>
      <c r="S646" s="126"/>
      <c r="T646" s="127"/>
      <c r="U646" s="81"/>
      <c r="V646" s="82"/>
    </row>
    <row r="647" outlineLevel="1" spans="1:22">
      <c r="A647" s="130" t="s">
        <v>1706</v>
      </c>
      <c r="B647" s="13" t="s">
        <v>1707</v>
      </c>
      <c r="C647" s="10" t="s">
        <v>364</v>
      </c>
      <c r="D647" s="109"/>
      <c r="E647" s="110">
        <v>245.39</v>
      </c>
      <c r="F647" s="111">
        <f t="shared" ref="F647:F679" si="193">E647-E647*$G$2%</f>
        <v>245.39</v>
      </c>
      <c r="G647" s="111">
        <f t="shared" ref="G647:G679" si="194">E647-(20*E647/100)</f>
        <v>196.312</v>
      </c>
      <c r="H647" s="118">
        <v>2080</v>
      </c>
      <c r="I647" s="10"/>
      <c r="J647" s="111" t="str">
        <f t="shared" si="190"/>
        <v/>
      </c>
      <c r="K647" s="10">
        <v>80</v>
      </c>
      <c r="L647" s="10">
        <v>1200</v>
      </c>
      <c r="M647" s="10"/>
      <c r="N647" s="12" t="s">
        <v>365</v>
      </c>
      <c r="O647" s="126" t="s">
        <v>366</v>
      </c>
      <c r="P647" s="113" t="s">
        <v>367</v>
      </c>
      <c r="Q647" s="114" t="s">
        <v>1250</v>
      </c>
      <c r="R647" s="115">
        <v>4620105827874</v>
      </c>
      <c r="S647" s="126">
        <v>8.3</v>
      </c>
      <c r="T647" s="127">
        <v>0.022184</v>
      </c>
      <c r="U647" s="81">
        <f t="shared" ref="U647:U679" si="195">S647/L647*D647</f>
        <v>0</v>
      </c>
      <c r="V647" s="82">
        <f t="shared" ref="V647:V679" si="196">T647/L647*D647</f>
        <v>0</v>
      </c>
    </row>
    <row r="648" outlineLevel="1" spans="1:22">
      <c r="A648" s="130" t="s">
        <v>1708</v>
      </c>
      <c r="B648" s="155" t="s">
        <v>1709</v>
      </c>
      <c r="C648" s="10" t="s">
        <v>364</v>
      </c>
      <c r="D648" s="109"/>
      <c r="E648" s="110">
        <v>333.92</v>
      </c>
      <c r="F648" s="111">
        <f t="shared" si="193"/>
        <v>333.92</v>
      </c>
      <c r="G648" s="111">
        <f t="shared" si="194"/>
        <v>267.136</v>
      </c>
      <c r="H648" s="118">
        <v>1386</v>
      </c>
      <c r="I648" s="10"/>
      <c r="J648" s="111" t="str">
        <f t="shared" si="190"/>
        <v/>
      </c>
      <c r="K648" s="10">
        <v>48</v>
      </c>
      <c r="L648" s="10">
        <v>720</v>
      </c>
      <c r="M648" s="10"/>
      <c r="N648" s="12" t="s">
        <v>365</v>
      </c>
      <c r="O648" s="126" t="s">
        <v>366</v>
      </c>
      <c r="P648" s="113" t="s">
        <v>367</v>
      </c>
      <c r="Q648" s="114" t="s">
        <v>1250</v>
      </c>
      <c r="R648" s="115">
        <v>4620105827881</v>
      </c>
      <c r="S648" s="126">
        <v>10</v>
      </c>
      <c r="T648" s="127">
        <v>0.022184</v>
      </c>
      <c r="U648" s="81">
        <f t="shared" si="195"/>
        <v>0</v>
      </c>
      <c r="V648" s="82">
        <f t="shared" si="196"/>
        <v>0</v>
      </c>
    </row>
    <row r="649" outlineLevel="1" spans="1:22">
      <c r="A649" s="130" t="s">
        <v>1710</v>
      </c>
      <c r="B649" s="155" t="s">
        <v>1711</v>
      </c>
      <c r="C649" s="10" t="s">
        <v>364</v>
      </c>
      <c r="D649" s="109"/>
      <c r="E649" s="110">
        <v>355.75</v>
      </c>
      <c r="F649" s="111">
        <f t="shared" si="193"/>
        <v>355.75</v>
      </c>
      <c r="G649" s="111">
        <f t="shared" si="194"/>
        <v>284.6</v>
      </c>
      <c r="H649" s="118">
        <v>1620</v>
      </c>
      <c r="I649" s="10"/>
      <c r="J649" s="111" t="str">
        <f t="shared" si="190"/>
        <v/>
      </c>
      <c r="K649" s="10">
        <v>60</v>
      </c>
      <c r="L649" s="10">
        <v>900</v>
      </c>
      <c r="M649" s="10"/>
      <c r="N649" s="12" t="s">
        <v>365</v>
      </c>
      <c r="O649" s="126" t="s">
        <v>366</v>
      </c>
      <c r="P649" s="113" t="s">
        <v>367</v>
      </c>
      <c r="Q649" s="114" t="s">
        <v>1250</v>
      </c>
      <c r="R649" s="115">
        <v>4620105827898</v>
      </c>
      <c r="S649" s="126">
        <v>9.18</v>
      </c>
      <c r="T649" s="127">
        <v>0.022184</v>
      </c>
      <c r="U649" s="81">
        <f t="shared" si="195"/>
        <v>0</v>
      </c>
      <c r="V649" s="82">
        <f t="shared" si="196"/>
        <v>0</v>
      </c>
    </row>
    <row r="650" outlineLevel="1" spans="1:22">
      <c r="A650" s="130" t="s">
        <v>1712</v>
      </c>
      <c r="B650" s="155" t="s">
        <v>1713</v>
      </c>
      <c r="C650" s="10" t="s">
        <v>364</v>
      </c>
      <c r="D650" s="109"/>
      <c r="E650" s="110">
        <v>473.12</v>
      </c>
      <c r="F650" s="111">
        <f t="shared" si="193"/>
        <v>473.12</v>
      </c>
      <c r="G650" s="111">
        <f t="shared" si="194"/>
        <v>378.496</v>
      </c>
      <c r="H650" s="118">
        <v>1194</v>
      </c>
      <c r="I650" s="10"/>
      <c r="J650" s="111" t="str">
        <f t="shared" si="190"/>
        <v/>
      </c>
      <c r="K650" s="10">
        <v>40</v>
      </c>
      <c r="L650" s="10">
        <v>600</v>
      </c>
      <c r="M650" s="10"/>
      <c r="N650" s="12" t="s">
        <v>365</v>
      </c>
      <c r="O650" s="126" t="s">
        <v>366</v>
      </c>
      <c r="P650" s="113" t="s">
        <v>367</v>
      </c>
      <c r="Q650" s="114" t="s">
        <v>1250</v>
      </c>
      <c r="R650" s="115">
        <v>4620105827904</v>
      </c>
      <c r="S650" s="126">
        <v>10.23</v>
      </c>
      <c r="T650" s="127">
        <v>0.022184</v>
      </c>
      <c r="U650" s="81">
        <f t="shared" si="195"/>
        <v>0</v>
      </c>
      <c r="V650" s="82">
        <f t="shared" si="196"/>
        <v>0</v>
      </c>
    </row>
    <row r="651" outlineLevel="1" spans="1:22">
      <c r="A651" s="130" t="s">
        <v>1714</v>
      </c>
      <c r="B651" s="13" t="s">
        <v>1715</v>
      </c>
      <c r="C651" s="10" t="s">
        <v>364</v>
      </c>
      <c r="D651" s="109"/>
      <c r="E651" s="110">
        <v>609.21</v>
      </c>
      <c r="F651" s="111">
        <f t="shared" si="193"/>
        <v>609.21</v>
      </c>
      <c r="G651" s="111">
        <f t="shared" si="194"/>
        <v>487.368</v>
      </c>
      <c r="H651" s="118">
        <v>680</v>
      </c>
      <c r="I651" s="10"/>
      <c r="J651" s="111" t="str">
        <f t="shared" si="190"/>
        <v/>
      </c>
      <c r="K651" s="10">
        <v>40</v>
      </c>
      <c r="L651" s="10">
        <v>600</v>
      </c>
      <c r="M651" s="10"/>
      <c r="N651" s="12" t="s">
        <v>365</v>
      </c>
      <c r="O651" s="126" t="s">
        <v>366</v>
      </c>
      <c r="P651" s="113" t="s">
        <v>367</v>
      </c>
      <c r="Q651" s="114" t="s">
        <v>1250</v>
      </c>
      <c r="R651" s="115">
        <v>4620105827911</v>
      </c>
      <c r="S651" s="126">
        <v>10.14</v>
      </c>
      <c r="T651" s="127">
        <v>0.022184</v>
      </c>
      <c r="U651" s="81">
        <f t="shared" si="195"/>
        <v>0</v>
      </c>
      <c r="V651" s="82">
        <f t="shared" si="196"/>
        <v>0</v>
      </c>
    </row>
    <row r="652" outlineLevel="1" spans="1:22">
      <c r="A652" s="130" t="s">
        <v>1716</v>
      </c>
      <c r="B652" s="13" t="s">
        <v>1717</v>
      </c>
      <c r="C652" s="10" t="s">
        <v>364</v>
      </c>
      <c r="D652" s="109"/>
      <c r="E652" s="110">
        <v>757.88</v>
      </c>
      <c r="F652" s="111">
        <f t="shared" si="193"/>
        <v>757.88</v>
      </c>
      <c r="G652" s="111">
        <f t="shared" si="194"/>
        <v>606.304</v>
      </c>
      <c r="H652" s="118">
        <v>504</v>
      </c>
      <c r="I652" s="10"/>
      <c r="J652" s="111" t="str">
        <f t="shared" si="190"/>
        <v/>
      </c>
      <c r="K652" s="10">
        <v>28</v>
      </c>
      <c r="L652" s="10">
        <v>420</v>
      </c>
      <c r="M652" s="10"/>
      <c r="N652" s="12" t="s">
        <v>365</v>
      </c>
      <c r="O652" s="126" t="s">
        <v>366</v>
      </c>
      <c r="P652" s="113" t="s">
        <v>367</v>
      </c>
      <c r="Q652" s="114" t="s">
        <v>1250</v>
      </c>
      <c r="R652" s="115">
        <v>4620105827928</v>
      </c>
      <c r="S652" s="126">
        <v>10</v>
      </c>
      <c r="T652" s="127">
        <v>0.022184</v>
      </c>
      <c r="U652" s="81">
        <f t="shared" si="195"/>
        <v>0</v>
      </c>
      <c r="V652" s="82">
        <f t="shared" si="196"/>
        <v>0</v>
      </c>
    </row>
    <row r="653" outlineLevel="1" spans="1:22">
      <c r="A653" s="130" t="s">
        <v>1718</v>
      </c>
      <c r="B653" s="13" t="s">
        <v>1719</v>
      </c>
      <c r="C653" s="10" t="s">
        <v>364</v>
      </c>
      <c r="D653" s="109"/>
      <c r="E653" s="110">
        <v>604.32</v>
      </c>
      <c r="F653" s="111">
        <f t="shared" si="193"/>
        <v>604.32</v>
      </c>
      <c r="G653" s="111">
        <f t="shared" si="194"/>
        <v>483.456</v>
      </c>
      <c r="H653" s="118">
        <v>352</v>
      </c>
      <c r="I653" s="10"/>
      <c r="J653" s="111" t="str">
        <f t="shared" si="190"/>
        <v/>
      </c>
      <c r="K653" s="10">
        <v>32</v>
      </c>
      <c r="L653" s="10">
        <v>480</v>
      </c>
      <c r="M653" s="10"/>
      <c r="N653" s="12" t="s">
        <v>365</v>
      </c>
      <c r="O653" s="126" t="s">
        <v>366</v>
      </c>
      <c r="P653" s="113" t="s">
        <v>367</v>
      </c>
      <c r="Q653" s="114" t="s">
        <v>1250</v>
      </c>
      <c r="R653" s="115">
        <v>4620105827935</v>
      </c>
      <c r="S653" s="126">
        <v>9.8</v>
      </c>
      <c r="T653" s="127">
        <v>0.022184</v>
      </c>
      <c r="U653" s="81">
        <f t="shared" si="195"/>
        <v>0</v>
      </c>
      <c r="V653" s="82">
        <f t="shared" si="196"/>
        <v>0</v>
      </c>
    </row>
    <row r="654" outlineLevel="1" spans="1:22">
      <c r="A654" s="130" t="s">
        <v>1720</v>
      </c>
      <c r="B654" s="13" t="s">
        <v>1721</v>
      </c>
      <c r="C654" s="10" t="s">
        <v>364</v>
      </c>
      <c r="D654" s="109"/>
      <c r="E654" s="110">
        <v>782.16</v>
      </c>
      <c r="F654" s="111">
        <f t="shared" si="193"/>
        <v>782.16</v>
      </c>
      <c r="G654" s="111">
        <f t="shared" si="194"/>
        <v>625.728</v>
      </c>
      <c r="H654" s="118">
        <v>264</v>
      </c>
      <c r="I654" s="10"/>
      <c r="J654" s="111" t="str">
        <f t="shared" si="190"/>
        <v/>
      </c>
      <c r="K654" s="10">
        <v>24</v>
      </c>
      <c r="L654" s="10">
        <v>360</v>
      </c>
      <c r="M654" s="10"/>
      <c r="N654" s="12" t="s">
        <v>365</v>
      </c>
      <c r="O654" s="126" t="s">
        <v>366</v>
      </c>
      <c r="P654" s="113" t="s">
        <v>367</v>
      </c>
      <c r="Q654" s="114" t="s">
        <v>1250</v>
      </c>
      <c r="R654" s="115">
        <v>4620105827942</v>
      </c>
      <c r="S654" s="126">
        <v>9.8</v>
      </c>
      <c r="T654" s="127">
        <v>0.022184</v>
      </c>
      <c r="U654" s="81">
        <f t="shared" si="195"/>
        <v>0</v>
      </c>
      <c r="V654" s="82">
        <f t="shared" si="196"/>
        <v>0</v>
      </c>
    </row>
    <row r="655" outlineLevel="1" spans="1:22">
      <c r="A655" s="130" t="s">
        <v>1722</v>
      </c>
      <c r="B655" s="13" t="s">
        <v>1723</v>
      </c>
      <c r="C655" s="10" t="s">
        <v>364</v>
      </c>
      <c r="D655" s="109"/>
      <c r="E655" s="110">
        <v>938.96</v>
      </c>
      <c r="F655" s="111">
        <f t="shared" si="193"/>
        <v>938.96</v>
      </c>
      <c r="G655" s="111">
        <f t="shared" si="194"/>
        <v>751.168</v>
      </c>
      <c r="H655" s="118">
        <v>216</v>
      </c>
      <c r="I655" s="10"/>
      <c r="J655" s="111" t="str">
        <f t="shared" si="190"/>
        <v/>
      </c>
      <c r="K655" s="10">
        <v>24</v>
      </c>
      <c r="L655" s="10">
        <v>360</v>
      </c>
      <c r="M655" s="10"/>
      <c r="N655" s="12" t="s">
        <v>365</v>
      </c>
      <c r="O655" s="126" t="s">
        <v>366</v>
      </c>
      <c r="P655" s="113" t="s">
        <v>367</v>
      </c>
      <c r="Q655" s="114" t="s">
        <v>1250</v>
      </c>
      <c r="R655" s="115">
        <v>4620105827959</v>
      </c>
      <c r="S655" s="126">
        <v>10.8</v>
      </c>
      <c r="T655" s="127">
        <v>0.022184</v>
      </c>
      <c r="U655" s="81">
        <f t="shared" si="195"/>
        <v>0</v>
      </c>
      <c r="V655" s="82">
        <f t="shared" si="196"/>
        <v>0</v>
      </c>
    </row>
    <row r="656" outlineLevel="1" spans="1:22">
      <c r="A656" s="141" t="s">
        <v>1724</v>
      </c>
      <c r="B656" s="13" t="s">
        <v>1725</v>
      </c>
      <c r="C656" s="10" t="s">
        <v>364</v>
      </c>
      <c r="D656" s="109"/>
      <c r="E656" s="110">
        <v>1157.2</v>
      </c>
      <c r="F656" s="111">
        <f t="shared" si="193"/>
        <v>1157.2</v>
      </c>
      <c r="G656" s="111">
        <f t="shared" si="194"/>
        <v>925.76</v>
      </c>
      <c r="H656" s="120"/>
      <c r="I656" s="10"/>
      <c r="J656" s="111" t="str">
        <f t="shared" si="190"/>
        <v/>
      </c>
      <c r="K656" s="10">
        <v>20</v>
      </c>
      <c r="L656" s="10">
        <v>300</v>
      </c>
      <c r="M656" s="10"/>
      <c r="N656" s="12" t="s">
        <v>365</v>
      </c>
      <c r="O656" s="126" t="s">
        <v>366</v>
      </c>
      <c r="P656" s="113" t="s">
        <v>367</v>
      </c>
      <c r="Q656" s="114" t="s">
        <v>1250</v>
      </c>
      <c r="R656" s="115">
        <v>4620105827966</v>
      </c>
      <c r="S656" s="126">
        <v>11.1</v>
      </c>
      <c r="T656" s="127">
        <v>0.022184</v>
      </c>
      <c r="U656" s="81">
        <f t="shared" si="195"/>
        <v>0</v>
      </c>
      <c r="V656" s="82">
        <f t="shared" si="196"/>
        <v>0</v>
      </c>
    </row>
    <row r="657" outlineLevel="1" spans="1:22">
      <c r="A657" s="130" t="s">
        <v>1726</v>
      </c>
      <c r="B657" s="13" t="s">
        <v>1727</v>
      </c>
      <c r="C657" s="10" t="s">
        <v>364</v>
      </c>
      <c r="D657" s="109"/>
      <c r="E657" s="110">
        <v>301.53</v>
      </c>
      <c r="F657" s="111">
        <f t="shared" si="193"/>
        <v>301.53</v>
      </c>
      <c r="G657" s="111">
        <f t="shared" si="194"/>
        <v>241.224</v>
      </c>
      <c r="H657" s="118">
        <v>420</v>
      </c>
      <c r="I657" s="10"/>
      <c r="J657" s="111" t="str">
        <f t="shared" si="190"/>
        <v/>
      </c>
      <c r="K657" s="10">
        <v>30</v>
      </c>
      <c r="L657" s="10">
        <v>450</v>
      </c>
      <c r="M657" s="10"/>
      <c r="N657" s="12" t="s">
        <v>365</v>
      </c>
      <c r="O657" s="126" t="s">
        <v>366</v>
      </c>
      <c r="P657" s="113" t="s">
        <v>367</v>
      </c>
      <c r="Q657" s="114" t="s">
        <v>1250</v>
      </c>
      <c r="R657" s="115">
        <v>4620105827973</v>
      </c>
      <c r="S657" s="126">
        <v>3.87</v>
      </c>
      <c r="T657" s="127">
        <v>0.023223875</v>
      </c>
      <c r="U657" s="81">
        <f t="shared" si="195"/>
        <v>0</v>
      </c>
      <c r="V657" s="82">
        <f t="shared" si="196"/>
        <v>0</v>
      </c>
    </row>
    <row r="658" outlineLevel="1" spans="1:22">
      <c r="A658" s="130" t="s">
        <v>1728</v>
      </c>
      <c r="B658" s="13" t="s">
        <v>1729</v>
      </c>
      <c r="C658" s="10" t="s">
        <v>364</v>
      </c>
      <c r="D658" s="109"/>
      <c r="E658" s="110">
        <v>502.7</v>
      </c>
      <c r="F658" s="111">
        <f t="shared" si="193"/>
        <v>502.7</v>
      </c>
      <c r="G658" s="111">
        <f t="shared" si="194"/>
        <v>402.16</v>
      </c>
      <c r="H658" s="118">
        <v>288</v>
      </c>
      <c r="I658" s="10"/>
      <c r="J658" s="111" t="str">
        <f t="shared" si="190"/>
        <v/>
      </c>
      <c r="K658" s="10">
        <v>24</v>
      </c>
      <c r="L658" s="10">
        <v>360</v>
      </c>
      <c r="M658" s="10"/>
      <c r="N658" s="12" t="s">
        <v>365</v>
      </c>
      <c r="O658" s="126" t="s">
        <v>366</v>
      </c>
      <c r="P658" s="113" t="s">
        <v>367</v>
      </c>
      <c r="Q658" s="114" t="s">
        <v>1250</v>
      </c>
      <c r="R658" s="115">
        <v>4620105827980</v>
      </c>
      <c r="S658" s="126">
        <v>6.23</v>
      </c>
      <c r="T658" s="127">
        <v>0.023223875</v>
      </c>
      <c r="U658" s="81">
        <f t="shared" si="195"/>
        <v>0</v>
      </c>
      <c r="V658" s="82">
        <f t="shared" si="196"/>
        <v>0</v>
      </c>
    </row>
    <row r="659" outlineLevel="1" spans="1:22">
      <c r="A659" s="130" t="s">
        <v>1730</v>
      </c>
      <c r="B659" s="13" t="s">
        <v>1731</v>
      </c>
      <c r="C659" s="10" t="s">
        <v>364</v>
      </c>
      <c r="D659" s="109"/>
      <c r="E659" s="110">
        <v>574.12</v>
      </c>
      <c r="F659" s="111">
        <f t="shared" si="193"/>
        <v>574.12</v>
      </c>
      <c r="G659" s="111">
        <f t="shared" si="194"/>
        <v>459.296</v>
      </c>
      <c r="H659" s="118">
        <v>264</v>
      </c>
      <c r="I659" s="10"/>
      <c r="J659" s="111" t="str">
        <f t="shared" si="190"/>
        <v/>
      </c>
      <c r="K659" s="10">
        <v>24</v>
      </c>
      <c r="L659" s="10">
        <v>360</v>
      </c>
      <c r="M659" s="10"/>
      <c r="N659" s="12" t="s">
        <v>365</v>
      </c>
      <c r="O659" s="126" t="s">
        <v>366</v>
      </c>
      <c r="P659" s="113" t="s">
        <v>367</v>
      </c>
      <c r="Q659" s="114" t="s">
        <v>1250</v>
      </c>
      <c r="R659" s="115">
        <v>4620105828000</v>
      </c>
      <c r="S659" s="126">
        <v>4.3</v>
      </c>
      <c r="T659" s="127">
        <v>0.023223875</v>
      </c>
      <c r="U659" s="81">
        <f t="shared" si="195"/>
        <v>0</v>
      </c>
      <c r="V659" s="82">
        <f t="shared" si="196"/>
        <v>0</v>
      </c>
    </row>
    <row r="660" outlineLevel="1" spans="1:22">
      <c r="A660" s="130" t="s">
        <v>1732</v>
      </c>
      <c r="B660" s="13" t="s">
        <v>1733</v>
      </c>
      <c r="C660" s="10" t="s">
        <v>364</v>
      </c>
      <c r="D660" s="109"/>
      <c r="E660" s="110">
        <v>665.01</v>
      </c>
      <c r="F660" s="111">
        <f t="shared" si="193"/>
        <v>665.01</v>
      </c>
      <c r="G660" s="111">
        <f t="shared" si="194"/>
        <v>532.008</v>
      </c>
      <c r="H660" s="118">
        <v>240</v>
      </c>
      <c r="I660" s="10"/>
      <c r="J660" s="111" t="str">
        <f t="shared" si="190"/>
        <v/>
      </c>
      <c r="K660" s="10">
        <v>20</v>
      </c>
      <c r="L660" s="10">
        <v>300</v>
      </c>
      <c r="M660" s="10"/>
      <c r="N660" s="12" t="s">
        <v>365</v>
      </c>
      <c r="O660" s="126" t="s">
        <v>366</v>
      </c>
      <c r="P660" s="113" t="s">
        <v>367</v>
      </c>
      <c r="Q660" s="114" t="s">
        <v>1250</v>
      </c>
      <c r="R660" s="115">
        <v>4620105828017</v>
      </c>
      <c r="S660" s="126">
        <v>6.2</v>
      </c>
      <c r="T660" s="127">
        <v>0.023223875</v>
      </c>
      <c r="U660" s="81">
        <f t="shared" si="195"/>
        <v>0</v>
      </c>
      <c r="V660" s="82">
        <f t="shared" si="196"/>
        <v>0</v>
      </c>
    </row>
    <row r="661" outlineLevel="1" spans="1:22">
      <c r="A661" s="141" t="s">
        <v>1734</v>
      </c>
      <c r="B661" s="13" t="s">
        <v>1735</v>
      </c>
      <c r="C661" s="10" t="s">
        <v>364</v>
      </c>
      <c r="D661" s="109"/>
      <c r="E661" s="110">
        <v>784.33</v>
      </c>
      <c r="F661" s="111">
        <f t="shared" si="193"/>
        <v>784.33</v>
      </c>
      <c r="G661" s="111">
        <f t="shared" si="194"/>
        <v>627.464</v>
      </c>
      <c r="H661" s="116"/>
      <c r="I661" s="10"/>
      <c r="J661" s="111" t="str">
        <f t="shared" si="190"/>
        <v/>
      </c>
      <c r="K661" s="10">
        <v>12</v>
      </c>
      <c r="L661" s="10">
        <v>180</v>
      </c>
      <c r="M661" s="10"/>
      <c r="N661" s="12" t="s">
        <v>365</v>
      </c>
      <c r="O661" s="126" t="s">
        <v>366</v>
      </c>
      <c r="P661" s="113" t="s">
        <v>367</v>
      </c>
      <c r="Q661" s="114" t="s">
        <v>1250</v>
      </c>
      <c r="R661" s="115">
        <v>4620105828024</v>
      </c>
      <c r="S661" s="126">
        <v>3.66</v>
      </c>
      <c r="T661" s="127">
        <v>0.023223875</v>
      </c>
      <c r="U661" s="81">
        <f t="shared" si="195"/>
        <v>0</v>
      </c>
      <c r="V661" s="82">
        <f t="shared" si="196"/>
        <v>0</v>
      </c>
    </row>
    <row r="662" outlineLevel="1" spans="1:22">
      <c r="A662" s="141" t="s">
        <v>1736</v>
      </c>
      <c r="B662" s="13" t="s">
        <v>1737</v>
      </c>
      <c r="C662" s="10" t="s">
        <v>364</v>
      </c>
      <c r="D662" s="109"/>
      <c r="E662" s="110">
        <v>957.85</v>
      </c>
      <c r="F662" s="111">
        <f t="shared" si="193"/>
        <v>957.85</v>
      </c>
      <c r="G662" s="111">
        <f t="shared" si="194"/>
        <v>766.28</v>
      </c>
      <c r="H662" s="118">
        <v>24</v>
      </c>
      <c r="I662" s="10"/>
      <c r="J662" s="111" t="str">
        <f t="shared" si="190"/>
        <v/>
      </c>
      <c r="K662" s="10">
        <v>12</v>
      </c>
      <c r="L662" s="10">
        <v>180</v>
      </c>
      <c r="M662" s="10"/>
      <c r="N662" s="12" t="s">
        <v>365</v>
      </c>
      <c r="O662" s="126" t="s">
        <v>366</v>
      </c>
      <c r="P662" s="113" t="s">
        <v>367</v>
      </c>
      <c r="Q662" s="114" t="s">
        <v>1250</v>
      </c>
      <c r="R662" s="115">
        <v>4620105827997</v>
      </c>
      <c r="S662" s="126">
        <v>4.88</v>
      </c>
      <c r="T662" s="127">
        <v>0.023223875</v>
      </c>
      <c r="U662" s="81">
        <f t="shared" si="195"/>
        <v>0</v>
      </c>
      <c r="V662" s="82">
        <f t="shared" si="196"/>
        <v>0</v>
      </c>
    </row>
    <row r="663" outlineLevel="1" spans="1:22">
      <c r="A663" s="130" t="s">
        <v>1738</v>
      </c>
      <c r="B663" s="13" t="s">
        <v>1739</v>
      </c>
      <c r="C663" s="10" t="s">
        <v>364</v>
      </c>
      <c r="D663" s="109"/>
      <c r="E663" s="110">
        <v>855.06</v>
      </c>
      <c r="F663" s="111">
        <f t="shared" si="193"/>
        <v>855.06</v>
      </c>
      <c r="G663" s="111">
        <f t="shared" si="194"/>
        <v>684.048</v>
      </c>
      <c r="H663" s="118">
        <v>156</v>
      </c>
      <c r="I663" s="10"/>
      <c r="J663" s="111" t="str">
        <f t="shared" si="190"/>
        <v/>
      </c>
      <c r="K663" s="10">
        <v>12</v>
      </c>
      <c r="L663" s="10">
        <v>180</v>
      </c>
      <c r="M663" s="10"/>
      <c r="N663" s="12" t="s">
        <v>365</v>
      </c>
      <c r="O663" s="126" t="s">
        <v>366</v>
      </c>
      <c r="P663" s="113" t="s">
        <v>367</v>
      </c>
      <c r="Q663" s="114" t="s">
        <v>1250</v>
      </c>
      <c r="R663" s="115">
        <v>4620105828031</v>
      </c>
      <c r="S663" s="126">
        <v>4.27</v>
      </c>
      <c r="T663" s="127">
        <v>0.023223875</v>
      </c>
      <c r="U663" s="81">
        <f t="shared" si="195"/>
        <v>0</v>
      </c>
      <c r="V663" s="82">
        <f t="shared" si="196"/>
        <v>0</v>
      </c>
    </row>
    <row r="664" outlineLevel="1" spans="1:22">
      <c r="A664" s="130" t="s">
        <v>1740</v>
      </c>
      <c r="B664" s="13" t="s">
        <v>1741</v>
      </c>
      <c r="C664" s="10" t="s">
        <v>364</v>
      </c>
      <c r="D664" s="109"/>
      <c r="E664" s="110">
        <v>858.34</v>
      </c>
      <c r="F664" s="111">
        <f t="shared" si="193"/>
        <v>858.34</v>
      </c>
      <c r="G664" s="111">
        <f t="shared" si="194"/>
        <v>686.672</v>
      </c>
      <c r="H664" s="118">
        <v>144</v>
      </c>
      <c r="I664" s="10"/>
      <c r="J664" s="111" t="str">
        <f t="shared" si="190"/>
        <v/>
      </c>
      <c r="K664" s="10">
        <v>12</v>
      </c>
      <c r="L664" s="10">
        <v>180</v>
      </c>
      <c r="M664" s="10"/>
      <c r="N664" s="12" t="s">
        <v>365</v>
      </c>
      <c r="O664" s="126" t="s">
        <v>366</v>
      </c>
      <c r="P664" s="113" t="s">
        <v>367</v>
      </c>
      <c r="Q664" s="114" t="s">
        <v>1250</v>
      </c>
      <c r="R664" s="115">
        <v>4620105828048</v>
      </c>
      <c r="S664" s="126">
        <v>5.5</v>
      </c>
      <c r="T664" s="127">
        <v>0.023223875</v>
      </c>
      <c r="U664" s="81">
        <f t="shared" si="195"/>
        <v>0</v>
      </c>
      <c r="V664" s="82">
        <f t="shared" si="196"/>
        <v>0</v>
      </c>
    </row>
    <row r="665" outlineLevel="1" spans="1:22">
      <c r="A665" s="130" t="s">
        <v>1742</v>
      </c>
      <c r="B665" s="13" t="s">
        <v>1743</v>
      </c>
      <c r="C665" s="10" t="s">
        <v>364</v>
      </c>
      <c r="D665" s="109"/>
      <c r="E665" s="110">
        <v>1164.85</v>
      </c>
      <c r="F665" s="111">
        <f t="shared" si="193"/>
        <v>1164.85</v>
      </c>
      <c r="G665" s="111">
        <f t="shared" si="194"/>
        <v>931.88</v>
      </c>
      <c r="H665" s="118">
        <v>168</v>
      </c>
      <c r="I665" s="10"/>
      <c r="J665" s="111" t="str">
        <f t="shared" si="190"/>
        <v/>
      </c>
      <c r="K665" s="10">
        <v>12</v>
      </c>
      <c r="L665" s="10">
        <v>180</v>
      </c>
      <c r="M665" s="10"/>
      <c r="N665" s="12" t="s">
        <v>365</v>
      </c>
      <c r="O665" s="126" t="s">
        <v>366</v>
      </c>
      <c r="P665" s="113" t="s">
        <v>367</v>
      </c>
      <c r="Q665" s="114" t="s">
        <v>1250</v>
      </c>
      <c r="R665" s="115">
        <v>4620105828055</v>
      </c>
      <c r="S665" s="126">
        <v>6.14</v>
      </c>
      <c r="T665" s="127">
        <v>0.023223875</v>
      </c>
      <c r="U665" s="81">
        <f t="shared" si="195"/>
        <v>0</v>
      </c>
      <c r="V665" s="82">
        <f t="shared" si="196"/>
        <v>0</v>
      </c>
    </row>
    <row r="666" outlineLevel="1" spans="1:22">
      <c r="A666" s="130" t="s">
        <v>1744</v>
      </c>
      <c r="B666" s="13" t="s">
        <v>1745</v>
      </c>
      <c r="C666" s="10" t="s">
        <v>364</v>
      </c>
      <c r="D666" s="109"/>
      <c r="E666" s="110">
        <v>1333.9</v>
      </c>
      <c r="F666" s="111">
        <f t="shared" si="193"/>
        <v>1333.9</v>
      </c>
      <c r="G666" s="111">
        <f t="shared" si="194"/>
        <v>1067.12</v>
      </c>
      <c r="H666" s="118">
        <v>120</v>
      </c>
      <c r="I666" s="10"/>
      <c r="J666" s="111" t="str">
        <f t="shared" si="190"/>
        <v/>
      </c>
      <c r="K666" s="10">
        <v>12</v>
      </c>
      <c r="L666" s="10">
        <v>180</v>
      </c>
      <c r="M666" s="10"/>
      <c r="N666" s="12" t="s">
        <v>365</v>
      </c>
      <c r="O666" s="126" t="s">
        <v>366</v>
      </c>
      <c r="P666" s="113" t="s">
        <v>367</v>
      </c>
      <c r="Q666" s="114" t="s">
        <v>1250</v>
      </c>
      <c r="R666" s="115">
        <v>4620105828062</v>
      </c>
      <c r="S666" s="126">
        <v>7.43</v>
      </c>
      <c r="T666" s="127">
        <v>0.023223875</v>
      </c>
      <c r="U666" s="81">
        <f t="shared" si="195"/>
        <v>0</v>
      </c>
      <c r="V666" s="82">
        <f t="shared" si="196"/>
        <v>0</v>
      </c>
    </row>
    <row r="667" outlineLevel="1" spans="1:22">
      <c r="A667" s="130" t="s">
        <v>1746</v>
      </c>
      <c r="B667" s="13" t="s">
        <v>1747</v>
      </c>
      <c r="C667" s="10" t="s">
        <v>364</v>
      </c>
      <c r="D667" s="109"/>
      <c r="E667" s="110">
        <v>351.6</v>
      </c>
      <c r="F667" s="111">
        <f t="shared" si="193"/>
        <v>351.6</v>
      </c>
      <c r="G667" s="111">
        <f t="shared" si="194"/>
        <v>281.28</v>
      </c>
      <c r="H667" s="118">
        <v>220</v>
      </c>
      <c r="I667" s="10"/>
      <c r="J667" s="111" t="str">
        <f t="shared" si="190"/>
        <v/>
      </c>
      <c r="K667" s="10">
        <v>20</v>
      </c>
      <c r="L667" s="10">
        <v>300</v>
      </c>
      <c r="M667" s="10"/>
      <c r="N667" s="12" t="s">
        <v>365</v>
      </c>
      <c r="O667" s="126" t="s">
        <v>366</v>
      </c>
      <c r="P667" s="113" t="s">
        <v>367</v>
      </c>
      <c r="Q667" s="114" t="s">
        <v>1250</v>
      </c>
      <c r="R667" s="115">
        <v>4620105828079</v>
      </c>
      <c r="S667" s="126">
        <v>3.51</v>
      </c>
      <c r="T667" s="127">
        <v>0.023223875</v>
      </c>
      <c r="U667" s="81">
        <f t="shared" si="195"/>
        <v>0</v>
      </c>
      <c r="V667" s="82">
        <f t="shared" si="196"/>
        <v>0</v>
      </c>
    </row>
    <row r="668" ht="22.5" outlineLevel="1" spans="1:22">
      <c r="A668" s="130" t="s">
        <v>1748</v>
      </c>
      <c r="B668" s="13" t="s">
        <v>1749</v>
      </c>
      <c r="C668" s="10" t="s">
        <v>364</v>
      </c>
      <c r="D668" s="109"/>
      <c r="E668" s="110">
        <v>399.56</v>
      </c>
      <c r="F668" s="111">
        <f t="shared" si="193"/>
        <v>399.56</v>
      </c>
      <c r="G668" s="111">
        <f t="shared" si="194"/>
        <v>319.648</v>
      </c>
      <c r="H668" s="118">
        <v>260</v>
      </c>
      <c r="I668" s="10"/>
      <c r="J668" s="111" t="str">
        <f t="shared" si="190"/>
        <v/>
      </c>
      <c r="K668" s="10">
        <v>20</v>
      </c>
      <c r="L668" s="10">
        <v>300</v>
      </c>
      <c r="M668" s="10"/>
      <c r="N668" s="12" t="s">
        <v>365</v>
      </c>
      <c r="O668" s="126" t="s">
        <v>366</v>
      </c>
      <c r="P668" s="113" t="s">
        <v>367</v>
      </c>
      <c r="Q668" s="114" t="s">
        <v>1250</v>
      </c>
      <c r="R668" s="115">
        <v>4620105828086</v>
      </c>
      <c r="S668" s="126">
        <v>5.55</v>
      </c>
      <c r="T668" s="127">
        <v>0.023223875</v>
      </c>
      <c r="U668" s="81">
        <f t="shared" si="195"/>
        <v>0</v>
      </c>
      <c r="V668" s="82">
        <f t="shared" si="196"/>
        <v>0</v>
      </c>
    </row>
    <row r="669" outlineLevel="1" spans="1:22">
      <c r="A669" s="130" t="s">
        <v>1750</v>
      </c>
      <c r="B669" s="13" t="s">
        <v>1751</v>
      </c>
      <c r="C669" s="10" t="s">
        <v>364</v>
      </c>
      <c r="D669" s="109"/>
      <c r="E669" s="110">
        <v>477.74</v>
      </c>
      <c r="F669" s="111">
        <f t="shared" si="193"/>
        <v>477.74</v>
      </c>
      <c r="G669" s="111">
        <f t="shared" si="194"/>
        <v>382.192</v>
      </c>
      <c r="H669" s="118">
        <v>280</v>
      </c>
      <c r="I669" s="10"/>
      <c r="J669" s="111" t="str">
        <f t="shared" si="190"/>
        <v/>
      </c>
      <c r="K669" s="10">
        <v>20</v>
      </c>
      <c r="L669" s="10">
        <v>300</v>
      </c>
      <c r="M669" s="10"/>
      <c r="N669" s="12" t="s">
        <v>365</v>
      </c>
      <c r="O669" s="126" t="s">
        <v>366</v>
      </c>
      <c r="P669" s="113" t="s">
        <v>367</v>
      </c>
      <c r="Q669" s="114" t="s">
        <v>1250</v>
      </c>
      <c r="R669" s="115">
        <v>4620105828093</v>
      </c>
      <c r="S669" s="126">
        <v>4.41</v>
      </c>
      <c r="T669" s="127">
        <v>0.023223875</v>
      </c>
      <c r="U669" s="81">
        <f t="shared" si="195"/>
        <v>0</v>
      </c>
      <c r="V669" s="82">
        <f t="shared" si="196"/>
        <v>0</v>
      </c>
    </row>
    <row r="670" ht="22.5" outlineLevel="1" spans="1:22">
      <c r="A670" s="130" t="s">
        <v>1752</v>
      </c>
      <c r="B670" s="13" t="s">
        <v>1753</v>
      </c>
      <c r="C670" s="10" t="s">
        <v>364</v>
      </c>
      <c r="D670" s="109"/>
      <c r="E670" s="110">
        <v>529.61</v>
      </c>
      <c r="F670" s="111">
        <f t="shared" si="193"/>
        <v>529.61</v>
      </c>
      <c r="G670" s="111">
        <f t="shared" si="194"/>
        <v>423.688</v>
      </c>
      <c r="H670" s="118">
        <v>280</v>
      </c>
      <c r="I670" s="10"/>
      <c r="J670" s="111" t="str">
        <f t="shared" si="190"/>
        <v/>
      </c>
      <c r="K670" s="10">
        <v>20</v>
      </c>
      <c r="L670" s="10">
        <v>300</v>
      </c>
      <c r="M670" s="10"/>
      <c r="N670" s="12" t="s">
        <v>365</v>
      </c>
      <c r="O670" s="126" t="s">
        <v>366</v>
      </c>
      <c r="P670" s="113" t="s">
        <v>367</v>
      </c>
      <c r="Q670" s="114" t="s">
        <v>1250</v>
      </c>
      <c r="R670" s="115">
        <v>4620105828109</v>
      </c>
      <c r="S670" s="126">
        <v>6.58</v>
      </c>
      <c r="T670" s="127">
        <v>0.023223875</v>
      </c>
      <c r="U670" s="81">
        <f t="shared" si="195"/>
        <v>0</v>
      </c>
      <c r="V670" s="82">
        <f t="shared" si="196"/>
        <v>0</v>
      </c>
    </row>
    <row r="671" outlineLevel="1" spans="1:22">
      <c r="A671" s="130" t="s">
        <v>1754</v>
      </c>
      <c r="B671" s="13" t="s">
        <v>1755</v>
      </c>
      <c r="C671" s="10" t="s">
        <v>364</v>
      </c>
      <c r="D671" s="109"/>
      <c r="E671" s="110">
        <v>665.42</v>
      </c>
      <c r="F671" s="111">
        <f t="shared" si="193"/>
        <v>665.42</v>
      </c>
      <c r="G671" s="111">
        <f t="shared" si="194"/>
        <v>532.336</v>
      </c>
      <c r="H671" s="118">
        <v>240</v>
      </c>
      <c r="I671" s="10"/>
      <c r="J671" s="111" t="str">
        <f t="shared" si="190"/>
        <v/>
      </c>
      <c r="K671" s="10">
        <v>20</v>
      </c>
      <c r="L671" s="10">
        <v>300</v>
      </c>
      <c r="M671" s="10"/>
      <c r="N671" s="12" t="s">
        <v>365</v>
      </c>
      <c r="O671" s="126" t="s">
        <v>366</v>
      </c>
      <c r="P671" s="113" t="s">
        <v>367</v>
      </c>
      <c r="Q671" s="114" t="s">
        <v>1250</v>
      </c>
      <c r="R671" s="115">
        <v>4620105828116</v>
      </c>
      <c r="S671" s="126">
        <v>6.51</v>
      </c>
      <c r="T671" s="127">
        <v>0.023223875</v>
      </c>
      <c r="U671" s="81">
        <f t="shared" si="195"/>
        <v>0</v>
      </c>
      <c r="V671" s="82">
        <f t="shared" si="196"/>
        <v>0</v>
      </c>
    </row>
    <row r="672" ht="22.5" outlineLevel="1" spans="1:22">
      <c r="A672" s="130" t="s">
        <v>1756</v>
      </c>
      <c r="B672" s="13" t="s">
        <v>1757</v>
      </c>
      <c r="C672" s="10" t="s">
        <v>364</v>
      </c>
      <c r="D672" s="109"/>
      <c r="E672" s="110">
        <v>859.01</v>
      </c>
      <c r="F672" s="111">
        <f t="shared" si="193"/>
        <v>859.01</v>
      </c>
      <c r="G672" s="111">
        <f t="shared" si="194"/>
        <v>687.208</v>
      </c>
      <c r="H672" s="118">
        <v>110</v>
      </c>
      <c r="I672" s="10"/>
      <c r="J672" s="111" t="str">
        <f t="shared" si="190"/>
        <v/>
      </c>
      <c r="K672" s="10">
        <v>10</v>
      </c>
      <c r="L672" s="10">
        <v>150</v>
      </c>
      <c r="M672" s="10"/>
      <c r="N672" s="12" t="s">
        <v>365</v>
      </c>
      <c r="O672" s="126" t="s">
        <v>366</v>
      </c>
      <c r="P672" s="113" t="s">
        <v>367</v>
      </c>
      <c r="Q672" s="114" t="s">
        <v>1250</v>
      </c>
      <c r="R672" s="115">
        <v>4620105828123</v>
      </c>
      <c r="S672" s="126">
        <v>4.28</v>
      </c>
      <c r="T672" s="127">
        <v>0.023223875</v>
      </c>
      <c r="U672" s="81">
        <f t="shared" si="195"/>
        <v>0</v>
      </c>
      <c r="V672" s="82">
        <f t="shared" si="196"/>
        <v>0</v>
      </c>
    </row>
    <row r="673" outlineLevel="1" spans="1:22">
      <c r="A673" s="141" t="s">
        <v>1758</v>
      </c>
      <c r="B673" s="13" t="s">
        <v>1759</v>
      </c>
      <c r="C673" s="10" t="s">
        <v>364</v>
      </c>
      <c r="D673" s="109"/>
      <c r="E673" s="110">
        <v>739.5</v>
      </c>
      <c r="F673" s="111">
        <f t="shared" si="193"/>
        <v>739.5</v>
      </c>
      <c r="G673" s="111">
        <f t="shared" si="194"/>
        <v>591.6</v>
      </c>
      <c r="H673" s="118">
        <v>40</v>
      </c>
      <c r="I673" s="10"/>
      <c r="J673" s="111" t="str">
        <f t="shared" si="190"/>
        <v/>
      </c>
      <c r="K673" s="10">
        <v>10</v>
      </c>
      <c r="L673" s="10">
        <v>150</v>
      </c>
      <c r="M673" s="10"/>
      <c r="N673" s="12" t="s">
        <v>365</v>
      </c>
      <c r="O673" s="126" t="s">
        <v>366</v>
      </c>
      <c r="P673" s="113" t="s">
        <v>367</v>
      </c>
      <c r="Q673" s="114" t="s">
        <v>1250</v>
      </c>
      <c r="R673" s="115">
        <v>4620105828130</v>
      </c>
      <c r="S673" s="126">
        <v>3.72</v>
      </c>
      <c r="T673" s="127">
        <v>0.023223875</v>
      </c>
      <c r="U673" s="81">
        <f t="shared" si="195"/>
        <v>0</v>
      </c>
      <c r="V673" s="82">
        <f t="shared" si="196"/>
        <v>0</v>
      </c>
    </row>
    <row r="674" ht="22.5" outlineLevel="1" spans="1:22">
      <c r="A674" s="130" t="s">
        <v>1760</v>
      </c>
      <c r="B674" s="13" t="s">
        <v>1761</v>
      </c>
      <c r="C674" s="10" t="s">
        <v>364</v>
      </c>
      <c r="D674" s="109"/>
      <c r="E674" s="110">
        <v>898.53</v>
      </c>
      <c r="F674" s="111">
        <f t="shared" si="193"/>
        <v>898.53</v>
      </c>
      <c r="G674" s="111">
        <f t="shared" si="194"/>
        <v>718.824</v>
      </c>
      <c r="H674" s="118">
        <v>140</v>
      </c>
      <c r="I674" s="10"/>
      <c r="J674" s="111" t="str">
        <f t="shared" si="190"/>
        <v/>
      </c>
      <c r="K674" s="10">
        <v>10</v>
      </c>
      <c r="L674" s="10">
        <v>150</v>
      </c>
      <c r="M674" s="10"/>
      <c r="N674" s="12" t="s">
        <v>365</v>
      </c>
      <c r="O674" s="126" t="s">
        <v>366</v>
      </c>
      <c r="P674" s="113" t="s">
        <v>367</v>
      </c>
      <c r="Q674" s="114" t="s">
        <v>1250</v>
      </c>
      <c r="R674" s="115">
        <v>4620105828147</v>
      </c>
      <c r="S674" s="126">
        <v>4.77</v>
      </c>
      <c r="T674" s="127">
        <v>0.023223875</v>
      </c>
      <c r="U674" s="81">
        <f t="shared" si="195"/>
        <v>0</v>
      </c>
      <c r="V674" s="82">
        <f t="shared" si="196"/>
        <v>0</v>
      </c>
    </row>
    <row r="675" outlineLevel="1" spans="1:22">
      <c r="A675" s="130" t="s">
        <v>1762</v>
      </c>
      <c r="B675" s="13" t="s">
        <v>1763</v>
      </c>
      <c r="C675" s="10" t="s">
        <v>364</v>
      </c>
      <c r="D675" s="109"/>
      <c r="E675" s="110">
        <v>973.18</v>
      </c>
      <c r="F675" s="111">
        <f t="shared" si="193"/>
        <v>973.18</v>
      </c>
      <c r="G675" s="111">
        <f t="shared" si="194"/>
        <v>778.544</v>
      </c>
      <c r="H675" s="116">
        <v>120</v>
      </c>
      <c r="I675" s="10"/>
      <c r="J675" s="111" t="str">
        <f t="shared" si="190"/>
        <v/>
      </c>
      <c r="K675" s="10">
        <v>10</v>
      </c>
      <c r="L675" s="10">
        <v>150</v>
      </c>
      <c r="M675" s="10"/>
      <c r="N675" s="12" t="s">
        <v>365</v>
      </c>
      <c r="O675" s="126" t="s">
        <v>366</v>
      </c>
      <c r="P675" s="113" t="s">
        <v>367</v>
      </c>
      <c r="Q675" s="114" t="s">
        <v>1250</v>
      </c>
      <c r="R675" s="115">
        <v>4620105828154</v>
      </c>
      <c r="S675" s="126">
        <v>5.21</v>
      </c>
      <c r="T675" s="127">
        <v>0.023223875</v>
      </c>
      <c r="U675" s="81">
        <f t="shared" si="195"/>
        <v>0</v>
      </c>
      <c r="V675" s="82">
        <f t="shared" si="196"/>
        <v>0</v>
      </c>
    </row>
    <row r="676" ht="22.5" outlineLevel="1" spans="1:22">
      <c r="A676" s="141" t="s">
        <v>1764</v>
      </c>
      <c r="B676" s="13" t="s">
        <v>1765</v>
      </c>
      <c r="C676" s="10" t="s">
        <v>364</v>
      </c>
      <c r="D676" s="109"/>
      <c r="E676" s="110">
        <v>1230.22</v>
      </c>
      <c r="F676" s="111">
        <f t="shared" si="193"/>
        <v>1230.22</v>
      </c>
      <c r="G676" s="111">
        <f t="shared" si="194"/>
        <v>984.176</v>
      </c>
      <c r="H676" s="118">
        <v>80</v>
      </c>
      <c r="I676" s="10"/>
      <c r="J676" s="111" t="str">
        <f t="shared" si="190"/>
        <v/>
      </c>
      <c r="K676" s="10">
        <v>10</v>
      </c>
      <c r="L676" s="10">
        <v>150</v>
      </c>
      <c r="M676" s="10"/>
      <c r="N676" s="12" t="s">
        <v>365</v>
      </c>
      <c r="O676" s="126" t="s">
        <v>366</v>
      </c>
      <c r="P676" s="113" t="s">
        <v>367</v>
      </c>
      <c r="Q676" s="114" t="s">
        <v>1250</v>
      </c>
      <c r="R676" s="115">
        <v>4620105828161</v>
      </c>
      <c r="S676" s="126">
        <v>6.37</v>
      </c>
      <c r="T676" s="127">
        <v>0.023223875</v>
      </c>
      <c r="U676" s="81">
        <f t="shared" si="195"/>
        <v>0</v>
      </c>
      <c r="V676" s="82">
        <f t="shared" si="196"/>
        <v>0</v>
      </c>
    </row>
    <row r="677" outlineLevel="1" spans="1:22">
      <c r="A677" s="130" t="s">
        <v>1766</v>
      </c>
      <c r="B677" s="13" t="s">
        <v>1767</v>
      </c>
      <c r="C677" s="10" t="s">
        <v>364</v>
      </c>
      <c r="D677" s="109"/>
      <c r="E677" s="110">
        <v>45.02</v>
      </c>
      <c r="F677" s="111">
        <f t="shared" si="193"/>
        <v>45.02</v>
      </c>
      <c r="G677" s="111">
        <f t="shared" si="194"/>
        <v>36.016</v>
      </c>
      <c r="H677" s="116">
        <v>1100</v>
      </c>
      <c r="I677" s="10"/>
      <c r="J677" s="111" t="str">
        <f t="shared" si="190"/>
        <v/>
      </c>
      <c r="K677" s="10">
        <v>100</v>
      </c>
      <c r="L677" s="10">
        <v>2400</v>
      </c>
      <c r="M677" s="10"/>
      <c r="N677" s="10" t="s">
        <v>917</v>
      </c>
      <c r="O677" s="126" t="s">
        <v>366</v>
      </c>
      <c r="P677" s="113" t="s">
        <v>367</v>
      </c>
      <c r="Q677" s="114" t="s">
        <v>1250</v>
      </c>
      <c r="R677" s="115">
        <v>4620105828178</v>
      </c>
      <c r="S677" s="126">
        <v>3.94</v>
      </c>
      <c r="T677" s="127">
        <v>0.0291</v>
      </c>
      <c r="U677" s="81">
        <f t="shared" si="195"/>
        <v>0</v>
      </c>
      <c r="V677" s="82">
        <f t="shared" si="196"/>
        <v>0</v>
      </c>
    </row>
    <row r="678" outlineLevel="1" spans="1:22">
      <c r="A678" s="130" t="s">
        <v>1768</v>
      </c>
      <c r="B678" s="13" t="s">
        <v>1769</v>
      </c>
      <c r="C678" s="10" t="s">
        <v>364</v>
      </c>
      <c r="D678" s="109"/>
      <c r="E678" s="110">
        <v>80.29</v>
      </c>
      <c r="F678" s="111">
        <f t="shared" si="193"/>
        <v>80.29</v>
      </c>
      <c r="G678" s="111">
        <f t="shared" si="194"/>
        <v>64.232</v>
      </c>
      <c r="H678" s="116">
        <v>900</v>
      </c>
      <c r="I678" s="10"/>
      <c r="J678" s="111" t="str">
        <f t="shared" si="190"/>
        <v/>
      </c>
      <c r="K678" s="10">
        <v>100</v>
      </c>
      <c r="L678" s="10">
        <v>1200</v>
      </c>
      <c r="M678" s="10"/>
      <c r="N678" s="10" t="s">
        <v>917</v>
      </c>
      <c r="O678" s="126" t="s">
        <v>366</v>
      </c>
      <c r="P678" s="113" t="s">
        <v>367</v>
      </c>
      <c r="Q678" s="114" t="s">
        <v>1250</v>
      </c>
      <c r="R678" s="115">
        <v>4620105828185</v>
      </c>
      <c r="S678" s="126">
        <v>5.4</v>
      </c>
      <c r="T678" s="127">
        <v>0.0291</v>
      </c>
      <c r="U678" s="81">
        <f t="shared" si="195"/>
        <v>0</v>
      </c>
      <c r="V678" s="82">
        <f t="shared" si="196"/>
        <v>0</v>
      </c>
    </row>
    <row r="679" outlineLevel="1" spans="1:22">
      <c r="A679" s="130" t="s">
        <v>1770</v>
      </c>
      <c r="B679" s="156" t="s">
        <v>1771</v>
      </c>
      <c r="C679" s="10" t="s">
        <v>364</v>
      </c>
      <c r="D679" s="109"/>
      <c r="E679" s="110">
        <v>72.62</v>
      </c>
      <c r="F679" s="111">
        <f t="shared" si="193"/>
        <v>72.62</v>
      </c>
      <c r="G679" s="111">
        <f t="shared" si="194"/>
        <v>58.096</v>
      </c>
      <c r="H679" s="120"/>
      <c r="I679" s="10"/>
      <c r="J679" s="111" t="str">
        <f t="shared" si="190"/>
        <v/>
      </c>
      <c r="K679" s="10">
        <v>100</v>
      </c>
      <c r="L679" s="10">
        <v>2400</v>
      </c>
      <c r="M679" s="10"/>
      <c r="N679" s="10" t="s">
        <v>917</v>
      </c>
      <c r="O679" s="126" t="s">
        <v>366</v>
      </c>
      <c r="P679" s="113"/>
      <c r="Q679" s="114" t="s">
        <v>1250</v>
      </c>
      <c r="R679" s="115"/>
      <c r="S679" s="126"/>
      <c r="T679" s="127"/>
      <c r="U679" s="81">
        <f t="shared" si="195"/>
        <v>0</v>
      </c>
      <c r="V679" s="82">
        <f t="shared" si="196"/>
        <v>0</v>
      </c>
    </row>
    <row r="680" outlineLevel="1" spans="1:22">
      <c r="A680" s="100" t="s">
        <v>1772</v>
      </c>
      <c r="B680" s="9"/>
      <c r="C680" s="15"/>
      <c r="D680" s="109"/>
      <c r="E680" s="110"/>
      <c r="F680" s="92"/>
      <c r="G680" s="111"/>
      <c r="H680" s="120"/>
      <c r="I680" s="10"/>
      <c r="J680" s="111" t="str">
        <f t="shared" si="190"/>
        <v/>
      </c>
      <c r="K680" s="15"/>
      <c r="L680" s="15"/>
      <c r="M680" s="15"/>
      <c r="N680" s="10"/>
      <c r="O680" s="104"/>
      <c r="P680" s="15"/>
      <c r="Q680" s="15"/>
      <c r="R680" s="15"/>
      <c r="S680" s="104"/>
      <c r="T680" s="105"/>
      <c r="U680" s="106"/>
      <c r="V680" s="107"/>
    </row>
    <row r="681" s="26" customFormat="1" ht="15" customHeight="1" outlineLevel="1" spans="1:22">
      <c r="A681" s="138" t="s">
        <v>1773</v>
      </c>
      <c r="B681" s="13" t="s">
        <v>1774</v>
      </c>
      <c r="C681" s="10" t="s">
        <v>364</v>
      </c>
      <c r="D681" s="109"/>
      <c r="E681" s="110">
        <v>9.12</v>
      </c>
      <c r="F681" s="111">
        <f t="shared" ref="F681:F693" si="197">E681-E681*$G$2%</f>
        <v>9.12</v>
      </c>
      <c r="G681" s="111">
        <f t="shared" ref="G681:G693" si="198">E681-(20*E681/100)</f>
        <v>7.296</v>
      </c>
      <c r="H681" s="116">
        <v>9663</v>
      </c>
      <c r="I681" s="10" t="s">
        <v>417</v>
      </c>
      <c r="J681" s="111" t="str">
        <f t="shared" si="190"/>
        <v/>
      </c>
      <c r="K681" s="10">
        <v>100</v>
      </c>
      <c r="L681" s="10">
        <v>4500</v>
      </c>
      <c r="M681" s="10"/>
      <c r="N681" s="10" t="s">
        <v>917</v>
      </c>
      <c r="O681" s="126" t="s">
        <v>366</v>
      </c>
      <c r="P681" s="113" t="s">
        <v>367</v>
      </c>
      <c r="Q681" s="114" t="s">
        <v>1775</v>
      </c>
      <c r="R681" s="249" t="s">
        <v>1776</v>
      </c>
      <c r="S681" s="126">
        <v>21.7</v>
      </c>
      <c r="T681" s="127">
        <v>0.054188</v>
      </c>
      <c r="U681" s="81">
        <f t="shared" ref="U681:U693" si="199">S681/L681*D681</f>
        <v>0</v>
      </c>
      <c r="V681" s="82">
        <f t="shared" ref="V681:V693" si="200">T681/L681*D681</f>
        <v>0</v>
      </c>
    </row>
    <row r="682" s="26" customFormat="1" ht="15" customHeight="1" outlineLevel="1" spans="1:22">
      <c r="A682" s="138" t="s">
        <v>1777</v>
      </c>
      <c r="B682" s="13" t="s">
        <v>1778</v>
      </c>
      <c r="C682" s="10" t="s">
        <v>364</v>
      </c>
      <c r="D682" s="109"/>
      <c r="E682" s="110">
        <v>12.06</v>
      </c>
      <c r="F682" s="111">
        <f t="shared" si="197"/>
        <v>12.06</v>
      </c>
      <c r="G682" s="111">
        <f t="shared" si="198"/>
        <v>9.648</v>
      </c>
      <c r="H682" s="120"/>
      <c r="I682" s="10"/>
      <c r="J682" s="111" t="str">
        <f t="shared" si="190"/>
        <v/>
      </c>
      <c r="K682" s="10">
        <v>100</v>
      </c>
      <c r="L682" s="10">
        <v>3000</v>
      </c>
      <c r="M682" s="10"/>
      <c r="N682" s="10" t="s">
        <v>917</v>
      </c>
      <c r="O682" s="126" t="s">
        <v>366</v>
      </c>
      <c r="P682" s="113" t="s">
        <v>367</v>
      </c>
      <c r="Q682" s="114" t="s">
        <v>1775</v>
      </c>
      <c r="R682" s="249" t="s">
        <v>1779</v>
      </c>
      <c r="S682" s="126">
        <v>19.5</v>
      </c>
      <c r="T682" s="127">
        <v>0.054188</v>
      </c>
      <c r="U682" s="81">
        <f t="shared" si="199"/>
        <v>0</v>
      </c>
      <c r="V682" s="82">
        <f t="shared" si="200"/>
        <v>0</v>
      </c>
    </row>
    <row r="683" s="26" customFormat="1" ht="15" customHeight="1" outlineLevel="1" spans="1:22">
      <c r="A683" s="138" t="s">
        <v>1780</v>
      </c>
      <c r="B683" s="13" t="s">
        <v>1781</v>
      </c>
      <c r="C683" s="10" t="s">
        <v>364</v>
      </c>
      <c r="D683" s="109"/>
      <c r="E683" s="110">
        <v>14.03</v>
      </c>
      <c r="F683" s="111">
        <f t="shared" si="197"/>
        <v>14.03</v>
      </c>
      <c r="G683" s="111">
        <f t="shared" si="198"/>
        <v>11.224</v>
      </c>
      <c r="H683" s="120"/>
      <c r="I683" s="10" t="s">
        <v>417</v>
      </c>
      <c r="J683" s="111" t="str">
        <f t="shared" si="190"/>
        <v/>
      </c>
      <c r="K683" s="10">
        <v>100</v>
      </c>
      <c r="L683" s="10">
        <v>2400</v>
      </c>
      <c r="M683" s="10"/>
      <c r="N683" s="10" t="s">
        <v>917</v>
      </c>
      <c r="O683" s="126" t="s">
        <v>366</v>
      </c>
      <c r="P683" s="113" t="s">
        <v>367</v>
      </c>
      <c r="Q683" s="114" t="s">
        <v>1775</v>
      </c>
      <c r="R683" s="249" t="s">
        <v>1782</v>
      </c>
      <c r="S683" s="126">
        <v>21</v>
      </c>
      <c r="T683" s="127">
        <v>0.054188</v>
      </c>
      <c r="U683" s="81">
        <f t="shared" si="199"/>
        <v>0</v>
      </c>
      <c r="V683" s="82">
        <f t="shared" si="200"/>
        <v>0</v>
      </c>
    </row>
    <row r="684" s="26" customFormat="1" outlineLevel="1" spans="1:22">
      <c r="A684" s="130" t="s">
        <v>1783</v>
      </c>
      <c r="B684" s="13" t="s">
        <v>1784</v>
      </c>
      <c r="C684" s="10" t="s">
        <v>364</v>
      </c>
      <c r="D684" s="109"/>
      <c r="E684" s="110">
        <v>16.29</v>
      </c>
      <c r="F684" s="111">
        <f t="shared" si="197"/>
        <v>16.29</v>
      </c>
      <c r="G684" s="111">
        <f t="shared" si="198"/>
        <v>13.032</v>
      </c>
      <c r="H684" s="116">
        <v>3059</v>
      </c>
      <c r="I684" s="10"/>
      <c r="J684" s="111" t="str">
        <f t="shared" si="190"/>
        <v/>
      </c>
      <c r="K684" s="10">
        <v>100</v>
      </c>
      <c r="L684" s="10">
        <v>1600</v>
      </c>
      <c r="M684" s="10"/>
      <c r="N684" s="10" t="s">
        <v>917</v>
      </c>
      <c r="O684" s="126" t="s">
        <v>366</v>
      </c>
      <c r="P684" s="113" t="s">
        <v>367</v>
      </c>
      <c r="Q684" s="114" t="s">
        <v>1775</v>
      </c>
      <c r="R684" s="249" t="s">
        <v>1785</v>
      </c>
      <c r="S684" s="126">
        <v>17.9</v>
      </c>
      <c r="T684" s="127">
        <v>0.054188</v>
      </c>
      <c r="U684" s="81">
        <f t="shared" si="199"/>
        <v>0</v>
      </c>
      <c r="V684" s="82">
        <f t="shared" si="200"/>
        <v>0</v>
      </c>
    </row>
    <row r="685" s="26" customFormat="1" outlineLevel="1" spans="1:22">
      <c r="A685" s="130" t="s">
        <v>1786</v>
      </c>
      <c r="B685" s="13" t="s">
        <v>1787</v>
      </c>
      <c r="C685" s="10" t="s">
        <v>364</v>
      </c>
      <c r="D685" s="109"/>
      <c r="E685" s="110">
        <v>21.2</v>
      </c>
      <c r="F685" s="111">
        <f t="shared" si="197"/>
        <v>21.2</v>
      </c>
      <c r="G685" s="111">
        <f t="shared" si="198"/>
        <v>16.96</v>
      </c>
      <c r="H685" s="116">
        <v>1300</v>
      </c>
      <c r="I685" s="10"/>
      <c r="J685" s="111" t="str">
        <f t="shared" si="190"/>
        <v/>
      </c>
      <c r="K685" s="10">
        <v>100</v>
      </c>
      <c r="L685" s="10">
        <v>1400</v>
      </c>
      <c r="M685" s="10"/>
      <c r="N685" s="10" t="s">
        <v>917</v>
      </c>
      <c r="O685" s="126" t="s">
        <v>366</v>
      </c>
      <c r="P685" s="113" t="s">
        <v>367</v>
      </c>
      <c r="Q685" s="114" t="s">
        <v>1775</v>
      </c>
      <c r="R685" s="249" t="s">
        <v>1788</v>
      </c>
      <c r="S685" s="126">
        <v>19.15</v>
      </c>
      <c r="T685" s="127">
        <v>0.054188</v>
      </c>
      <c r="U685" s="81">
        <f t="shared" si="199"/>
        <v>0</v>
      </c>
      <c r="V685" s="82">
        <f t="shared" si="200"/>
        <v>0</v>
      </c>
    </row>
    <row r="686" s="26" customFormat="1" outlineLevel="1" spans="1:22">
      <c r="A686" s="138" t="s">
        <v>1789</v>
      </c>
      <c r="B686" s="13" t="s">
        <v>1790</v>
      </c>
      <c r="C686" s="10" t="s">
        <v>364</v>
      </c>
      <c r="D686" s="109"/>
      <c r="E686" s="110">
        <v>22.49</v>
      </c>
      <c r="F686" s="111">
        <f t="shared" si="197"/>
        <v>22.49</v>
      </c>
      <c r="G686" s="111">
        <f t="shared" si="198"/>
        <v>17.992</v>
      </c>
      <c r="H686" s="139">
        <v>3150</v>
      </c>
      <c r="I686" s="10" t="s">
        <v>417</v>
      </c>
      <c r="J686" s="111" t="str">
        <f t="shared" si="190"/>
        <v/>
      </c>
      <c r="K686" s="10">
        <v>100</v>
      </c>
      <c r="L686" s="10">
        <v>1200</v>
      </c>
      <c r="M686" s="10"/>
      <c r="N686" s="10" t="s">
        <v>917</v>
      </c>
      <c r="O686" s="126" t="s">
        <v>366</v>
      </c>
      <c r="P686" s="113" t="s">
        <v>367</v>
      </c>
      <c r="Q686" s="114" t="s">
        <v>1775</v>
      </c>
      <c r="R686" s="249" t="s">
        <v>1791</v>
      </c>
      <c r="S686" s="126">
        <v>18.78</v>
      </c>
      <c r="T686" s="127">
        <v>0.054188</v>
      </c>
      <c r="U686" s="81">
        <f t="shared" si="199"/>
        <v>0</v>
      </c>
      <c r="V686" s="82">
        <f t="shared" si="200"/>
        <v>0</v>
      </c>
    </row>
    <row r="687" s="25" customFormat="1" outlineLevel="1" spans="1:22">
      <c r="A687" s="138" t="s">
        <v>1792</v>
      </c>
      <c r="B687" s="13" t="s">
        <v>1793</v>
      </c>
      <c r="C687" s="10" t="s">
        <v>364</v>
      </c>
      <c r="D687" s="109"/>
      <c r="E687" s="110">
        <v>30.35</v>
      </c>
      <c r="F687" s="111">
        <f t="shared" si="197"/>
        <v>30.35</v>
      </c>
      <c r="G687" s="111">
        <f t="shared" si="198"/>
        <v>24.28</v>
      </c>
      <c r="H687" s="116"/>
      <c r="I687" s="10" t="s">
        <v>417</v>
      </c>
      <c r="J687" s="111" t="str">
        <f t="shared" si="190"/>
        <v/>
      </c>
      <c r="K687" s="10">
        <v>50</v>
      </c>
      <c r="L687" s="10">
        <v>700</v>
      </c>
      <c r="M687" s="10"/>
      <c r="N687" s="10" t="s">
        <v>917</v>
      </c>
      <c r="O687" s="126" t="s">
        <v>366</v>
      </c>
      <c r="P687" s="113" t="s">
        <v>367</v>
      </c>
      <c r="Q687" s="114" t="s">
        <v>1775</v>
      </c>
      <c r="R687" s="249" t="s">
        <v>1794</v>
      </c>
      <c r="S687" s="126">
        <v>16.33</v>
      </c>
      <c r="T687" s="127">
        <v>0.054188</v>
      </c>
      <c r="U687" s="81">
        <f t="shared" si="199"/>
        <v>0</v>
      </c>
      <c r="V687" s="82">
        <f t="shared" si="200"/>
        <v>0</v>
      </c>
    </row>
    <row r="688" s="25" customFormat="1" outlineLevel="1" spans="1:22">
      <c r="A688" s="130" t="s">
        <v>1795</v>
      </c>
      <c r="B688" s="13" t="s">
        <v>1796</v>
      </c>
      <c r="C688" s="10" t="s">
        <v>364</v>
      </c>
      <c r="D688" s="109"/>
      <c r="E688" s="110">
        <v>37.77</v>
      </c>
      <c r="F688" s="111">
        <f t="shared" si="197"/>
        <v>37.77</v>
      </c>
      <c r="G688" s="111">
        <f t="shared" si="198"/>
        <v>30.216</v>
      </c>
      <c r="H688" s="139">
        <v>4200</v>
      </c>
      <c r="I688" s="10"/>
      <c r="J688" s="111" t="str">
        <f t="shared" ref="J688:J751" si="201">IF(D688="","",IF(F688="","",ROUND(D688*F688,2)))</f>
        <v/>
      </c>
      <c r="K688" s="10">
        <v>50</v>
      </c>
      <c r="L688" s="10">
        <v>700</v>
      </c>
      <c r="M688" s="10"/>
      <c r="N688" s="10" t="s">
        <v>917</v>
      </c>
      <c r="O688" s="126" t="s">
        <v>366</v>
      </c>
      <c r="P688" s="113" t="s">
        <v>367</v>
      </c>
      <c r="Q688" s="114" t="s">
        <v>1775</v>
      </c>
      <c r="R688" s="249" t="s">
        <v>1797</v>
      </c>
      <c r="S688" s="126">
        <v>19.5</v>
      </c>
      <c r="T688" s="127">
        <v>0.054188</v>
      </c>
      <c r="U688" s="81">
        <f t="shared" si="199"/>
        <v>0</v>
      </c>
      <c r="V688" s="82">
        <f t="shared" si="200"/>
        <v>0</v>
      </c>
    </row>
    <row r="689" s="26" customFormat="1" outlineLevel="1" spans="1:22">
      <c r="A689" s="130" t="s">
        <v>1798</v>
      </c>
      <c r="B689" s="13" t="s">
        <v>1799</v>
      </c>
      <c r="C689" s="10" t="s">
        <v>364</v>
      </c>
      <c r="D689" s="109"/>
      <c r="E689" s="110">
        <v>51.71</v>
      </c>
      <c r="F689" s="111">
        <f t="shared" si="197"/>
        <v>51.71</v>
      </c>
      <c r="G689" s="111">
        <f t="shared" si="198"/>
        <v>41.368</v>
      </c>
      <c r="H689" s="139">
        <v>1226</v>
      </c>
      <c r="I689" s="10"/>
      <c r="J689" s="111" t="str">
        <f t="shared" si="201"/>
        <v/>
      </c>
      <c r="K689" s="10">
        <v>50</v>
      </c>
      <c r="L689" s="10">
        <v>400</v>
      </c>
      <c r="M689" s="10"/>
      <c r="N689" s="10" t="s">
        <v>917</v>
      </c>
      <c r="O689" s="126" t="s">
        <v>366</v>
      </c>
      <c r="P689" s="113" t="s">
        <v>367</v>
      </c>
      <c r="Q689" s="114" t="s">
        <v>1775</v>
      </c>
      <c r="R689" s="249" t="s">
        <v>1800</v>
      </c>
      <c r="S689" s="126">
        <v>16</v>
      </c>
      <c r="T689" s="127">
        <v>0.054188</v>
      </c>
      <c r="U689" s="81">
        <f t="shared" si="199"/>
        <v>0</v>
      </c>
      <c r="V689" s="82">
        <f t="shared" si="200"/>
        <v>0</v>
      </c>
    </row>
    <row r="690" s="25" customFormat="1" outlineLevel="1" spans="1:22">
      <c r="A690" s="138" t="s">
        <v>1801</v>
      </c>
      <c r="B690" s="13" t="s">
        <v>1802</v>
      </c>
      <c r="C690" s="10" t="s">
        <v>364</v>
      </c>
      <c r="D690" s="109"/>
      <c r="E690" s="110">
        <v>105.74</v>
      </c>
      <c r="F690" s="111">
        <f t="shared" si="197"/>
        <v>105.74</v>
      </c>
      <c r="G690" s="111">
        <f t="shared" si="198"/>
        <v>84.592</v>
      </c>
      <c r="H690" s="116">
        <v>560</v>
      </c>
      <c r="I690" s="10" t="s">
        <v>417</v>
      </c>
      <c r="J690" s="111" t="str">
        <f t="shared" si="201"/>
        <v/>
      </c>
      <c r="K690" s="10">
        <v>20</v>
      </c>
      <c r="L690" s="10">
        <v>240</v>
      </c>
      <c r="M690" s="10"/>
      <c r="N690" s="10" t="s">
        <v>917</v>
      </c>
      <c r="O690" s="126" t="s">
        <v>366</v>
      </c>
      <c r="P690" s="113" t="s">
        <v>367</v>
      </c>
      <c r="Q690" s="114" t="s">
        <v>1775</v>
      </c>
      <c r="R690" s="249" t="s">
        <v>1803</v>
      </c>
      <c r="S690" s="126">
        <v>15.8</v>
      </c>
      <c r="T690" s="127">
        <v>0.054188</v>
      </c>
      <c r="U690" s="81">
        <f t="shared" si="199"/>
        <v>0</v>
      </c>
      <c r="V690" s="82">
        <f t="shared" si="200"/>
        <v>0</v>
      </c>
    </row>
    <row r="691" s="26" customFormat="1" outlineLevel="1" spans="1:22">
      <c r="A691" s="138" t="s">
        <v>1804</v>
      </c>
      <c r="B691" s="13" t="s">
        <v>1805</v>
      </c>
      <c r="C691" s="10" t="s">
        <v>364</v>
      </c>
      <c r="D691" s="109"/>
      <c r="E691" s="110">
        <v>131.53</v>
      </c>
      <c r="F691" s="111">
        <f t="shared" si="197"/>
        <v>131.53</v>
      </c>
      <c r="G691" s="111">
        <f t="shared" si="198"/>
        <v>105.224</v>
      </c>
      <c r="H691" s="118"/>
      <c r="I691" s="10" t="s">
        <v>417</v>
      </c>
      <c r="J691" s="111" t="str">
        <f t="shared" si="201"/>
        <v/>
      </c>
      <c r="K691" s="12">
        <v>20</v>
      </c>
      <c r="L691" s="12">
        <v>220</v>
      </c>
      <c r="M691" s="12"/>
      <c r="N691" s="10" t="s">
        <v>917</v>
      </c>
      <c r="O691" s="126" t="s">
        <v>366</v>
      </c>
      <c r="P691" s="113" t="s">
        <v>367</v>
      </c>
      <c r="Q691" s="114" t="s">
        <v>1775</v>
      </c>
      <c r="R691" s="249" t="s">
        <v>1806</v>
      </c>
      <c r="S691" s="126">
        <v>18.8</v>
      </c>
      <c r="T691" s="127">
        <v>0.069696</v>
      </c>
      <c r="U691" s="81">
        <f t="shared" si="199"/>
        <v>0</v>
      </c>
      <c r="V691" s="82">
        <f t="shared" si="200"/>
        <v>0</v>
      </c>
    </row>
    <row r="692" s="25" customFormat="1" outlineLevel="1" spans="1:22">
      <c r="A692" s="138" t="s">
        <v>1807</v>
      </c>
      <c r="B692" s="13" t="s">
        <v>1808</v>
      </c>
      <c r="C692" s="10" t="s">
        <v>364</v>
      </c>
      <c r="D692" s="109"/>
      <c r="E692" s="110">
        <v>136.44</v>
      </c>
      <c r="F692" s="111">
        <f t="shared" si="197"/>
        <v>136.44</v>
      </c>
      <c r="G692" s="111">
        <f t="shared" si="198"/>
        <v>109.152</v>
      </c>
      <c r="H692" s="116">
        <v>521</v>
      </c>
      <c r="I692" s="10" t="s">
        <v>417</v>
      </c>
      <c r="J692" s="111" t="str">
        <f t="shared" si="201"/>
        <v/>
      </c>
      <c r="K692" s="10">
        <v>20</v>
      </c>
      <c r="L692" s="10">
        <v>140</v>
      </c>
      <c r="M692" s="10"/>
      <c r="N692" s="10" t="s">
        <v>917</v>
      </c>
      <c r="O692" s="126" t="s">
        <v>366</v>
      </c>
      <c r="P692" s="113" t="s">
        <v>367</v>
      </c>
      <c r="Q692" s="114" t="s">
        <v>1775</v>
      </c>
      <c r="R692" s="249" t="s">
        <v>1809</v>
      </c>
      <c r="S692" s="126">
        <v>13.38</v>
      </c>
      <c r="T692" s="127">
        <v>0.054188</v>
      </c>
      <c r="U692" s="81">
        <f t="shared" si="199"/>
        <v>0</v>
      </c>
      <c r="V692" s="82">
        <f t="shared" si="200"/>
        <v>0</v>
      </c>
    </row>
    <row r="693" outlineLevel="1" spans="1:22">
      <c r="A693" s="138" t="s">
        <v>1810</v>
      </c>
      <c r="B693" s="13" t="s">
        <v>1811</v>
      </c>
      <c r="C693" s="10" t="s">
        <v>364</v>
      </c>
      <c r="D693" s="109"/>
      <c r="E693" s="110">
        <v>231.62</v>
      </c>
      <c r="F693" s="111">
        <f t="shared" si="197"/>
        <v>231.62</v>
      </c>
      <c r="G693" s="111">
        <f t="shared" si="198"/>
        <v>185.296</v>
      </c>
      <c r="H693" s="120"/>
      <c r="I693" s="10" t="s">
        <v>417</v>
      </c>
      <c r="J693" s="111" t="str">
        <f t="shared" si="201"/>
        <v/>
      </c>
      <c r="K693" s="10">
        <v>10</v>
      </c>
      <c r="L693" s="10">
        <v>80</v>
      </c>
      <c r="M693" s="10"/>
      <c r="N693" s="10" t="s">
        <v>917</v>
      </c>
      <c r="O693" s="126" t="s">
        <v>366</v>
      </c>
      <c r="P693" s="113" t="s">
        <v>367</v>
      </c>
      <c r="Q693" s="114" t="s">
        <v>1775</v>
      </c>
      <c r="R693" s="249" t="s">
        <v>1812</v>
      </c>
      <c r="S693" s="126">
        <v>11.67</v>
      </c>
      <c r="T693" s="127">
        <v>0.054188</v>
      </c>
      <c r="U693" s="81">
        <f t="shared" si="199"/>
        <v>0</v>
      </c>
      <c r="V693" s="82">
        <f t="shared" si="200"/>
        <v>0</v>
      </c>
    </row>
    <row r="694" outlineLevel="1" spans="1:22">
      <c r="A694" s="100" t="s">
        <v>1813</v>
      </c>
      <c r="B694" s="9"/>
      <c r="C694" s="15"/>
      <c r="D694" s="109"/>
      <c r="E694" s="110"/>
      <c r="F694" s="92"/>
      <c r="G694" s="111"/>
      <c r="H694" s="120"/>
      <c r="I694" s="10"/>
      <c r="J694" s="111" t="str">
        <f t="shared" si="201"/>
        <v/>
      </c>
      <c r="K694" s="15"/>
      <c r="L694" s="15"/>
      <c r="M694" s="15"/>
      <c r="N694" s="10"/>
      <c r="O694" s="104"/>
      <c r="P694" s="15"/>
      <c r="Q694" s="15"/>
      <c r="R694" s="15"/>
      <c r="S694" s="104"/>
      <c r="T694" s="105"/>
      <c r="U694" s="106"/>
      <c r="V694" s="82"/>
    </row>
    <row r="695" outlineLevel="1" spans="1:22">
      <c r="A695" s="108" t="s">
        <v>1814</v>
      </c>
      <c r="B695" s="13" t="s">
        <v>1815</v>
      </c>
      <c r="C695" s="10" t="s">
        <v>364</v>
      </c>
      <c r="D695" s="109"/>
      <c r="E695" s="110">
        <v>9.12</v>
      </c>
      <c r="F695" s="111">
        <f t="shared" ref="F695:F705" si="202">E695-E695*$G$2%</f>
        <v>9.12</v>
      </c>
      <c r="G695" s="111">
        <f t="shared" ref="G695:G705" si="203">E695-(20*E695/100)</f>
        <v>7.296</v>
      </c>
      <c r="H695" s="116">
        <v>2600</v>
      </c>
      <c r="I695" s="10"/>
      <c r="J695" s="111" t="str">
        <f t="shared" si="201"/>
        <v/>
      </c>
      <c r="K695" s="10">
        <v>100</v>
      </c>
      <c r="L695" s="10">
        <v>4500</v>
      </c>
      <c r="M695" s="10"/>
      <c r="N695" s="10" t="s">
        <v>917</v>
      </c>
      <c r="O695" s="126" t="s">
        <v>366</v>
      </c>
      <c r="P695" s="113" t="s">
        <v>367</v>
      </c>
      <c r="Q695" s="114" t="s">
        <v>1775</v>
      </c>
      <c r="R695" s="249" t="s">
        <v>1816</v>
      </c>
      <c r="S695" s="126">
        <v>24.1</v>
      </c>
      <c r="T695" s="127">
        <v>0.54188</v>
      </c>
      <c r="U695" s="81">
        <f t="shared" ref="U695:U705" si="204">S695/L695*D695</f>
        <v>0</v>
      </c>
      <c r="V695" s="82">
        <f t="shared" ref="V695:V705" si="205">T695/L695*D695</f>
        <v>0</v>
      </c>
    </row>
    <row r="696" outlineLevel="1" spans="1:22">
      <c r="A696" s="117" t="s">
        <v>1817</v>
      </c>
      <c r="B696" s="13" t="s">
        <v>1818</v>
      </c>
      <c r="C696" s="10" t="s">
        <v>364</v>
      </c>
      <c r="D696" s="109"/>
      <c r="E696" s="110">
        <v>12.06</v>
      </c>
      <c r="F696" s="111">
        <f t="shared" si="202"/>
        <v>12.06</v>
      </c>
      <c r="G696" s="111">
        <f t="shared" si="203"/>
        <v>9.648</v>
      </c>
      <c r="H696" s="116">
        <v>4300</v>
      </c>
      <c r="I696" s="10"/>
      <c r="J696" s="111" t="str">
        <f t="shared" si="201"/>
        <v/>
      </c>
      <c r="K696" s="10">
        <v>100</v>
      </c>
      <c r="L696" s="10">
        <v>3000</v>
      </c>
      <c r="M696" s="10"/>
      <c r="N696" s="10" t="s">
        <v>917</v>
      </c>
      <c r="O696" s="126" t="s">
        <v>366</v>
      </c>
      <c r="P696" s="113" t="s">
        <v>367</v>
      </c>
      <c r="Q696" s="114" t="s">
        <v>1775</v>
      </c>
      <c r="R696" s="249" t="s">
        <v>1819</v>
      </c>
      <c r="S696" s="126">
        <v>23.06</v>
      </c>
      <c r="T696" s="127">
        <v>0.54188</v>
      </c>
      <c r="U696" s="81">
        <f t="shared" si="204"/>
        <v>0</v>
      </c>
      <c r="V696" s="82">
        <f t="shared" si="205"/>
        <v>0</v>
      </c>
    </row>
    <row r="697" outlineLevel="1" spans="1:22">
      <c r="A697" s="108" t="s">
        <v>1820</v>
      </c>
      <c r="B697" s="13" t="s">
        <v>1821</v>
      </c>
      <c r="C697" s="10" t="s">
        <v>364</v>
      </c>
      <c r="D697" s="109"/>
      <c r="E697" s="110">
        <v>14.03</v>
      </c>
      <c r="F697" s="111">
        <f t="shared" si="202"/>
        <v>14.03</v>
      </c>
      <c r="G697" s="111">
        <f t="shared" si="203"/>
        <v>11.224</v>
      </c>
      <c r="H697" s="139">
        <v>1200</v>
      </c>
      <c r="I697" s="10"/>
      <c r="J697" s="111" t="str">
        <f t="shared" si="201"/>
        <v/>
      </c>
      <c r="K697" s="10">
        <v>100</v>
      </c>
      <c r="L697" s="10">
        <v>2400</v>
      </c>
      <c r="M697" s="10"/>
      <c r="N697" s="10" t="s">
        <v>917</v>
      </c>
      <c r="O697" s="126" t="s">
        <v>366</v>
      </c>
      <c r="P697" s="113" t="s">
        <v>367</v>
      </c>
      <c r="Q697" s="114" t="s">
        <v>1775</v>
      </c>
      <c r="R697" s="249" t="s">
        <v>1822</v>
      </c>
      <c r="S697" s="126">
        <v>23.96</v>
      </c>
      <c r="T697" s="127">
        <v>0.54188</v>
      </c>
      <c r="U697" s="81">
        <f t="shared" si="204"/>
        <v>0</v>
      </c>
      <c r="V697" s="82">
        <f t="shared" si="205"/>
        <v>0</v>
      </c>
    </row>
    <row r="698" outlineLevel="1" spans="1:22">
      <c r="A698" s="117" t="s">
        <v>1823</v>
      </c>
      <c r="B698" s="13" t="s">
        <v>1824</v>
      </c>
      <c r="C698" s="10" t="s">
        <v>364</v>
      </c>
      <c r="D698" s="109"/>
      <c r="E698" s="110">
        <v>16.29</v>
      </c>
      <c r="F698" s="111">
        <f t="shared" si="202"/>
        <v>16.29</v>
      </c>
      <c r="G698" s="111">
        <f t="shared" si="203"/>
        <v>13.032</v>
      </c>
      <c r="H698" s="139">
        <v>7800</v>
      </c>
      <c r="I698" s="10"/>
      <c r="J698" s="111" t="str">
        <f t="shared" si="201"/>
        <v/>
      </c>
      <c r="K698" s="10">
        <v>100</v>
      </c>
      <c r="L698" s="10">
        <v>1600</v>
      </c>
      <c r="M698" s="10"/>
      <c r="N698" s="10" t="s">
        <v>917</v>
      </c>
      <c r="O698" s="126" t="s">
        <v>366</v>
      </c>
      <c r="P698" s="113" t="s">
        <v>367</v>
      </c>
      <c r="Q698" s="114" t="s">
        <v>1775</v>
      </c>
      <c r="R698" s="249" t="s">
        <v>1825</v>
      </c>
      <c r="S698" s="126">
        <v>19.24</v>
      </c>
      <c r="T698" s="127">
        <v>0.54188</v>
      </c>
      <c r="U698" s="81">
        <f t="shared" si="204"/>
        <v>0</v>
      </c>
      <c r="V698" s="82">
        <f t="shared" si="205"/>
        <v>0</v>
      </c>
    </row>
    <row r="699" outlineLevel="1" spans="1:22">
      <c r="A699" s="117" t="s">
        <v>1826</v>
      </c>
      <c r="B699" s="13" t="s">
        <v>1827</v>
      </c>
      <c r="C699" s="10" t="s">
        <v>364</v>
      </c>
      <c r="D699" s="109"/>
      <c r="E699" s="110">
        <v>21.2</v>
      </c>
      <c r="F699" s="111">
        <f t="shared" si="202"/>
        <v>21.2</v>
      </c>
      <c r="G699" s="111">
        <f t="shared" si="203"/>
        <v>16.96</v>
      </c>
      <c r="H699" s="116">
        <v>9301</v>
      </c>
      <c r="I699" s="10"/>
      <c r="J699" s="111" t="str">
        <f t="shared" si="201"/>
        <v/>
      </c>
      <c r="K699" s="10">
        <v>100</v>
      </c>
      <c r="L699" s="10">
        <v>1400</v>
      </c>
      <c r="M699" s="10"/>
      <c r="N699" s="10" t="s">
        <v>917</v>
      </c>
      <c r="O699" s="126" t="s">
        <v>366</v>
      </c>
      <c r="P699" s="113" t="s">
        <v>367</v>
      </c>
      <c r="Q699" s="114" t="s">
        <v>1775</v>
      </c>
      <c r="R699" s="249" t="s">
        <v>1828</v>
      </c>
      <c r="S699" s="126">
        <v>22.33</v>
      </c>
      <c r="T699" s="127">
        <v>0.54188</v>
      </c>
      <c r="U699" s="81">
        <f t="shared" si="204"/>
        <v>0</v>
      </c>
      <c r="V699" s="82">
        <f t="shared" si="205"/>
        <v>0</v>
      </c>
    </row>
    <row r="700" outlineLevel="1" spans="1:22">
      <c r="A700" s="117" t="s">
        <v>1829</v>
      </c>
      <c r="B700" s="13" t="s">
        <v>1830</v>
      </c>
      <c r="C700" s="10" t="s">
        <v>364</v>
      </c>
      <c r="D700" s="109"/>
      <c r="E700" s="110">
        <v>22.49</v>
      </c>
      <c r="F700" s="111">
        <f t="shared" si="202"/>
        <v>22.49</v>
      </c>
      <c r="G700" s="111">
        <f t="shared" si="203"/>
        <v>17.992</v>
      </c>
      <c r="H700" s="116">
        <v>500</v>
      </c>
      <c r="I700" s="10"/>
      <c r="J700" s="111" t="str">
        <f t="shared" si="201"/>
        <v/>
      </c>
      <c r="K700" s="10">
        <v>100</v>
      </c>
      <c r="L700" s="12">
        <v>1200</v>
      </c>
      <c r="M700" s="12"/>
      <c r="N700" s="10" t="s">
        <v>917</v>
      </c>
      <c r="O700" s="126" t="s">
        <v>366</v>
      </c>
      <c r="P700" s="113" t="s">
        <v>367</v>
      </c>
      <c r="Q700" s="114" t="s">
        <v>1775</v>
      </c>
      <c r="R700" s="249" t="s">
        <v>1831</v>
      </c>
      <c r="S700" s="79">
        <v>18.78</v>
      </c>
      <c r="T700" s="80">
        <v>0.54188</v>
      </c>
      <c r="U700" s="81">
        <f t="shared" si="204"/>
        <v>0</v>
      </c>
      <c r="V700" s="82">
        <f t="shared" si="205"/>
        <v>0</v>
      </c>
    </row>
    <row r="701" outlineLevel="1" spans="1:22">
      <c r="A701" s="108" t="s">
        <v>1832</v>
      </c>
      <c r="B701" s="13" t="s">
        <v>1833</v>
      </c>
      <c r="C701" s="10" t="s">
        <v>364</v>
      </c>
      <c r="D701" s="109"/>
      <c r="E701" s="110">
        <v>30.35</v>
      </c>
      <c r="F701" s="111">
        <f t="shared" si="202"/>
        <v>30.35</v>
      </c>
      <c r="G701" s="111">
        <f t="shared" si="203"/>
        <v>24.28</v>
      </c>
      <c r="H701" s="139">
        <v>200</v>
      </c>
      <c r="I701" s="10"/>
      <c r="J701" s="111" t="str">
        <f t="shared" si="201"/>
        <v/>
      </c>
      <c r="K701" s="10">
        <v>50</v>
      </c>
      <c r="L701" s="10">
        <v>700</v>
      </c>
      <c r="M701" s="10"/>
      <c r="N701" s="10" t="s">
        <v>917</v>
      </c>
      <c r="O701" s="126" t="s">
        <v>366</v>
      </c>
      <c r="P701" s="113" t="s">
        <v>367</v>
      </c>
      <c r="Q701" s="114" t="s">
        <v>1775</v>
      </c>
      <c r="R701" s="249" t="s">
        <v>1834</v>
      </c>
      <c r="S701" s="126">
        <v>20.8</v>
      </c>
      <c r="T701" s="127">
        <v>0.54188</v>
      </c>
      <c r="U701" s="81">
        <f t="shared" si="204"/>
        <v>0</v>
      </c>
      <c r="V701" s="82">
        <f t="shared" si="205"/>
        <v>0</v>
      </c>
    </row>
    <row r="702" outlineLevel="1" spans="1:22">
      <c r="A702" s="108" t="s">
        <v>1835</v>
      </c>
      <c r="B702" s="13" t="s">
        <v>1836</v>
      </c>
      <c r="C702" s="10" t="s">
        <v>364</v>
      </c>
      <c r="D702" s="109"/>
      <c r="E702" s="110">
        <v>51.71</v>
      </c>
      <c r="F702" s="111">
        <f t="shared" si="202"/>
        <v>51.71</v>
      </c>
      <c r="G702" s="111">
        <f t="shared" si="203"/>
        <v>41.368</v>
      </c>
      <c r="H702" s="139">
        <v>500</v>
      </c>
      <c r="I702" s="10"/>
      <c r="J702" s="111" t="str">
        <f t="shared" si="201"/>
        <v/>
      </c>
      <c r="K702" s="10">
        <v>50</v>
      </c>
      <c r="L702" s="10">
        <v>400</v>
      </c>
      <c r="M702" s="10"/>
      <c r="N702" s="10" t="s">
        <v>917</v>
      </c>
      <c r="O702" s="126" t="s">
        <v>366</v>
      </c>
      <c r="P702" s="113" t="s">
        <v>367</v>
      </c>
      <c r="Q702" s="114" t="s">
        <v>1775</v>
      </c>
      <c r="R702" s="249" t="s">
        <v>1837</v>
      </c>
      <c r="S702" s="126">
        <v>14.56</v>
      </c>
      <c r="T702" s="127">
        <v>0.54188</v>
      </c>
      <c r="U702" s="81">
        <f t="shared" si="204"/>
        <v>0</v>
      </c>
      <c r="V702" s="82">
        <f t="shared" si="205"/>
        <v>0</v>
      </c>
    </row>
    <row r="703" outlineLevel="1" spans="1:22">
      <c r="A703" s="117" t="s">
        <v>1838</v>
      </c>
      <c r="B703" s="13" t="s">
        <v>1839</v>
      </c>
      <c r="C703" s="10" t="s">
        <v>364</v>
      </c>
      <c r="D703" s="109"/>
      <c r="E703" s="110">
        <v>105.74</v>
      </c>
      <c r="F703" s="111">
        <f t="shared" si="202"/>
        <v>105.74</v>
      </c>
      <c r="G703" s="111">
        <f t="shared" si="203"/>
        <v>84.592</v>
      </c>
      <c r="H703" s="139">
        <v>1660</v>
      </c>
      <c r="I703" s="10"/>
      <c r="J703" s="111" t="str">
        <f t="shared" si="201"/>
        <v/>
      </c>
      <c r="K703" s="10">
        <v>20</v>
      </c>
      <c r="L703" s="10">
        <v>240</v>
      </c>
      <c r="M703" s="10"/>
      <c r="N703" s="10" t="s">
        <v>917</v>
      </c>
      <c r="O703" s="126" t="s">
        <v>366</v>
      </c>
      <c r="P703" s="113" t="s">
        <v>367</v>
      </c>
      <c r="Q703" s="114" t="s">
        <v>1775</v>
      </c>
      <c r="R703" s="249" t="s">
        <v>1840</v>
      </c>
      <c r="S703" s="126">
        <v>11.5</v>
      </c>
      <c r="T703" s="127">
        <v>0.54188</v>
      </c>
      <c r="U703" s="81">
        <f t="shared" si="204"/>
        <v>0</v>
      </c>
      <c r="V703" s="82">
        <f t="shared" si="205"/>
        <v>0</v>
      </c>
    </row>
    <row r="704" outlineLevel="1" spans="1:22">
      <c r="A704" s="117" t="s">
        <v>1841</v>
      </c>
      <c r="B704" s="13" t="s">
        <v>1842</v>
      </c>
      <c r="C704" s="10" t="s">
        <v>364</v>
      </c>
      <c r="D704" s="109"/>
      <c r="E704" s="110">
        <v>136.44</v>
      </c>
      <c r="F704" s="111">
        <f t="shared" si="202"/>
        <v>136.44</v>
      </c>
      <c r="G704" s="111">
        <f t="shared" si="203"/>
        <v>109.152</v>
      </c>
      <c r="H704" s="116">
        <v>680</v>
      </c>
      <c r="I704" s="10"/>
      <c r="J704" s="111" t="str">
        <f t="shared" si="201"/>
        <v/>
      </c>
      <c r="K704" s="10">
        <v>20</v>
      </c>
      <c r="L704" s="10">
        <v>140</v>
      </c>
      <c r="M704" s="10"/>
      <c r="N704" s="10" t="s">
        <v>917</v>
      </c>
      <c r="O704" s="126" t="s">
        <v>366</v>
      </c>
      <c r="P704" s="113" t="s">
        <v>367</v>
      </c>
      <c r="Q704" s="114" t="s">
        <v>1775</v>
      </c>
      <c r="R704" s="249" t="s">
        <v>1843</v>
      </c>
      <c r="S704" s="126">
        <v>13.54</v>
      </c>
      <c r="T704" s="127">
        <v>0.54188</v>
      </c>
      <c r="U704" s="81">
        <f t="shared" si="204"/>
        <v>0</v>
      </c>
      <c r="V704" s="82">
        <f t="shared" si="205"/>
        <v>0</v>
      </c>
    </row>
    <row r="705" outlineLevel="1" spans="1:22">
      <c r="A705" s="117" t="s">
        <v>1844</v>
      </c>
      <c r="B705" s="13" t="s">
        <v>1845</v>
      </c>
      <c r="C705" s="10" t="s">
        <v>364</v>
      </c>
      <c r="D705" s="109"/>
      <c r="E705" s="110">
        <v>231.62</v>
      </c>
      <c r="F705" s="111">
        <f t="shared" si="202"/>
        <v>231.62</v>
      </c>
      <c r="G705" s="111">
        <f t="shared" si="203"/>
        <v>185.296</v>
      </c>
      <c r="H705" s="116">
        <v>340</v>
      </c>
      <c r="I705" s="10"/>
      <c r="J705" s="111" t="str">
        <f t="shared" si="201"/>
        <v/>
      </c>
      <c r="K705" s="10">
        <v>10</v>
      </c>
      <c r="L705" s="10">
        <v>80</v>
      </c>
      <c r="M705" s="10"/>
      <c r="N705" s="10" t="s">
        <v>917</v>
      </c>
      <c r="O705" s="126" t="s">
        <v>366</v>
      </c>
      <c r="P705" s="113" t="s">
        <v>367</v>
      </c>
      <c r="Q705" s="114" t="s">
        <v>1775</v>
      </c>
      <c r="R705" s="249" t="s">
        <v>1846</v>
      </c>
      <c r="S705" s="126">
        <v>11.67</v>
      </c>
      <c r="T705" s="127">
        <v>0.54188</v>
      </c>
      <c r="U705" s="81">
        <f t="shared" si="204"/>
        <v>0</v>
      </c>
      <c r="V705" s="82">
        <f t="shared" si="205"/>
        <v>0</v>
      </c>
    </row>
    <row r="706" outlineLevel="1" spans="1:22">
      <c r="A706" s="100" t="s">
        <v>75</v>
      </c>
      <c r="B706" s="9"/>
      <c r="C706" s="10"/>
      <c r="D706" s="109"/>
      <c r="E706" s="110"/>
      <c r="F706" s="111"/>
      <c r="G706" s="111"/>
      <c r="H706" s="120"/>
      <c r="I706" s="10"/>
      <c r="J706" s="111" t="str">
        <f t="shared" si="201"/>
        <v/>
      </c>
      <c r="K706" s="10"/>
      <c r="L706" s="10"/>
      <c r="M706" s="10"/>
      <c r="N706" s="10"/>
      <c r="O706" s="126"/>
      <c r="P706" s="113"/>
      <c r="Q706" s="140"/>
      <c r="R706" s="115"/>
      <c r="S706" s="126"/>
      <c r="T706" s="127"/>
      <c r="U706" s="81"/>
      <c r="V706" s="82"/>
    </row>
    <row r="707" outlineLevel="1" spans="1:22">
      <c r="A707" s="130" t="s">
        <v>1847</v>
      </c>
      <c r="B707" s="13" t="s">
        <v>1848</v>
      </c>
      <c r="C707" s="10" t="s">
        <v>701</v>
      </c>
      <c r="D707" s="109"/>
      <c r="E707" s="110">
        <v>260.2</v>
      </c>
      <c r="F707" s="111">
        <f t="shared" ref="F707:F719" si="206">E707-E707*$G$2%</f>
        <v>260.2</v>
      </c>
      <c r="G707" s="111">
        <f t="shared" ref="G707:G719" si="207">E707-(20*E707/100)</f>
        <v>208.16</v>
      </c>
      <c r="H707" s="116">
        <v>1093</v>
      </c>
      <c r="I707" s="10"/>
      <c r="J707" s="111" t="str">
        <f t="shared" si="201"/>
        <v/>
      </c>
      <c r="K707" s="10">
        <v>1</v>
      </c>
      <c r="L707" s="10">
        <v>200</v>
      </c>
      <c r="M707" s="10"/>
      <c r="N707" s="10" t="s">
        <v>917</v>
      </c>
      <c r="O707" s="126" t="s">
        <v>366</v>
      </c>
      <c r="P707" s="113" t="s">
        <v>367</v>
      </c>
      <c r="Q707" s="114" t="s">
        <v>1775</v>
      </c>
      <c r="R707" s="115">
        <v>4620105823456</v>
      </c>
      <c r="S707" s="126">
        <v>17.5</v>
      </c>
      <c r="T707" s="127">
        <v>0.054188</v>
      </c>
      <c r="U707" s="81">
        <f t="shared" ref="U707:U719" si="208">S707/L707*D707</f>
        <v>0</v>
      </c>
      <c r="V707" s="82">
        <f t="shared" ref="V707:V719" si="209">T707/L707*D707</f>
        <v>0</v>
      </c>
    </row>
    <row r="708" outlineLevel="1" spans="1:22">
      <c r="A708" s="130" t="s">
        <v>1849</v>
      </c>
      <c r="B708" s="13" t="s">
        <v>1850</v>
      </c>
      <c r="C708" s="10" t="s">
        <v>701</v>
      </c>
      <c r="D708" s="109"/>
      <c r="E708" s="110">
        <v>315.25</v>
      </c>
      <c r="F708" s="111">
        <f t="shared" si="206"/>
        <v>315.25</v>
      </c>
      <c r="G708" s="111">
        <f t="shared" si="207"/>
        <v>252.2</v>
      </c>
      <c r="H708" s="116">
        <v>570</v>
      </c>
      <c r="I708" s="10"/>
      <c r="J708" s="111" t="str">
        <f t="shared" si="201"/>
        <v/>
      </c>
      <c r="K708" s="10">
        <v>1</v>
      </c>
      <c r="L708" s="10">
        <v>140</v>
      </c>
      <c r="M708" s="10"/>
      <c r="N708" s="10" t="s">
        <v>917</v>
      </c>
      <c r="O708" s="126" t="s">
        <v>366</v>
      </c>
      <c r="P708" s="113" t="s">
        <v>367</v>
      </c>
      <c r="Q708" s="114" t="s">
        <v>1775</v>
      </c>
      <c r="R708" s="115">
        <v>4620105823463</v>
      </c>
      <c r="S708" s="126">
        <v>17.3</v>
      </c>
      <c r="T708" s="127">
        <v>0.054188</v>
      </c>
      <c r="U708" s="81">
        <f t="shared" si="208"/>
        <v>0</v>
      </c>
      <c r="V708" s="82">
        <f t="shared" si="209"/>
        <v>0</v>
      </c>
    </row>
    <row r="709" outlineLevel="1" spans="1:22">
      <c r="A709" s="130" t="s">
        <v>1851</v>
      </c>
      <c r="B709" s="13" t="s">
        <v>1852</v>
      </c>
      <c r="C709" s="10" t="s">
        <v>701</v>
      </c>
      <c r="D709" s="109"/>
      <c r="E709" s="110">
        <v>421.11</v>
      </c>
      <c r="F709" s="111">
        <f t="shared" si="206"/>
        <v>421.11</v>
      </c>
      <c r="G709" s="111">
        <f t="shared" si="207"/>
        <v>336.888</v>
      </c>
      <c r="H709" s="116">
        <v>285</v>
      </c>
      <c r="I709" s="10"/>
      <c r="J709" s="111" t="str">
        <f t="shared" si="201"/>
        <v/>
      </c>
      <c r="K709" s="10">
        <v>1</v>
      </c>
      <c r="L709" s="10">
        <v>110</v>
      </c>
      <c r="M709" s="10"/>
      <c r="N709" s="10" t="s">
        <v>917</v>
      </c>
      <c r="O709" s="126" t="s">
        <v>366</v>
      </c>
      <c r="P709" s="113" t="s">
        <v>367</v>
      </c>
      <c r="Q709" s="114" t="s">
        <v>1775</v>
      </c>
      <c r="R709" s="115">
        <v>4620105823470</v>
      </c>
      <c r="S709" s="126">
        <v>21</v>
      </c>
      <c r="T709" s="127">
        <v>0.0614</v>
      </c>
      <c r="U709" s="81">
        <f t="shared" si="208"/>
        <v>0</v>
      </c>
      <c r="V709" s="82">
        <f t="shared" si="209"/>
        <v>0</v>
      </c>
    </row>
    <row r="710" outlineLevel="1" spans="1:22">
      <c r="A710" s="130" t="s">
        <v>1853</v>
      </c>
      <c r="B710" s="13" t="s">
        <v>1854</v>
      </c>
      <c r="C710" s="10" t="s">
        <v>701</v>
      </c>
      <c r="D710" s="109"/>
      <c r="E710" s="110">
        <v>234.69</v>
      </c>
      <c r="F710" s="111">
        <f t="shared" si="206"/>
        <v>234.69</v>
      </c>
      <c r="G710" s="111">
        <f t="shared" si="207"/>
        <v>187.752</v>
      </c>
      <c r="H710" s="139">
        <v>801</v>
      </c>
      <c r="I710" s="10"/>
      <c r="J710" s="111" t="str">
        <f t="shared" si="201"/>
        <v/>
      </c>
      <c r="K710" s="10">
        <v>1</v>
      </c>
      <c r="L710" s="10">
        <v>160</v>
      </c>
      <c r="M710" s="10"/>
      <c r="N710" s="10" t="s">
        <v>917</v>
      </c>
      <c r="O710" s="126" t="s">
        <v>366</v>
      </c>
      <c r="P710" s="113" t="s">
        <v>367</v>
      </c>
      <c r="Q710" s="114" t="s">
        <v>1775</v>
      </c>
      <c r="R710" s="115">
        <v>4620105823487</v>
      </c>
      <c r="S710" s="126">
        <v>17</v>
      </c>
      <c r="T710" s="127">
        <v>0.054188</v>
      </c>
      <c r="U710" s="81">
        <f t="shared" si="208"/>
        <v>0</v>
      </c>
      <c r="V710" s="82">
        <f t="shared" si="209"/>
        <v>0</v>
      </c>
    </row>
    <row r="711" outlineLevel="1" spans="1:22">
      <c r="A711" s="130" t="s">
        <v>1855</v>
      </c>
      <c r="B711" s="13" t="s">
        <v>1856</v>
      </c>
      <c r="C711" s="10" t="s">
        <v>701</v>
      </c>
      <c r="D711" s="109"/>
      <c r="E711" s="110">
        <v>300.04</v>
      </c>
      <c r="F711" s="111">
        <f t="shared" si="206"/>
        <v>300.04</v>
      </c>
      <c r="G711" s="111">
        <f t="shared" si="207"/>
        <v>240.032</v>
      </c>
      <c r="H711" s="116">
        <v>400</v>
      </c>
      <c r="I711" s="10"/>
      <c r="J711" s="111" t="str">
        <f t="shared" si="201"/>
        <v/>
      </c>
      <c r="K711" s="10">
        <v>1</v>
      </c>
      <c r="L711" s="10">
        <v>140</v>
      </c>
      <c r="M711" s="10"/>
      <c r="N711" s="10" t="s">
        <v>917</v>
      </c>
      <c r="O711" s="126" t="s">
        <v>366</v>
      </c>
      <c r="P711" s="113" t="s">
        <v>367</v>
      </c>
      <c r="Q711" s="114" t="s">
        <v>1775</v>
      </c>
      <c r="R711" s="115">
        <v>4620105823494</v>
      </c>
      <c r="S711" s="126">
        <v>16.3</v>
      </c>
      <c r="T711" s="127">
        <v>0.054188</v>
      </c>
      <c r="U711" s="81">
        <f t="shared" si="208"/>
        <v>0</v>
      </c>
      <c r="V711" s="82">
        <f t="shared" si="209"/>
        <v>0</v>
      </c>
    </row>
    <row r="712" outlineLevel="1" spans="1:22">
      <c r="A712" s="130" t="s">
        <v>1857</v>
      </c>
      <c r="B712" s="13" t="s">
        <v>1858</v>
      </c>
      <c r="C712" s="10" t="s">
        <v>701</v>
      </c>
      <c r="D712" s="109"/>
      <c r="E712" s="110">
        <v>311.61</v>
      </c>
      <c r="F712" s="111">
        <f t="shared" si="206"/>
        <v>311.61</v>
      </c>
      <c r="G712" s="111">
        <f t="shared" si="207"/>
        <v>249.288</v>
      </c>
      <c r="H712" s="139">
        <v>759</v>
      </c>
      <c r="I712" s="10"/>
      <c r="J712" s="111" t="str">
        <f t="shared" si="201"/>
        <v/>
      </c>
      <c r="K712" s="10">
        <v>1</v>
      </c>
      <c r="L712" s="10">
        <v>120</v>
      </c>
      <c r="M712" s="10"/>
      <c r="N712" s="10" t="s">
        <v>917</v>
      </c>
      <c r="O712" s="126" t="s">
        <v>366</v>
      </c>
      <c r="P712" s="113" t="s">
        <v>367</v>
      </c>
      <c r="Q712" s="114" t="s">
        <v>1775</v>
      </c>
      <c r="R712" s="115">
        <v>4620105823500</v>
      </c>
      <c r="S712" s="126">
        <v>14.5</v>
      </c>
      <c r="T712" s="127">
        <v>0.054188</v>
      </c>
      <c r="U712" s="81">
        <f t="shared" si="208"/>
        <v>0</v>
      </c>
      <c r="V712" s="82">
        <f t="shared" si="209"/>
        <v>0</v>
      </c>
    </row>
    <row r="713" outlineLevel="1" spans="1:22">
      <c r="A713" s="130" t="s">
        <v>1859</v>
      </c>
      <c r="B713" s="13" t="s">
        <v>1860</v>
      </c>
      <c r="C713" s="10" t="s">
        <v>701</v>
      </c>
      <c r="D713" s="109"/>
      <c r="E713" s="110">
        <v>397.22</v>
      </c>
      <c r="F713" s="111">
        <f t="shared" si="206"/>
        <v>397.22</v>
      </c>
      <c r="G713" s="111">
        <f t="shared" si="207"/>
        <v>317.776</v>
      </c>
      <c r="H713" s="116">
        <v>432</v>
      </c>
      <c r="I713" s="10"/>
      <c r="J713" s="111" t="str">
        <f t="shared" si="201"/>
        <v/>
      </c>
      <c r="K713" s="10">
        <v>1</v>
      </c>
      <c r="L713" s="10">
        <v>70</v>
      </c>
      <c r="M713" s="10"/>
      <c r="N713" s="10" t="s">
        <v>917</v>
      </c>
      <c r="O713" s="126" t="s">
        <v>366</v>
      </c>
      <c r="P713" s="113" t="s">
        <v>367</v>
      </c>
      <c r="Q713" s="114" t="s">
        <v>1775</v>
      </c>
      <c r="R713" s="115">
        <v>4620105823517</v>
      </c>
      <c r="S713" s="126">
        <v>15.5</v>
      </c>
      <c r="T713" s="127">
        <v>0.054188</v>
      </c>
      <c r="U713" s="81">
        <f t="shared" si="208"/>
        <v>0</v>
      </c>
      <c r="V713" s="82">
        <f t="shared" si="209"/>
        <v>0</v>
      </c>
    </row>
    <row r="714" outlineLevel="1" spans="1:22">
      <c r="A714" s="130" t="s">
        <v>1861</v>
      </c>
      <c r="B714" s="13" t="s">
        <v>1862</v>
      </c>
      <c r="C714" s="10" t="s">
        <v>701</v>
      </c>
      <c r="D714" s="109"/>
      <c r="E714" s="110">
        <v>485.46</v>
      </c>
      <c r="F714" s="111">
        <f t="shared" si="206"/>
        <v>485.46</v>
      </c>
      <c r="G714" s="111">
        <f t="shared" si="207"/>
        <v>388.368</v>
      </c>
      <c r="H714" s="139">
        <v>248</v>
      </c>
      <c r="I714" s="10"/>
      <c r="J714" s="111" t="str">
        <f t="shared" si="201"/>
        <v/>
      </c>
      <c r="K714" s="10">
        <v>1</v>
      </c>
      <c r="L714" s="10">
        <v>50</v>
      </c>
      <c r="M714" s="10"/>
      <c r="N714" s="10" t="s">
        <v>917</v>
      </c>
      <c r="O714" s="126" t="s">
        <v>366</v>
      </c>
      <c r="P714" s="113" t="s">
        <v>367</v>
      </c>
      <c r="Q714" s="114" t="s">
        <v>1775</v>
      </c>
      <c r="R714" s="115">
        <v>4620105823524</v>
      </c>
      <c r="S714" s="126">
        <v>15.2</v>
      </c>
      <c r="T714" s="127">
        <v>0.054188</v>
      </c>
      <c r="U714" s="81">
        <f t="shared" si="208"/>
        <v>0</v>
      </c>
      <c r="V714" s="82">
        <f t="shared" si="209"/>
        <v>0</v>
      </c>
    </row>
    <row r="715" outlineLevel="1" spans="1:22">
      <c r="A715" s="130" t="s">
        <v>1863</v>
      </c>
      <c r="B715" s="13" t="s">
        <v>1864</v>
      </c>
      <c r="C715" s="10" t="s">
        <v>701</v>
      </c>
      <c r="D715" s="109"/>
      <c r="E715" s="110">
        <v>765.47</v>
      </c>
      <c r="F715" s="111">
        <f t="shared" si="206"/>
        <v>765.47</v>
      </c>
      <c r="G715" s="111">
        <f t="shared" si="207"/>
        <v>612.376</v>
      </c>
      <c r="H715" s="116">
        <v>776</v>
      </c>
      <c r="I715" s="10"/>
      <c r="J715" s="111" t="str">
        <f t="shared" si="201"/>
        <v/>
      </c>
      <c r="K715" s="10">
        <v>1</v>
      </c>
      <c r="L715" s="10">
        <v>40</v>
      </c>
      <c r="M715" s="10"/>
      <c r="N715" s="10" t="s">
        <v>917</v>
      </c>
      <c r="O715" s="126" t="s">
        <v>366</v>
      </c>
      <c r="P715" s="113" t="s">
        <v>367</v>
      </c>
      <c r="Q715" s="114" t="s">
        <v>1775</v>
      </c>
      <c r="R715" s="115">
        <v>4620105823531</v>
      </c>
      <c r="S715" s="126">
        <v>13.37</v>
      </c>
      <c r="T715" s="127">
        <v>0.054188</v>
      </c>
      <c r="U715" s="81">
        <f t="shared" si="208"/>
        <v>0</v>
      </c>
      <c r="V715" s="82">
        <f t="shared" si="209"/>
        <v>0</v>
      </c>
    </row>
    <row r="716" outlineLevel="1" spans="1:22">
      <c r="A716" s="130" t="s">
        <v>1865</v>
      </c>
      <c r="B716" s="13" t="s">
        <v>1866</v>
      </c>
      <c r="C716" s="10" t="s">
        <v>701</v>
      </c>
      <c r="D716" s="109"/>
      <c r="E716" s="110">
        <v>691.63</v>
      </c>
      <c r="F716" s="111">
        <f t="shared" si="206"/>
        <v>691.63</v>
      </c>
      <c r="G716" s="111">
        <f t="shared" si="207"/>
        <v>553.304</v>
      </c>
      <c r="H716" s="116">
        <v>351</v>
      </c>
      <c r="I716" s="10"/>
      <c r="J716" s="111" t="str">
        <f t="shared" si="201"/>
        <v/>
      </c>
      <c r="K716" s="10">
        <v>1</v>
      </c>
      <c r="L716" s="10">
        <v>40</v>
      </c>
      <c r="M716" s="10"/>
      <c r="N716" s="10" t="s">
        <v>917</v>
      </c>
      <c r="O716" s="126" t="s">
        <v>366</v>
      </c>
      <c r="P716" s="113" t="s">
        <v>367</v>
      </c>
      <c r="Q716" s="114" t="s">
        <v>1775</v>
      </c>
      <c r="R716" s="115">
        <v>4620105823548</v>
      </c>
      <c r="S716" s="126">
        <v>13</v>
      </c>
      <c r="T716" s="127">
        <v>0.054188</v>
      </c>
      <c r="U716" s="81">
        <f t="shared" si="208"/>
        <v>0</v>
      </c>
      <c r="V716" s="82">
        <f t="shared" si="209"/>
        <v>0</v>
      </c>
    </row>
    <row r="717" outlineLevel="1" spans="1:22">
      <c r="A717" s="130" t="s">
        <v>1867</v>
      </c>
      <c r="B717" s="13" t="s">
        <v>1868</v>
      </c>
      <c r="C717" s="10" t="s">
        <v>701</v>
      </c>
      <c r="D717" s="109"/>
      <c r="E717" s="110">
        <v>821.15</v>
      </c>
      <c r="F717" s="111">
        <f t="shared" si="206"/>
        <v>821.15</v>
      </c>
      <c r="G717" s="111">
        <f t="shared" si="207"/>
        <v>656.92</v>
      </c>
      <c r="H717" s="116">
        <v>295</v>
      </c>
      <c r="I717" s="10"/>
      <c r="J717" s="111" t="str">
        <f t="shared" si="201"/>
        <v/>
      </c>
      <c r="K717" s="10">
        <v>1</v>
      </c>
      <c r="L717" s="10">
        <v>32</v>
      </c>
      <c r="M717" s="10"/>
      <c r="N717" s="10" t="s">
        <v>917</v>
      </c>
      <c r="O717" s="126" t="s">
        <v>366</v>
      </c>
      <c r="P717" s="113" t="s">
        <v>367</v>
      </c>
      <c r="Q717" s="114" t="s">
        <v>1775</v>
      </c>
      <c r="R717" s="115">
        <v>4620105823555</v>
      </c>
      <c r="S717" s="126">
        <v>12.6</v>
      </c>
      <c r="T717" s="127">
        <v>0.054188</v>
      </c>
      <c r="U717" s="81">
        <f t="shared" si="208"/>
        <v>0</v>
      </c>
      <c r="V717" s="82">
        <f t="shared" si="209"/>
        <v>0</v>
      </c>
    </row>
    <row r="718" outlineLevel="1" spans="1:22">
      <c r="A718" s="130" t="s">
        <v>1869</v>
      </c>
      <c r="B718" s="13" t="s">
        <v>1870</v>
      </c>
      <c r="C718" s="10" t="s">
        <v>701</v>
      </c>
      <c r="D718" s="109"/>
      <c r="E718" s="110">
        <v>701.89</v>
      </c>
      <c r="F718" s="111">
        <f t="shared" si="206"/>
        <v>701.89</v>
      </c>
      <c r="G718" s="111">
        <f t="shared" si="207"/>
        <v>561.512</v>
      </c>
      <c r="H718" s="116">
        <v>234</v>
      </c>
      <c r="I718" s="10"/>
      <c r="J718" s="111" t="str">
        <f t="shared" si="201"/>
        <v/>
      </c>
      <c r="K718" s="10">
        <v>1</v>
      </c>
      <c r="L718" s="10">
        <v>30</v>
      </c>
      <c r="M718" s="10"/>
      <c r="N718" s="10" t="s">
        <v>917</v>
      </c>
      <c r="O718" s="126" t="s">
        <v>366</v>
      </c>
      <c r="P718" s="113" t="s">
        <v>367</v>
      </c>
      <c r="Q718" s="114" t="s">
        <v>1775</v>
      </c>
      <c r="R718" s="115">
        <v>4620105823562</v>
      </c>
      <c r="S718" s="126">
        <v>12.54</v>
      </c>
      <c r="T718" s="127">
        <v>0.054188</v>
      </c>
      <c r="U718" s="81">
        <f t="shared" si="208"/>
        <v>0</v>
      </c>
      <c r="V718" s="82">
        <f t="shared" si="209"/>
        <v>0</v>
      </c>
    </row>
    <row r="719" outlineLevel="1" spans="1:22">
      <c r="A719" s="138" t="s">
        <v>1871</v>
      </c>
      <c r="B719" s="13" t="s">
        <v>1872</v>
      </c>
      <c r="C719" s="10" t="s">
        <v>701</v>
      </c>
      <c r="D719" s="109"/>
      <c r="E719" s="110">
        <v>562.8</v>
      </c>
      <c r="F719" s="111">
        <f t="shared" si="206"/>
        <v>562.8</v>
      </c>
      <c r="G719" s="111">
        <f t="shared" si="207"/>
        <v>450.24</v>
      </c>
      <c r="H719" s="120"/>
      <c r="I719" s="10" t="s">
        <v>417</v>
      </c>
      <c r="J719" s="111" t="str">
        <f t="shared" si="201"/>
        <v/>
      </c>
      <c r="K719" s="10">
        <v>1</v>
      </c>
      <c r="L719" s="10">
        <v>36</v>
      </c>
      <c r="M719" s="10"/>
      <c r="N719" s="10" t="s">
        <v>917</v>
      </c>
      <c r="O719" s="79" t="s">
        <v>747</v>
      </c>
      <c r="P719" s="113" t="s">
        <v>367</v>
      </c>
      <c r="Q719" s="114" t="s">
        <v>1775</v>
      </c>
      <c r="R719" s="115">
        <v>4620105823579</v>
      </c>
      <c r="S719" s="126">
        <v>11</v>
      </c>
      <c r="T719" s="127">
        <v>0.061364</v>
      </c>
      <c r="U719" s="81">
        <f t="shared" si="208"/>
        <v>0</v>
      </c>
      <c r="V719" s="82">
        <f t="shared" si="209"/>
        <v>0</v>
      </c>
    </row>
    <row r="720" outlineLevel="1" spans="1:22">
      <c r="A720" s="100" t="s">
        <v>1873</v>
      </c>
      <c r="B720" s="9"/>
      <c r="C720" s="15"/>
      <c r="D720" s="109"/>
      <c r="E720" s="110"/>
      <c r="F720" s="92"/>
      <c r="G720" s="111"/>
      <c r="H720" s="120"/>
      <c r="I720" s="10"/>
      <c r="J720" s="111" t="str">
        <f t="shared" si="201"/>
        <v/>
      </c>
      <c r="K720" s="15"/>
      <c r="L720" s="15"/>
      <c r="M720" s="15"/>
      <c r="N720" s="10"/>
      <c r="O720" s="104"/>
      <c r="P720" s="15"/>
      <c r="Q720" s="15"/>
      <c r="R720" s="15"/>
      <c r="S720" s="104"/>
      <c r="T720" s="105"/>
      <c r="U720" s="106"/>
      <c r="V720" s="107"/>
    </row>
    <row r="721" ht="15" customHeight="1" outlineLevel="1" spans="1:22">
      <c r="A721" s="130" t="s">
        <v>1874</v>
      </c>
      <c r="B721" s="13" t="s">
        <v>1875</v>
      </c>
      <c r="C721" s="10" t="s">
        <v>364</v>
      </c>
      <c r="D721" s="109"/>
      <c r="E721" s="110">
        <v>25.25</v>
      </c>
      <c r="F721" s="111">
        <f t="shared" ref="F721:F728" si="210">E721-E721*$G$2%</f>
        <v>25.25</v>
      </c>
      <c r="G721" s="111">
        <f t="shared" ref="G721:G728" si="211">E721-(20*E721/100)</f>
        <v>20.2</v>
      </c>
      <c r="H721" s="116">
        <v>13809</v>
      </c>
      <c r="I721" s="10"/>
      <c r="J721" s="111" t="str">
        <f t="shared" si="201"/>
        <v/>
      </c>
      <c r="K721" s="10">
        <v>100</v>
      </c>
      <c r="L721" s="10">
        <v>2400</v>
      </c>
      <c r="M721" s="10"/>
      <c r="N721" s="10" t="s">
        <v>917</v>
      </c>
      <c r="O721" s="126" t="s">
        <v>366</v>
      </c>
      <c r="P721" s="113" t="s">
        <v>367</v>
      </c>
      <c r="Q721" s="114" t="s">
        <v>1775</v>
      </c>
      <c r="R721" s="249" t="s">
        <v>1876</v>
      </c>
      <c r="S721" s="126">
        <v>14.7</v>
      </c>
      <c r="T721" s="127">
        <v>0.0559</v>
      </c>
      <c r="U721" s="81">
        <f t="shared" ref="U721:U728" si="212">S721/L721*D721</f>
        <v>0</v>
      </c>
      <c r="V721" s="82">
        <f t="shared" ref="V721:V728" si="213">T721/L721*D721</f>
        <v>0</v>
      </c>
    </row>
    <row r="722" ht="15" customHeight="1" outlineLevel="1" spans="1:22">
      <c r="A722" s="130" t="s">
        <v>1877</v>
      </c>
      <c r="B722" s="13" t="s">
        <v>1878</v>
      </c>
      <c r="C722" s="10" t="s">
        <v>364</v>
      </c>
      <c r="D722" s="109"/>
      <c r="E722" s="110">
        <v>31.98</v>
      </c>
      <c r="F722" s="111">
        <f t="shared" si="210"/>
        <v>31.98</v>
      </c>
      <c r="G722" s="111">
        <f t="shared" si="211"/>
        <v>25.584</v>
      </c>
      <c r="H722" s="139">
        <v>9600</v>
      </c>
      <c r="I722" s="10"/>
      <c r="J722" s="111" t="str">
        <f t="shared" si="201"/>
        <v/>
      </c>
      <c r="K722" s="10">
        <v>100</v>
      </c>
      <c r="L722" s="10">
        <v>1400</v>
      </c>
      <c r="M722" s="10"/>
      <c r="N722" s="10" t="s">
        <v>917</v>
      </c>
      <c r="O722" s="126" t="s">
        <v>366</v>
      </c>
      <c r="P722" s="113" t="s">
        <v>367</v>
      </c>
      <c r="Q722" s="114" t="s">
        <v>1775</v>
      </c>
      <c r="R722" s="249" t="s">
        <v>1879</v>
      </c>
      <c r="S722" s="126">
        <v>13.11</v>
      </c>
      <c r="T722" s="127">
        <v>0.0559</v>
      </c>
      <c r="U722" s="81">
        <f t="shared" si="212"/>
        <v>0</v>
      </c>
      <c r="V722" s="82">
        <f t="shared" si="213"/>
        <v>0</v>
      </c>
    </row>
    <row r="723" ht="15" customHeight="1" outlineLevel="1" spans="1:22">
      <c r="A723" s="130" t="s">
        <v>1880</v>
      </c>
      <c r="B723" s="13" t="s">
        <v>1881</v>
      </c>
      <c r="C723" s="10" t="s">
        <v>364</v>
      </c>
      <c r="D723" s="109"/>
      <c r="E723" s="110">
        <v>48.61</v>
      </c>
      <c r="F723" s="111">
        <f t="shared" si="210"/>
        <v>48.61</v>
      </c>
      <c r="G723" s="111">
        <f t="shared" si="211"/>
        <v>38.888</v>
      </c>
      <c r="H723" s="116">
        <v>1500</v>
      </c>
      <c r="I723" s="10"/>
      <c r="J723" s="111" t="str">
        <f t="shared" si="201"/>
        <v/>
      </c>
      <c r="K723" s="10">
        <v>50</v>
      </c>
      <c r="L723" s="10">
        <v>800</v>
      </c>
      <c r="M723" s="10"/>
      <c r="N723" s="10" t="s">
        <v>917</v>
      </c>
      <c r="O723" s="126" t="s">
        <v>366</v>
      </c>
      <c r="P723" s="113" t="s">
        <v>367</v>
      </c>
      <c r="Q723" s="114" t="s">
        <v>1775</v>
      </c>
      <c r="R723" s="249" t="s">
        <v>1882</v>
      </c>
      <c r="S723" s="126">
        <v>11.8</v>
      </c>
      <c r="T723" s="127">
        <v>0.0559</v>
      </c>
      <c r="U723" s="81">
        <f t="shared" si="212"/>
        <v>0</v>
      </c>
      <c r="V723" s="82">
        <f t="shared" si="213"/>
        <v>0</v>
      </c>
    </row>
    <row r="724" s="28" customFormat="1" ht="15" customHeight="1" outlineLevel="1" spans="1:22">
      <c r="A724" s="130" t="s">
        <v>1883</v>
      </c>
      <c r="B724" s="13" t="s">
        <v>1884</v>
      </c>
      <c r="C724" s="10" t="s">
        <v>364</v>
      </c>
      <c r="D724" s="109"/>
      <c r="E724" s="110">
        <v>59.34</v>
      </c>
      <c r="F724" s="111">
        <f t="shared" si="210"/>
        <v>59.34</v>
      </c>
      <c r="G724" s="111">
        <f t="shared" si="211"/>
        <v>47.472</v>
      </c>
      <c r="H724" s="116">
        <v>6903</v>
      </c>
      <c r="I724" s="10"/>
      <c r="J724" s="111" t="str">
        <f t="shared" si="201"/>
        <v/>
      </c>
      <c r="K724" s="10">
        <v>50</v>
      </c>
      <c r="L724" s="10">
        <v>700</v>
      </c>
      <c r="M724" s="10"/>
      <c r="N724" s="10" t="s">
        <v>917</v>
      </c>
      <c r="O724" s="126" t="s">
        <v>366</v>
      </c>
      <c r="P724" s="113" t="s">
        <v>367</v>
      </c>
      <c r="Q724" s="114" t="s">
        <v>1775</v>
      </c>
      <c r="R724" s="249" t="s">
        <v>1885</v>
      </c>
      <c r="S724" s="126">
        <v>16.14</v>
      </c>
      <c r="T724" s="127">
        <v>0.0559</v>
      </c>
      <c r="U724" s="81">
        <f t="shared" si="212"/>
        <v>0</v>
      </c>
      <c r="V724" s="82">
        <f t="shared" si="213"/>
        <v>0</v>
      </c>
    </row>
    <row r="725" s="28" customFormat="1" ht="15" customHeight="1" outlineLevel="1" spans="1:22">
      <c r="A725" s="130" t="s">
        <v>1886</v>
      </c>
      <c r="B725" s="13" t="s">
        <v>1887</v>
      </c>
      <c r="C725" s="10" t="s">
        <v>364</v>
      </c>
      <c r="D725" s="109"/>
      <c r="E725" s="110">
        <v>98.72</v>
      </c>
      <c r="F725" s="111">
        <f t="shared" si="210"/>
        <v>98.72</v>
      </c>
      <c r="G725" s="111">
        <f t="shared" si="211"/>
        <v>78.976</v>
      </c>
      <c r="H725" s="116">
        <v>3590</v>
      </c>
      <c r="I725" s="10"/>
      <c r="J725" s="111" t="str">
        <f t="shared" si="201"/>
        <v/>
      </c>
      <c r="K725" s="10">
        <v>15</v>
      </c>
      <c r="L725" s="10">
        <v>360</v>
      </c>
      <c r="M725" s="10"/>
      <c r="N725" s="10" t="s">
        <v>917</v>
      </c>
      <c r="O725" s="126" t="s">
        <v>366</v>
      </c>
      <c r="P725" s="113" t="s">
        <v>367</v>
      </c>
      <c r="Q725" s="114" t="s">
        <v>1775</v>
      </c>
      <c r="R725" s="249" t="s">
        <v>1888</v>
      </c>
      <c r="S725" s="126">
        <v>12.4</v>
      </c>
      <c r="T725" s="127">
        <v>0.0559</v>
      </c>
      <c r="U725" s="81">
        <f t="shared" si="212"/>
        <v>0</v>
      </c>
      <c r="V725" s="82">
        <f t="shared" si="213"/>
        <v>0</v>
      </c>
    </row>
    <row r="726" s="28" customFormat="1" ht="15" customHeight="1" outlineLevel="1" spans="1:22">
      <c r="A726" s="130" t="s">
        <v>1889</v>
      </c>
      <c r="B726" s="13" t="s">
        <v>1890</v>
      </c>
      <c r="C726" s="10" t="s">
        <v>364</v>
      </c>
      <c r="D726" s="109"/>
      <c r="E726" s="110">
        <v>141.07</v>
      </c>
      <c r="F726" s="111">
        <f t="shared" si="210"/>
        <v>141.07</v>
      </c>
      <c r="G726" s="111">
        <f t="shared" si="211"/>
        <v>112.856</v>
      </c>
      <c r="H726" s="116">
        <v>1828</v>
      </c>
      <c r="I726" s="10"/>
      <c r="J726" s="111" t="str">
        <f t="shared" si="201"/>
        <v/>
      </c>
      <c r="K726" s="10">
        <v>12</v>
      </c>
      <c r="L726" s="10">
        <v>240</v>
      </c>
      <c r="M726" s="10"/>
      <c r="N726" s="10" t="s">
        <v>917</v>
      </c>
      <c r="O726" s="126" t="s">
        <v>366</v>
      </c>
      <c r="P726" s="113" t="s">
        <v>367</v>
      </c>
      <c r="Q726" s="114" t="s">
        <v>1775</v>
      </c>
      <c r="R726" s="249" t="s">
        <v>1891</v>
      </c>
      <c r="S726" s="126">
        <v>13.14</v>
      </c>
      <c r="T726" s="127">
        <v>0.0559</v>
      </c>
      <c r="U726" s="81">
        <f t="shared" si="212"/>
        <v>0</v>
      </c>
      <c r="V726" s="82">
        <f t="shared" si="213"/>
        <v>0</v>
      </c>
    </row>
    <row r="727" s="28" customFormat="1" ht="15" customHeight="1" outlineLevel="1" spans="1:22">
      <c r="A727" s="138" t="s">
        <v>1892</v>
      </c>
      <c r="B727" s="13" t="s">
        <v>1893</v>
      </c>
      <c r="C727" s="10" t="s">
        <v>364</v>
      </c>
      <c r="D727" s="109"/>
      <c r="E727" s="110">
        <v>221.19</v>
      </c>
      <c r="F727" s="111">
        <f t="shared" si="210"/>
        <v>221.19</v>
      </c>
      <c r="G727" s="111">
        <f t="shared" si="211"/>
        <v>176.952</v>
      </c>
      <c r="H727" s="116">
        <v>445</v>
      </c>
      <c r="I727" s="10"/>
      <c r="J727" s="111" t="str">
        <f t="shared" si="201"/>
        <v/>
      </c>
      <c r="K727" s="10">
        <v>6</v>
      </c>
      <c r="L727" s="10">
        <v>120</v>
      </c>
      <c r="M727" s="10"/>
      <c r="N727" s="10" t="s">
        <v>917</v>
      </c>
      <c r="O727" s="126" t="s">
        <v>366</v>
      </c>
      <c r="P727" s="113" t="s">
        <v>367</v>
      </c>
      <c r="Q727" s="114" t="s">
        <v>1775</v>
      </c>
      <c r="R727" s="249" t="s">
        <v>1894</v>
      </c>
      <c r="S727" s="126">
        <v>10.6</v>
      </c>
      <c r="T727" s="127">
        <v>0.0559</v>
      </c>
      <c r="U727" s="81">
        <f t="shared" si="212"/>
        <v>0</v>
      </c>
      <c r="V727" s="82">
        <f t="shared" si="213"/>
        <v>0</v>
      </c>
    </row>
    <row r="728" ht="15" customHeight="1" outlineLevel="1" spans="1:22">
      <c r="A728" s="138" t="s">
        <v>1895</v>
      </c>
      <c r="B728" s="13" t="s">
        <v>1896</v>
      </c>
      <c r="C728" s="10" t="s">
        <v>364</v>
      </c>
      <c r="D728" s="109"/>
      <c r="E728" s="110">
        <v>302.93</v>
      </c>
      <c r="F728" s="111">
        <f t="shared" si="210"/>
        <v>302.93</v>
      </c>
      <c r="G728" s="111">
        <f t="shared" si="211"/>
        <v>242.344</v>
      </c>
      <c r="H728" s="139">
        <v>14</v>
      </c>
      <c r="I728" s="10"/>
      <c r="J728" s="111" t="str">
        <f t="shared" si="201"/>
        <v/>
      </c>
      <c r="K728" s="10">
        <v>4</v>
      </c>
      <c r="L728" s="10">
        <v>96</v>
      </c>
      <c r="M728" s="10"/>
      <c r="N728" s="10" t="s">
        <v>917</v>
      </c>
      <c r="O728" s="126" t="s">
        <v>366</v>
      </c>
      <c r="P728" s="113" t="s">
        <v>367</v>
      </c>
      <c r="Q728" s="114" t="s">
        <v>1775</v>
      </c>
      <c r="R728" s="249" t="s">
        <v>1897</v>
      </c>
      <c r="S728" s="126">
        <v>15.15</v>
      </c>
      <c r="T728" s="127">
        <v>0.0559</v>
      </c>
      <c r="U728" s="81">
        <f t="shared" si="212"/>
        <v>0</v>
      </c>
      <c r="V728" s="82">
        <f t="shared" si="213"/>
        <v>0</v>
      </c>
    </row>
    <row r="729" ht="15" customHeight="1" outlineLevel="1" spans="1:22">
      <c r="A729" s="100" t="s">
        <v>1898</v>
      </c>
      <c r="B729" s="9"/>
      <c r="C729" s="10"/>
      <c r="D729" s="109"/>
      <c r="E729" s="110"/>
      <c r="F729" s="111"/>
      <c r="G729" s="111"/>
      <c r="H729" s="120"/>
      <c r="I729" s="10"/>
      <c r="J729" s="111" t="str">
        <f t="shared" si="201"/>
        <v/>
      </c>
      <c r="K729" s="10"/>
      <c r="L729" s="10"/>
      <c r="M729" s="10"/>
      <c r="N729" s="10"/>
      <c r="O729" s="126"/>
      <c r="P729" s="140"/>
      <c r="Q729" s="140"/>
      <c r="R729" s="115"/>
      <c r="S729" s="126"/>
      <c r="T729" s="127"/>
      <c r="U729" s="81"/>
      <c r="V729" s="82"/>
    </row>
    <row r="730" ht="15" customHeight="1" outlineLevel="1" spans="1:22">
      <c r="A730" s="130" t="s">
        <v>1899</v>
      </c>
      <c r="B730" s="13" t="s">
        <v>1900</v>
      </c>
      <c r="C730" s="10" t="s">
        <v>364</v>
      </c>
      <c r="D730" s="109"/>
      <c r="E730" s="110">
        <v>25.25</v>
      </c>
      <c r="F730" s="111">
        <f t="shared" ref="F730:F737" si="214">E730-E730*$G$2%</f>
        <v>25.25</v>
      </c>
      <c r="G730" s="111">
        <f t="shared" ref="G730:G737" si="215">E730-(20*E730/100)</f>
        <v>20.2</v>
      </c>
      <c r="H730" s="116">
        <v>5999</v>
      </c>
      <c r="I730" s="10"/>
      <c r="J730" s="111" t="str">
        <f t="shared" si="201"/>
        <v/>
      </c>
      <c r="K730" s="10">
        <v>100</v>
      </c>
      <c r="L730" s="10">
        <v>2400</v>
      </c>
      <c r="M730" s="10"/>
      <c r="N730" s="10" t="s">
        <v>917</v>
      </c>
      <c r="O730" s="126" t="s">
        <v>366</v>
      </c>
      <c r="P730" s="113" t="s">
        <v>367</v>
      </c>
      <c r="Q730" s="114" t="s">
        <v>1775</v>
      </c>
      <c r="R730" s="115">
        <v>4620105824941</v>
      </c>
      <c r="S730" s="126">
        <v>17.5</v>
      </c>
      <c r="T730" s="127">
        <v>0.054188</v>
      </c>
      <c r="U730" s="81">
        <f t="shared" ref="U730:U737" si="216">S730/L730*D730</f>
        <v>0</v>
      </c>
      <c r="V730" s="82">
        <f t="shared" ref="V730:V737" si="217">T730/L730*D730</f>
        <v>0</v>
      </c>
    </row>
    <row r="731" ht="15" customHeight="1" outlineLevel="1" spans="1:22">
      <c r="A731" s="130" t="s">
        <v>1901</v>
      </c>
      <c r="B731" s="13" t="s">
        <v>1902</v>
      </c>
      <c r="C731" s="10" t="s">
        <v>364</v>
      </c>
      <c r="D731" s="109"/>
      <c r="E731" s="110">
        <v>31.98</v>
      </c>
      <c r="F731" s="111">
        <f t="shared" si="214"/>
        <v>31.98</v>
      </c>
      <c r="G731" s="111">
        <f t="shared" si="215"/>
        <v>25.584</v>
      </c>
      <c r="H731" s="116">
        <v>3099</v>
      </c>
      <c r="I731" s="10"/>
      <c r="J731" s="111" t="str">
        <f t="shared" si="201"/>
        <v/>
      </c>
      <c r="K731" s="10">
        <v>100</v>
      </c>
      <c r="L731" s="10">
        <v>1400</v>
      </c>
      <c r="M731" s="10"/>
      <c r="N731" s="10" t="s">
        <v>917</v>
      </c>
      <c r="O731" s="126" t="s">
        <v>366</v>
      </c>
      <c r="P731" s="113" t="s">
        <v>367</v>
      </c>
      <c r="Q731" s="114" t="s">
        <v>1775</v>
      </c>
      <c r="R731" s="115">
        <v>4620105824958</v>
      </c>
      <c r="S731" s="126">
        <v>16.8</v>
      </c>
      <c r="T731" s="127">
        <v>0.054188</v>
      </c>
      <c r="U731" s="81">
        <f t="shared" si="216"/>
        <v>0</v>
      </c>
      <c r="V731" s="82">
        <f t="shared" si="217"/>
        <v>0</v>
      </c>
    </row>
    <row r="732" ht="15" customHeight="1" outlineLevel="1" spans="1:22">
      <c r="A732" s="141" t="s">
        <v>1903</v>
      </c>
      <c r="B732" s="13" t="s">
        <v>1904</v>
      </c>
      <c r="C732" s="10" t="s">
        <v>364</v>
      </c>
      <c r="D732" s="109"/>
      <c r="E732" s="110">
        <v>48.61</v>
      </c>
      <c r="F732" s="111">
        <f t="shared" si="214"/>
        <v>48.61</v>
      </c>
      <c r="G732" s="111">
        <f t="shared" si="215"/>
        <v>38.888</v>
      </c>
      <c r="H732" s="116">
        <v>1650</v>
      </c>
      <c r="I732" s="10"/>
      <c r="J732" s="111" t="str">
        <f t="shared" si="201"/>
        <v/>
      </c>
      <c r="K732" s="10">
        <v>50</v>
      </c>
      <c r="L732" s="10">
        <v>800</v>
      </c>
      <c r="M732" s="10"/>
      <c r="N732" s="10" t="s">
        <v>917</v>
      </c>
      <c r="O732" s="126" t="s">
        <v>366</v>
      </c>
      <c r="P732" s="113" t="s">
        <v>367</v>
      </c>
      <c r="Q732" s="114" t="s">
        <v>1775</v>
      </c>
      <c r="R732" s="115">
        <v>4620105824965</v>
      </c>
      <c r="S732" s="126">
        <v>14.3</v>
      </c>
      <c r="T732" s="127">
        <v>0.04515</v>
      </c>
      <c r="U732" s="81">
        <f t="shared" si="216"/>
        <v>0</v>
      </c>
      <c r="V732" s="82">
        <f t="shared" si="217"/>
        <v>0</v>
      </c>
    </row>
    <row r="733" ht="15" customHeight="1" outlineLevel="1" spans="1:22">
      <c r="A733" s="130" t="s">
        <v>1905</v>
      </c>
      <c r="B733" s="13" t="s">
        <v>1906</v>
      </c>
      <c r="C733" s="10" t="s">
        <v>364</v>
      </c>
      <c r="D733" s="109"/>
      <c r="E733" s="110">
        <v>59.34</v>
      </c>
      <c r="F733" s="111">
        <f t="shared" si="214"/>
        <v>59.34</v>
      </c>
      <c r="G733" s="111">
        <f t="shared" si="215"/>
        <v>47.472</v>
      </c>
      <c r="H733" s="116">
        <v>3199</v>
      </c>
      <c r="I733" s="10"/>
      <c r="J733" s="111" t="str">
        <f t="shared" si="201"/>
        <v/>
      </c>
      <c r="K733" s="10">
        <v>50</v>
      </c>
      <c r="L733" s="10">
        <v>700</v>
      </c>
      <c r="M733" s="10"/>
      <c r="N733" s="10" t="s">
        <v>917</v>
      </c>
      <c r="O733" s="126" t="s">
        <v>366</v>
      </c>
      <c r="P733" s="113" t="s">
        <v>367</v>
      </c>
      <c r="Q733" s="114" t="s">
        <v>1775</v>
      </c>
      <c r="R733" s="115">
        <v>4620105824972</v>
      </c>
      <c r="S733" s="126">
        <v>20.3</v>
      </c>
      <c r="T733" s="127">
        <v>0.057717</v>
      </c>
      <c r="U733" s="81">
        <f t="shared" si="216"/>
        <v>0</v>
      </c>
      <c r="V733" s="82">
        <f t="shared" si="217"/>
        <v>0</v>
      </c>
    </row>
    <row r="734" ht="15" customHeight="1" outlineLevel="1" spans="1:22">
      <c r="A734" s="141" t="s">
        <v>1907</v>
      </c>
      <c r="B734" s="13" t="s">
        <v>1908</v>
      </c>
      <c r="C734" s="10" t="s">
        <v>364</v>
      </c>
      <c r="D734" s="109"/>
      <c r="E734" s="110">
        <v>98.72</v>
      </c>
      <c r="F734" s="111">
        <f t="shared" si="214"/>
        <v>98.72</v>
      </c>
      <c r="G734" s="111">
        <f t="shared" si="215"/>
        <v>78.976</v>
      </c>
      <c r="H734" s="116">
        <v>9</v>
      </c>
      <c r="I734" s="10"/>
      <c r="J734" s="111" t="str">
        <f t="shared" si="201"/>
        <v/>
      </c>
      <c r="K734" s="10">
        <v>15</v>
      </c>
      <c r="L734" s="10">
        <v>360</v>
      </c>
      <c r="M734" s="10"/>
      <c r="N734" s="10" t="s">
        <v>917</v>
      </c>
      <c r="O734" s="126" t="s">
        <v>366</v>
      </c>
      <c r="P734" s="113" t="s">
        <v>367</v>
      </c>
      <c r="Q734" s="114" t="s">
        <v>1775</v>
      </c>
      <c r="R734" s="115">
        <v>4620105824989</v>
      </c>
      <c r="S734" s="126">
        <v>15.9</v>
      </c>
      <c r="T734" s="127">
        <v>0.04773</v>
      </c>
      <c r="U734" s="81">
        <f t="shared" si="216"/>
        <v>0</v>
      </c>
      <c r="V734" s="82">
        <f t="shared" si="217"/>
        <v>0</v>
      </c>
    </row>
    <row r="735" ht="15" customHeight="1" outlineLevel="1" spans="1:22">
      <c r="A735" s="141" t="s">
        <v>1909</v>
      </c>
      <c r="B735" s="13" t="s">
        <v>1910</v>
      </c>
      <c r="C735" s="10" t="s">
        <v>364</v>
      </c>
      <c r="D735" s="109"/>
      <c r="E735" s="110">
        <v>141.07</v>
      </c>
      <c r="F735" s="111">
        <f t="shared" si="214"/>
        <v>141.07</v>
      </c>
      <c r="G735" s="111">
        <f t="shared" si="215"/>
        <v>112.856</v>
      </c>
      <c r="H735" s="116">
        <v>623</v>
      </c>
      <c r="I735" s="10"/>
      <c r="J735" s="111" t="str">
        <f t="shared" si="201"/>
        <v/>
      </c>
      <c r="K735" s="10">
        <v>12</v>
      </c>
      <c r="L735" s="10">
        <v>240</v>
      </c>
      <c r="M735" s="10"/>
      <c r="N735" s="10" t="s">
        <v>917</v>
      </c>
      <c r="O735" s="126" t="s">
        <v>366</v>
      </c>
      <c r="P735" s="113" t="s">
        <v>367</v>
      </c>
      <c r="Q735" s="114" t="s">
        <v>1775</v>
      </c>
      <c r="R735" s="115">
        <v>4620105824996</v>
      </c>
      <c r="S735" s="126">
        <v>17</v>
      </c>
      <c r="T735" s="127">
        <v>0.052272</v>
      </c>
      <c r="U735" s="81">
        <f t="shared" si="216"/>
        <v>0</v>
      </c>
      <c r="V735" s="82">
        <f t="shared" si="217"/>
        <v>0</v>
      </c>
    </row>
    <row r="736" ht="15" customHeight="1" outlineLevel="1" spans="1:22">
      <c r="A736" s="138" t="s">
        <v>1911</v>
      </c>
      <c r="B736" s="13" t="s">
        <v>1912</v>
      </c>
      <c r="C736" s="10" t="s">
        <v>364</v>
      </c>
      <c r="D736" s="109"/>
      <c r="E736" s="110">
        <v>221.19</v>
      </c>
      <c r="F736" s="111">
        <f t="shared" si="214"/>
        <v>221.19</v>
      </c>
      <c r="G736" s="111">
        <f t="shared" si="215"/>
        <v>176.952</v>
      </c>
      <c r="H736" s="116">
        <v>63</v>
      </c>
      <c r="I736" s="10" t="s">
        <v>417</v>
      </c>
      <c r="J736" s="111" t="str">
        <f t="shared" si="201"/>
        <v/>
      </c>
      <c r="K736" s="10">
        <v>6</v>
      </c>
      <c r="L736" s="10">
        <v>120</v>
      </c>
      <c r="M736" s="10"/>
      <c r="N736" s="10" t="s">
        <v>917</v>
      </c>
      <c r="O736" s="126" t="s">
        <v>366</v>
      </c>
      <c r="P736" s="113" t="s">
        <v>367</v>
      </c>
      <c r="Q736" s="114" t="s">
        <v>1775</v>
      </c>
      <c r="R736" s="115">
        <v>4620105825009</v>
      </c>
      <c r="S736" s="126">
        <v>13.3</v>
      </c>
      <c r="T736" s="127">
        <v>0.04536</v>
      </c>
      <c r="U736" s="81">
        <f t="shared" si="216"/>
        <v>0</v>
      </c>
      <c r="V736" s="82">
        <f t="shared" si="217"/>
        <v>0</v>
      </c>
    </row>
    <row r="737" ht="15" customHeight="1" outlineLevel="1" spans="1:22">
      <c r="A737" s="138" t="s">
        <v>1913</v>
      </c>
      <c r="B737" s="13" t="s">
        <v>1914</v>
      </c>
      <c r="C737" s="10" t="s">
        <v>364</v>
      </c>
      <c r="D737" s="109"/>
      <c r="E737" s="110">
        <v>302.93</v>
      </c>
      <c r="F737" s="111">
        <f t="shared" si="214"/>
        <v>302.93</v>
      </c>
      <c r="G737" s="111">
        <f t="shared" si="215"/>
        <v>242.344</v>
      </c>
      <c r="H737" s="116">
        <v>82</v>
      </c>
      <c r="I737" s="10" t="s">
        <v>417</v>
      </c>
      <c r="J737" s="111" t="str">
        <f t="shared" si="201"/>
        <v/>
      </c>
      <c r="K737" s="10">
        <v>4</v>
      </c>
      <c r="L737" s="10">
        <v>96</v>
      </c>
      <c r="M737" s="10"/>
      <c r="N737" s="10" t="s">
        <v>917</v>
      </c>
      <c r="O737" s="126" t="s">
        <v>366</v>
      </c>
      <c r="P737" s="113" t="s">
        <v>367</v>
      </c>
      <c r="Q737" s="114" t="s">
        <v>1775</v>
      </c>
      <c r="R737" s="115">
        <v>4620105825016</v>
      </c>
      <c r="S737" s="126">
        <v>14</v>
      </c>
      <c r="T737" s="127">
        <v>0.059976</v>
      </c>
      <c r="U737" s="81">
        <f t="shared" si="216"/>
        <v>0</v>
      </c>
      <c r="V737" s="82">
        <f t="shared" si="217"/>
        <v>0</v>
      </c>
    </row>
    <row r="738" outlineLevel="1" spans="1:22">
      <c r="A738" s="100" t="s">
        <v>78</v>
      </c>
      <c r="B738" s="9"/>
      <c r="C738" s="15"/>
      <c r="D738" s="109"/>
      <c r="E738" s="110"/>
      <c r="F738" s="92"/>
      <c r="G738" s="111"/>
      <c r="H738" s="120"/>
      <c r="I738" s="10"/>
      <c r="J738" s="111" t="str">
        <f t="shared" si="201"/>
        <v/>
      </c>
      <c r="K738" s="15"/>
      <c r="L738" s="15"/>
      <c r="M738" s="15"/>
      <c r="N738" s="10"/>
      <c r="O738" s="104"/>
      <c r="P738" s="15"/>
      <c r="Q738" s="15"/>
      <c r="R738" s="15"/>
      <c r="S738" s="104"/>
      <c r="T738" s="105"/>
      <c r="U738" s="106"/>
      <c r="V738" s="107"/>
    </row>
    <row r="739" s="28" customFormat="1" outlineLevel="1" spans="1:22">
      <c r="A739" s="130" t="s">
        <v>1915</v>
      </c>
      <c r="B739" s="13" t="s">
        <v>1916</v>
      </c>
      <c r="C739" s="10" t="s">
        <v>364</v>
      </c>
      <c r="D739" s="109"/>
      <c r="E739" s="110">
        <v>75.55</v>
      </c>
      <c r="F739" s="111">
        <f t="shared" ref="F739:F751" si="218">E739-E739*$G$2%</f>
        <v>75.55</v>
      </c>
      <c r="G739" s="111">
        <f t="shared" ref="G739:G751" si="219">E739-(20*E739/100)</f>
        <v>60.44</v>
      </c>
      <c r="H739" s="116">
        <v>1400</v>
      </c>
      <c r="I739" s="10"/>
      <c r="J739" s="111" t="str">
        <f t="shared" si="201"/>
        <v/>
      </c>
      <c r="K739" s="10">
        <v>100</v>
      </c>
      <c r="L739" s="10">
        <v>2000</v>
      </c>
      <c r="M739" s="10"/>
      <c r="N739" s="10" t="s">
        <v>917</v>
      </c>
      <c r="O739" s="126" t="s">
        <v>366</v>
      </c>
      <c r="P739" s="113" t="s">
        <v>367</v>
      </c>
      <c r="Q739" s="114" t="s">
        <v>1775</v>
      </c>
      <c r="R739" s="115" t="s">
        <v>1917</v>
      </c>
      <c r="S739" s="126">
        <v>23</v>
      </c>
      <c r="T739" s="127">
        <v>0.0180675</v>
      </c>
      <c r="U739" s="81">
        <f t="shared" ref="U739:U751" si="220">S739/L739*D739</f>
        <v>0</v>
      </c>
      <c r="V739" s="82">
        <f t="shared" ref="V739:V751" si="221">T739/L739*D739</f>
        <v>0</v>
      </c>
    </row>
    <row r="740" outlineLevel="1" spans="1:22">
      <c r="A740" s="130" t="s">
        <v>1918</v>
      </c>
      <c r="B740" s="13" t="s">
        <v>1919</v>
      </c>
      <c r="C740" s="10" t="s">
        <v>364</v>
      </c>
      <c r="D740" s="109"/>
      <c r="E740" s="110">
        <v>125.94</v>
      </c>
      <c r="F740" s="111">
        <f t="shared" si="218"/>
        <v>125.94</v>
      </c>
      <c r="G740" s="111">
        <f t="shared" si="219"/>
        <v>100.752</v>
      </c>
      <c r="H740" s="116">
        <v>980</v>
      </c>
      <c r="I740" s="10"/>
      <c r="J740" s="111" t="str">
        <f t="shared" si="201"/>
        <v/>
      </c>
      <c r="K740" s="10">
        <v>100</v>
      </c>
      <c r="L740" s="10">
        <v>1400</v>
      </c>
      <c r="M740" s="10"/>
      <c r="N740" s="10" t="s">
        <v>917</v>
      </c>
      <c r="O740" s="126" t="s">
        <v>366</v>
      </c>
      <c r="P740" s="113" t="s">
        <v>367</v>
      </c>
      <c r="Q740" s="114" t="s">
        <v>1775</v>
      </c>
      <c r="R740" s="115" t="s">
        <v>1920</v>
      </c>
      <c r="S740" s="126">
        <v>23.8</v>
      </c>
      <c r="T740" s="127">
        <v>0.018648</v>
      </c>
      <c r="U740" s="81">
        <f t="shared" si="220"/>
        <v>0</v>
      </c>
      <c r="V740" s="82">
        <f t="shared" si="221"/>
        <v>0</v>
      </c>
    </row>
    <row r="741" s="28" customFormat="1" outlineLevel="1" spans="1:22">
      <c r="A741" s="130" t="s">
        <v>1921</v>
      </c>
      <c r="B741" s="13" t="s">
        <v>1922</v>
      </c>
      <c r="C741" s="10" t="s">
        <v>364</v>
      </c>
      <c r="D741" s="109"/>
      <c r="E741" s="110">
        <v>135.78</v>
      </c>
      <c r="F741" s="111">
        <f t="shared" si="218"/>
        <v>135.78</v>
      </c>
      <c r="G741" s="111">
        <f t="shared" si="219"/>
        <v>108.624</v>
      </c>
      <c r="H741" s="116">
        <v>900</v>
      </c>
      <c r="I741" s="10"/>
      <c r="J741" s="111" t="str">
        <f t="shared" si="201"/>
        <v/>
      </c>
      <c r="K741" s="10">
        <v>100</v>
      </c>
      <c r="L741" s="10">
        <v>1000</v>
      </c>
      <c r="M741" s="10"/>
      <c r="N741" s="10" t="s">
        <v>917</v>
      </c>
      <c r="O741" s="126" t="s">
        <v>366</v>
      </c>
      <c r="P741" s="113" t="s">
        <v>367</v>
      </c>
      <c r="Q741" s="114" t="s">
        <v>1775</v>
      </c>
      <c r="R741" s="115" t="s">
        <v>1923</v>
      </c>
      <c r="S741" s="126">
        <v>23.5</v>
      </c>
      <c r="T741" s="127">
        <v>0.018648</v>
      </c>
      <c r="U741" s="81">
        <f t="shared" si="220"/>
        <v>0</v>
      </c>
      <c r="V741" s="82">
        <f t="shared" si="221"/>
        <v>0</v>
      </c>
    </row>
    <row r="742" outlineLevel="1" spans="1:22">
      <c r="A742" s="130" t="s">
        <v>1924</v>
      </c>
      <c r="B742" s="13" t="s">
        <v>1925</v>
      </c>
      <c r="C742" s="10" t="s">
        <v>364</v>
      </c>
      <c r="D742" s="109"/>
      <c r="E742" s="110">
        <v>168.01</v>
      </c>
      <c r="F742" s="111">
        <f t="shared" si="218"/>
        <v>168.01</v>
      </c>
      <c r="G742" s="111">
        <f t="shared" si="219"/>
        <v>134.408</v>
      </c>
      <c r="H742" s="116">
        <v>829</v>
      </c>
      <c r="I742" s="10"/>
      <c r="J742" s="111" t="str">
        <f t="shared" si="201"/>
        <v/>
      </c>
      <c r="K742" s="10">
        <v>100</v>
      </c>
      <c r="L742" s="10">
        <v>1000</v>
      </c>
      <c r="M742" s="10"/>
      <c r="N742" s="10" t="s">
        <v>917</v>
      </c>
      <c r="O742" s="126" t="s">
        <v>366</v>
      </c>
      <c r="P742" s="113" t="s">
        <v>367</v>
      </c>
      <c r="Q742" s="114" t="s">
        <v>1775</v>
      </c>
      <c r="R742" s="115" t="s">
        <v>1926</v>
      </c>
      <c r="S742" s="126">
        <v>29</v>
      </c>
      <c r="T742" s="127">
        <v>0.009</v>
      </c>
      <c r="U742" s="81">
        <f t="shared" si="220"/>
        <v>0</v>
      </c>
      <c r="V742" s="82">
        <f t="shared" si="221"/>
        <v>0</v>
      </c>
    </row>
    <row r="743" outlineLevel="1" spans="1:22">
      <c r="A743" s="130" t="s">
        <v>1927</v>
      </c>
      <c r="B743" s="13" t="s">
        <v>1928</v>
      </c>
      <c r="C743" s="10" t="s">
        <v>364</v>
      </c>
      <c r="D743" s="109"/>
      <c r="E743" s="110">
        <v>198.55</v>
      </c>
      <c r="F743" s="111">
        <f t="shared" si="218"/>
        <v>198.55</v>
      </c>
      <c r="G743" s="111">
        <f t="shared" si="219"/>
        <v>158.84</v>
      </c>
      <c r="H743" s="139">
        <v>700</v>
      </c>
      <c r="I743" s="10"/>
      <c r="J743" s="111" t="str">
        <f t="shared" si="201"/>
        <v/>
      </c>
      <c r="K743" s="10">
        <v>100</v>
      </c>
      <c r="L743" s="10">
        <v>800</v>
      </c>
      <c r="M743" s="10"/>
      <c r="N743" s="10" t="s">
        <v>917</v>
      </c>
      <c r="O743" s="126" t="s">
        <v>366</v>
      </c>
      <c r="P743" s="113" t="s">
        <v>367</v>
      </c>
      <c r="Q743" s="114" t="s">
        <v>1775</v>
      </c>
      <c r="R743" s="115" t="s">
        <v>1929</v>
      </c>
      <c r="S743" s="126">
        <v>29.5</v>
      </c>
      <c r="T743" s="127">
        <v>0.009</v>
      </c>
      <c r="U743" s="81">
        <f t="shared" si="220"/>
        <v>0</v>
      </c>
      <c r="V743" s="82">
        <f t="shared" si="221"/>
        <v>0</v>
      </c>
    </row>
    <row r="744" outlineLevel="1" spans="1:22">
      <c r="A744" s="130" t="s">
        <v>1930</v>
      </c>
      <c r="B744" s="13" t="s">
        <v>1931</v>
      </c>
      <c r="C744" s="10" t="s">
        <v>364</v>
      </c>
      <c r="D744" s="109"/>
      <c r="E744" s="110">
        <v>243.87</v>
      </c>
      <c r="F744" s="111">
        <f t="shared" si="218"/>
        <v>243.87</v>
      </c>
      <c r="G744" s="111">
        <f t="shared" si="219"/>
        <v>195.096</v>
      </c>
      <c r="H744" s="139">
        <v>1629</v>
      </c>
      <c r="I744" s="10"/>
      <c r="J744" s="111" t="str">
        <f t="shared" si="201"/>
        <v/>
      </c>
      <c r="K744" s="10">
        <v>50</v>
      </c>
      <c r="L744" s="10">
        <v>500</v>
      </c>
      <c r="M744" s="10"/>
      <c r="N744" s="10" t="s">
        <v>917</v>
      </c>
      <c r="O744" s="126" t="s">
        <v>366</v>
      </c>
      <c r="P744" s="113" t="s">
        <v>367</v>
      </c>
      <c r="Q744" s="114" t="s">
        <v>1775</v>
      </c>
      <c r="R744" s="115" t="s">
        <v>1932</v>
      </c>
      <c r="S744" s="126">
        <v>19.5</v>
      </c>
      <c r="T744" s="127">
        <v>0.0034</v>
      </c>
      <c r="U744" s="81">
        <f t="shared" si="220"/>
        <v>0</v>
      </c>
      <c r="V744" s="82">
        <f t="shared" si="221"/>
        <v>0</v>
      </c>
    </row>
    <row r="745" outlineLevel="1" spans="1:22">
      <c r="A745" s="138" t="s">
        <v>1933</v>
      </c>
      <c r="B745" s="13" t="s">
        <v>1934</v>
      </c>
      <c r="C745" s="10" t="s">
        <v>364</v>
      </c>
      <c r="D745" s="109"/>
      <c r="E745" s="110">
        <v>300.43</v>
      </c>
      <c r="F745" s="111">
        <f t="shared" si="218"/>
        <v>300.43</v>
      </c>
      <c r="G745" s="111">
        <f t="shared" si="219"/>
        <v>240.344</v>
      </c>
      <c r="H745" s="120"/>
      <c r="I745" s="10" t="s">
        <v>417</v>
      </c>
      <c r="J745" s="111" t="str">
        <f t="shared" si="201"/>
        <v/>
      </c>
      <c r="K745" s="10">
        <v>50</v>
      </c>
      <c r="L745" s="10">
        <v>400</v>
      </c>
      <c r="M745" s="10"/>
      <c r="N745" s="10" t="s">
        <v>917</v>
      </c>
      <c r="O745" s="126" t="s">
        <v>366</v>
      </c>
      <c r="P745" s="113" t="s">
        <v>367</v>
      </c>
      <c r="Q745" s="114" t="s">
        <v>1775</v>
      </c>
      <c r="R745" s="115" t="s">
        <v>1935</v>
      </c>
      <c r="S745" s="126">
        <v>20.4</v>
      </c>
      <c r="T745" s="127">
        <v>0.021168</v>
      </c>
      <c r="U745" s="81">
        <f t="shared" si="220"/>
        <v>0</v>
      </c>
      <c r="V745" s="82">
        <f t="shared" si="221"/>
        <v>0</v>
      </c>
    </row>
    <row r="746" outlineLevel="1" spans="1:22">
      <c r="A746" s="130" t="s">
        <v>1936</v>
      </c>
      <c r="B746" s="13" t="s">
        <v>1937</v>
      </c>
      <c r="C746" s="10" t="s">
        <v>364</v>
      </c>
      <c r="D746" s="109"/>
      <c r="E746" s="110">
        <v>457.8</v>
      </c>
      <c r="F746" s="111">
        <f t="shared" si="218"/>
        <v>457.8</v>
      </c>
      <c r="G746" s="111">
        <f t="shared" si="219"/>
        <v>366.24</v>
      </c>
      <c r="H746" s="139">
        <v>620</v>
      </c>
      <c r="I746" s="10"/>
      <c r="J746" s="111" t="str">
        <f t="shared" si="201"/>
        <v/>
      </c>
      <c r="K746" s="10">
        <v>20</v>
      </c>
      <c r="L746" s="10">
        <v>240</v>
      </c>
      <c r="M746" s="10"/>
      <c r="N746" s="10" t="s">
        <v>917</v>
      </c>
      <c r="O746" s="126" t="s">
        <v>366</v>
      </c>
      <c r="P746" s="113" t="s">
        <v>367</v>
      </c>
      <c r="Q746" s="114" t="s">
        <v>1775</v>
      </c>
      <c r="R746" s="115" t="s">
        <v>1938</v>
      </c>
      <c r="S746" s="126">
        <v>20.62</v>
      </c>
      <c r="T746" s="127">
        <v>0.018</v>
      </c>
      <c r="U746" s="81">
        <f t="shared" si="220"/>
        <v>0</v>
      </c>
      <c r="V746" s="82">
        <f t="shared" si="221"/>
        <v>0</v>
      </c>
    </row>
    <row r="747" s="28" customFormat="1" outlineLevel="1" spans="1:22">
      <c r="A747" s="130" t="s">
        <v>1939</v>
      </c>
      <c r="B747" s="13" t="s">
        <v>1940</v>
      </c>
      <c r="C747" s="10" t="s">
        <v>364</v>
      </c>
      <c r="D747" s="109"/>
      <c r="E747" s="110">
        <v>551.73</v>
      </c>
      <c r="F747" s="111">
        <f t="shared" si="218"/>
        <v>551.73</v>
      </c>
      <c r="G747" s="111">
        <f t="shared" si="219"/>
        <v>441.384</v>
      </c>
      <c r="H747" s="139">
        <v>100</v>
      </c>
      <c r="I747" s="10"/>
      <c r="J747" s="111" t="str">
        <f t="shared" si="201"/>
        <v/>
      </c>
      <c r="K747" s="10">
        <v>20</v>
      </c>
      <c r="L747" s="10">
        <v>240</v>
      </c>
      <c r="M747" s="10"/>
      <c r="N747" s="10" t="s">
        <v>917</v>
      </c>
      <c r="O747" s="126" t="s">
        <v>366</v>
      </c>
      <c r="P747" s="113" t="s">
        <v>367</v>
      </c>
      <c r="Q747" s="114" t="s">
        <v>1775</v>
      </c>
      <c r="R747" s="115" t="s">
        <v>1941</v>
      </c>
      <c r="S747" s="126">
        <v>24.85</v>
      </c>
      <c r="T747" s="127">
        <v>0.024</v>
      </c>
      <c r="U747" s="81">
        <f t="shared" si="220"/>
        <v>0</v>
      </c>
      <c r="V747" s="82">
        <f t="shared" si="221"/>
        <v>0</v>
      </c>
    </row>
    <row r="748" s="28" customFormat="1" outlineLevel="1" spans="1:22">
      <c r="A748" s="130" t="s">
        <v>1942</v>
      </c>
      <c r="B748" s="13" t="s">
        <v>1943</v>
      </c>
      <c r="C748" s="10" t="s">
        <v>364</v>
      </c>
      <c r="D748" s="109"/>
      <c r="E748" s="110">
        <v>929.76</v>
      </c>
      <c r="F748" s="111">
        <f t="shared" si="218"/>
        <v>929.76</v>
      </c>
      <c r="G748" s="111">
        <f t="shared" si="219"/>
        <v>743.808</v>
      </c>
      <c r="H748" s="116">
        <v>273</v>
      </c>
      <c r="I748" s="10"/>
      <c r="J748" s="111" t="str">
        <f t="shared" si="201"/>
        <v/>
      </c>
      <c r="K748" s="10">
        <v>10</v>
      </c>
      <c r="L748" s="10">
        <v>80</v>
      </c>
      <c r="M748" s="10"/>
      <c r="N748" s="10" t="s">
        <v>917</v>
      </c>
      <c r="O748" s="126" t="s">
        <v>366</v>
      </c>
      <c r="P748" s="113" t="s">
        <v>367</v>
      </c>
      <c r="Q748" s="114" t="s">
        <v>1775</v>
      </c>
      <c r="R748" s="115" t="s">
        <v>1944</v>
      </c>
      <c r="S748" s="126">
        <v>12.1</v>
      </c>
      <c r="T748" s="127">
        <v>0.018648</v>
      </c>
      <c r="U748" s="81">
        <f t="shared" si="220"/>
        <v>0</v>
      </c>
      <c r="V748" s="82">
        <f t="shared" si="221"/>
        <v>0</v>
      </c>
    </row>
    <row r="749" s="28" customFormat="1" outlineLevel="1" spans="1:22">
      <c r="A749" s="130" t="s">
        <v>1945</v>
      </c>
      <c r="B749" s="13" t="s">
        <v>1946</v>
      </c>
      <c r="C749" s="10" t="s">
        <v>364</v>
      </c>
      <c r="D749" s="109"/>
      <c r="E749" s="110">
        <v>1401.34</v>
      </c>
      <c r="F749" s="111">
        <f t="shared" si="218"/>
        <v>1401.34</v>
      </c>
      <c r="G749" s="111">
        <f t="shared" si="219"/>
        <v>1121.072</v>
      </c>
      <c r="H749" s="116">
        <v>94</v>
      </c>
      <c r="I749" s="10"/>
      <c r="J749" s="111" t="str">
        <f t="shared" si="201"/>
        <v/>
      </c>
      <c r="K749" s="10">
        <v>2</v>
      </c>
      <c r="L749" s="10">
        <v>72</v>
      </c>
      <c r="M749" s="10"/>
      <c r="N749" s="10" t="s">
        <v>917</v>
      </c>
      <c r="O749" s="126" t="s">
        <v>366</v>
      </c>
      <c r="P749" s="113" t="s">
        <v>367</v>
      </c>
      <c r="Q749" s="114" t="s">
        <v>1775</v>
      </c>
      <c r="R749" s="115" t="s">
        <v>1947</v>
      </c>
      <c r="S749" s="126">
        <v>16.4</v>
      </c>
      <c r="T749" s="127">
        <v>0.018648</v>
      </c>
      <c r="U749" s="81">
        <f t="shared" si="220"/>
        <v>0</v>
      </c>
      <c r="V749" s="82">
        <f t="shared" si="221"/>
        <v>0</v>
      </c>
    </row>
    <row r="750" outlineLevel="1" spans="1:22">
      <c r="A750" s="138" t="s">
        <v>1948</v>
      </c>
      <c r="B750" s="13" t="s">
        <v>1949</v>
      </c>
      <c r="C750" s="10" t="s">
        <v>364</v>
      </c>
      <c r="D750" s="109"/>
      <c r="E750" s="110">
        <v>1953.2</v>
      </c>
      <c r="F750" s="111">
        <f t="shared" si="218"/>
        <v>1953.2</v>
      </c>
      <c r="G750" s="111">
        <f t="shared" si="219"/>
        <v>1562.56</v>
      </c>
      <c r="H750" s="120"/>
      <c r="I750" s="10" t="s">
        <v>417</v>
      </c>
      <c r="J750" s="111" t="str">
        <f t="shared" si="201"/>
        <v/>
      </c>
      <c r="K750" s="10">
        <v>2</v>
      </c>
      <c r="L750" s="10">
        <v>60</v>
      </c>
      <c r="M750" s="10"/>
      <c r="N750" s="10" t="s">
        <v>917</v>
      </c>
      <c r="O750" s="126" t="s">
        <v>366</v>
      </c>
      <c r="P750" s="113" t="s">
        <v>367</v>
      </c>
      <c r="Q750" s="114" t="s">
        <v>1775</v>
      </c>
      <c r="R750" s="115" t="s">
        <v>1950</v>
      </c>
      <c r="S750" s="126">
        <v>18</v>
      </c>
      <c r="T750" s="127">
        <v>0.018648</v>
      </c>
      <c r="U750" s="81">
        <f t="shared" si="220"/>
        <v>0</v>
      </c>
      <c r="V750" s="82">
        <f t="shared" si="221"/>
        <v>0</v>
      </c>
    </row>
    <row r="751" outlineLevel="1" spans="1:22">
      <c r="A751" s="130" t="s">
        <v>1951</v>
      </c>
      <c r="B751" s="13" t="s">
        <v>1952</v>
      </c>
      <c r="C751" s="10" t="s">
        <v>364</v>
      </c>
      <c r="D751" s="109"/>
      <c r="E751" s="110">
        <v>3592.17</v>
      </c>
      <c r="F751" s="111">
        <f t="shared" si="218"/>
        <v>3592.17</v>
      </c>
      <c r="G751" s="111">
        <f t="shared" si="219"/>
        <v>2873.736</v>
      </c>
      <c r="H751" s="116">
        <v>57</v>
      </c>
      <c r="I751" s="10"/>
      <c r="J751" s="111" t="str">
        <f t="shared" si="201"/>
        <v/>
      </c>
      <c r="K751" s="10">
        <v>1</v>
      </c>
      <c r="L751" s="10">
        <v>30</v>
      </c>
      <c r="M751" s="10"/>
      <c r="N751" s="10" t="s">
        <v>917</v>
      </c>
      <c r="O751" s="126" t="s">
        <v>366</v>
      </c>
      <c r="P751" s="113" t="s">
        <v>367</v>
      </c>
      <c r="Q751" s="114" t="s">
        <v>1775</v>
      </c>
      <c r="R751" s="115" t="s">
        <v>1953</v>
      </c>
      <c r="S751" s="126">
        <v>15.75</v>
      </c>
      <c r="T751" s="127">
        <v>0.0180675</v>
      </c>
      <c r="U751" s="81">
        <f t="shared" si="220"/>
        <v>0</v>
      </c>
      <c r="V751" s="82">
        <f t="shared" si="221"/>
        <v>0</v>
      </c>
    </row>
    <row r="752" outlineLevel="1" spans="1:22">
      <c r="A752" s="100" t="s">
        <v>1954</v>
      </c>
      <c r="B752" s="9"/>
      <c r="C752" s="10"/>
      <c r="D752" s="109"/>
      <c r="E752" s="110"/>
      <c r="F752" s="111"/>
      <c r="G752" s="111"/>
      <c r="H752" s="120"/>
      <c r="I752" s="10"/>
      <c r="J752" s="111" t="str">
        <f t="shared" ref="J752:J815" si="222">IF(D752="","",IF(F752="","",ROUND(D752*F752,2)))</f>
        <v/>
      </c>
      <c r="K752" s="10"/>
      <c r="L752" s="10"/>
      <c r="M752" s="10"/>
      <c r="N752" s="10"/>
      <c r="O752" s="126"/>
      <c r="P752" s="140"/>
      <c r="Q752" s="140"/>
      <c r="R752" s="10"/>
      <c r="S752" s="126"/>
      <c r="T752" s="127"/>
      <c r="U752" s="81"/>
      <c r="V752" s="82"/>
    </row>
    <row r="753" outlineLevel="1" spans="1:22">
      <c r="A753" s="130" t="s">
        <v>1955</v>
      </c>
      <c r="B753" s="13" t="s">
        <v>1956</v>
      </c>
      <c r="C753" s="10" t="s">
        <v>364</v>
      </c>
      <c r="D753" s="109"/>
      <c r="E753" s="110">
        <v>75.93</v>
      </c>
      <c r="F753" s="111">
        <f t="shared" ref="F753:F760" si="223">E753-E753*$G$2%</f>
        <v>75.93</v>
      </c>
      <c r="G753" s="111">
        <f t="shared" ref="G753:G760" si="224">E753-(20*E753/100)</f>
        <v>60.744</v>
      </c>
      <c r="H753" s="116">
        <v>800</v>
      </c>
      <c r="I753" s="10"/>
      <c r="J753" s="111" t="str">
        <f t="shared" si="222"/>
        <v/>
      </c>
      <c r="K753" s="10">
        <v>100</v>
      </c>
      <c r="L753" s="10">
        <v>2000</v>
      </c>
      <c r="M753" s="10"/>
      <c r="N753" s="10" t="s">
        <v>917</v>
      </c>
      <c r="O753" s="126" t="s">
        <v>366</v>
      </c>
      <c r="P753" s="113" t="s">
        <v>367</v>
      </c>
      <c r="Q753" s="114" t="s">
        <v>1775</v>
      </c>
      <c r="R753" s="249" t="s">
        <v>1957</v>
      </c>
      <c r="S753" s="126">
        <v>25.7</v>
      </c>
      <c r="T753" s="127">
        <v>0.0181</v>
      </c>
      <c r="U753" s="81">
        <f t="shared" ref="U753:U760" si="225">S753/L753*D753</f>
        <v>0</v>
      </c>
      <c r="V753" s="82">
        <f t="shared" ref="V753:V760" si="226">T753/L753*D753</f>
        <v>0</v>
      </c>
    </row>
    <row r="754" outlineLevel="1" spans="1:22">
      <c r="A754" s="130" t="s">
        <v>1958</v>
      </c>
      <c r="B754" s="13" t="s">
        <v>1959</v>
      </c>
      <c r="C754" s="10" t="s">
        <v>364</v>
      </c>
      <c r="D754" s="109"/>
      <c r="E754" s="110">
        <v>120.85</v>
      </c>
      <c r="F754" s="111">
        <f t="shared" si="223"/>
        <v>120.85</v>
      </c>
      <c r="G754" s="111">
        <f t="shared" si="224"/>
        <v>96.68</v>
      </c>
      <c r="H754" s="116">
        <v>999</v>
      </c>
      <c r="I754" s="10"/>
      <c r="J754" s="111" t="str">
        <f t="shared" si="222"/>
        <v/>
      </c>
      <c r="K754" s="10">
        <v>100</v>
      </c>
      <c r="L754" s="10">
        <v>1400</v>
      </c>
      <c r="M754" s="10"/>
      <c r="N754" s="10" t="s">
        <v>917</v>
      </c>
      <c r="O754" s="126" t="s">
        <v>366</v>
      </c>
      <c r="P754" s="113" t="s">
        <v>367</v>
      </c>
      <c r="Q754" s="114" t="s">
        <v>1775</v>
      </c>
      <c r="R754" s="249" t="s">
        <v>1960</v>
      </c>
      <c r="S754" s="126">
        <v>24.5</v>
      </c>
      <c r="T754" s="127">
        <v>0.0180675</v>
      </c>
      <c r="U754" s="81">
        <f t="shared" si="225"/>
        <v>0</v>
      </c>
      <c r="V754" s="82">
        <f t="shared" si="226"/>
        <v>0</v>
      </c>
    </row>
    <row r="755" outlineLevel="1" spans="1:22">
      <c r="A755" s="130" t="s">
        <v>1961</v>
      </c>
      <c r="B755" s="13" t="s">
        <v>1962</v>
      </c>
      <c r="C755" s="10" t="s">
        <v>364</v>
      </c>
      <c r="D755" s="109"/>
      <c r="E755" s="110">
        <v>175.55</v>
      </c>
      <c r="F755" s="111">
        <f t="shared" si="223"/>
        <v>175.55</v>
      </c>
      <c r="G755" s="111">
        <f t="shared" si="224"/>
        <v>140.44</v>
      </c>
      <c r="H755" s="116">
        <v>301</v>
      </c>
      <c r="I755" s="10"/>
      <c r="J755" s="111" t="str">
        <f t="shared" si="222"/>
        <v/>
      </c>
      <c r="K755" s="10">
        <v>100</v>
      </c>
      <c r="L755" s="10">
        <v>900</v>
      </c>
      <c r="M755" s="10"/>
      <c r="N755" s="10" t="s">
        <v>917</v>
      </c>
      <c r="O755" s="126" t="s">
        <v>366</v>
      </c>
      <c r="P755" s="113" t="s">
        <v>367</v>
      </c>
      <c r="Q755" s="114" t="s">
        <v>1775</v>
      </c>
      <c r="R755" s="249" t="s">
        <v>1963</v>
      </c>
      <c r="S755" s="126">
        <v>24.75</v>
      </c>
      <c r="T755" s="127">
        <v>0.021168</v>
      </c>
      <c r="U755" s="81">
        <f t="shared" si="225"/>
        <v>0</v>
      </c>
      <c r="V755" s="82">
        <f t="shared" si="226"/>
        <v>0</v>
      </c>
    </row>
    <row r="756" outlineLevel="1" spans="1:22">
      <c r="A756" s="130" t="s">
        <v>1964</v>
      </c>
      <c r="B756" s="13" t="s">
        <v>1965</v>
      </c>
      <c r="C756" s="10" t="s">
        <v>364</v>
      </c>
      <c r="D756" s="109"/>
      <c r="E756" s="110">
        <v>193.18</v>
      </c>
      <c r="F756" s="111">
        <f t="shared" si="223"/>
        <v>193.18</v>
      </c>
      <c r="G756" s="111">
        <f t="shared" si="224"/>
        <v>154.544</v>
      </c>
      <c r="H756" s="116"/>
      <c r="I756" s="10"/>
      <c r="J756" s="111" t="str">
        <f t="shared" si="222"/>
        <v/>
      </c>
      <c r="K756" s="10">
        <v>50</v>
      </c>
      <c r="L756" s="10">
        <v>700</v>
      </c>
      <c r="M756" s="10"/>
      <c r="N756" s="10" t="s">
        <v>917</v>
      </c>
      <c r="O756" s="126" t="s">
        <v>366</v>
      </c>
      <c r="P756" s="113" t="s">
        <v>367</v>
      </c>
      <c r="Q756" s="114" t="s">
        <v>1775</v>
      </c>
      <c r="R756" s="249" t="s">
        <v>1966</v>
      </c>
      <c r="S756" s="126">
        <v>30.1</v>
      </c>
      <c r="T756" s="127">
        <v>0.026294625</v>
      </c>
      <c r="U756" s="81">
        <f t="shared" si="225"/>
        <v>0</v>
      </c>
      <c r="V756" s="82">
        <f t="shared" si="226"/>
        <v>0</v>
      </c>
    </row>
    <row r="757" outlineLevel="1" spans="1:22">
      <c r="A757" s="130" t="s">
        <v>1967</v>
      </c>
      <c r="B757" s="13" t="s">
        <v>1968</v>
      </c>
      <c r="C757" s="10" t="s">
        <v>364</v>
      </c>
      <c r="D757" s="109"/>
      <c r="E757" s="110">
        <v>425.23</v>
      </c>
      <c r="F757" s="111">
        <f t="shared" si="223"/>
        <v>425.23</v>
      </c>
      <c r="G757" s="111">
        <f t="shared" si="224"/>
        <v>340.184</v>
      </c>
      <c r="H757" s="116">
        <v>80</v>
      </c>
      <c r="I757" s="10"/>
      <c r="J757" s="111" t="str">
        <f t="shared" si="222"/>
        <v/>
      </c>
      <c r="K757" s="10">
        <v>20</v>
      </c>
      <c r="L757" s="10">
        <v>400</v>
      </c>
      <c r="M757" s="10"/>
      <c r="N757" s="10" t="s">
        <v>917</v>
      </c>
      <c r="O757" s="126" t="s">
        <v>366</v>
      </c>
      <c r="P757" s="113" t="s">
        <v>367</v>
      </c>
      <c r="Q757" s="114" t="s">
        <v>1775</v>
      </c>
      <c r="R757" s="249" t="s">
        <v>1969</v>
      </c>
      <c r="S757" s="126">
        <v>27.2</v>
      </c>
      <c r="T757" s="127">
        <v>0.026294625</v>
      </c>
      <c r="U757" s="81">
        <f t="shared" si="225"/>
        <v>0</v>
      </c>
      <c r="V757" s="82">
        <f t="shared" si="226"/>
        <v>0</v>
      </c>
    </row>
    <row r="758" outlineLevel="1" spans="1:22">
      <c r="A758" s="130" t="s">
        <v>1970</v>
      </c>
      <c r="B758" s="13" t="s">
        <v>1971</v>
      </c>
      <c r="C758" s="10" t="s">
        <v>364</v>
      </c>
      <c r="D758" s="109"/>
      <c r="E758" s="110">
        <v>658.7</v>
      </c>
      <c r="F758" s="111">
        <f t="shared" si="223"/>
        <v>658.7</v>
      </c>
      <c r="G758" s="111">
        <f t="shared" si="224"/>
        <v>526.96</v>
      </c>
      <c r="H758" s="120"/>
      <c r="I758" s="10"/>
      <c r="J758" s="111" t="str">
        <f t="shared" si="222"/>
        <v/>
      </c>
      <c r="K758" s="10">
        <v>10</v>
      </c>
      <c r="L758" s="10">
        <v>300</v>
      </c>
      <c r="M758" s="10"/>
      <c r="N758" s="10" t="s">
        <v>917</v>
      </c>
      <c r="O758" s="126" t="s">
        <v>366</v>
      </c>
      <c r="P758" s="113" t="s">
        <v>367</v>
      </c>
      <c r="Q758" s="114" t="s">
        <v>1775</v>
      </c>
      <c r="R758" s="249" t="s">
        <v>1972</v>
      </c>
      <c r="S758" s="126">
        <v>13.6</v>
      </c>
      <c r="T758" s="127">
        <v>0.022176</v>
      </c>
      <c r="U758" s="81">
        <f t="shared" si="225"/>
        <v>0</v>
      </c>
      <c r="V758" s="82">
        <f t="shared" si="226"/>
        <v>0</v>
      </c>
    </row>
    <row r="759" outlineLevel="1" spans="1:22">
      <c r="A759" s="130" t="s">
        <v>1973</v>
      </c>
      <c r="B759" s="13" t="s">
        <v>1974</v>
      </c>
      <c r="C759" s="10" t="s">
        <v>364</v>
      </c>
      <c r="D759" s="109"/>
      <c r="E759" s="110">
        <v>1495.08</v>
      </c>
      <c r="F759" s="111">
        <f t="shared" si="223"/>
        <v>1495.08</v>
      </c>
      <c r="G759" s="111">
        <f t="shared" si="224"/>
        <v>1196.064</v>
      </c>
      <c r="H759" s="139">
        <v>202</v>
      </c>
      <c r="I759" s="10"/>
      <c r="J759" s="111" t="str">
        <f t="shared" si="222"/>
        <v/>
      </c>
      <c r="K759" s="10">
        <v>2</v>
      </c>
      <c r="L759" s="10">
        <v>100</v>
      </c>
      <c r="M759" s="10"/>
      <c r="N759" s="10" t="s">
        <v>917</v>
      </c>
      <c r="O759" s="126" t="s">
        <v>366</v>
      </c>
      <c r="P759" s="113" t="s">
        <v>367</v>
      </c>
      <c r="Q759" s="114" t="s">
        <v>1775</v>
      </c>
      <c r="R759" s="249" t="s">
        <v>1975</v>
      </c>
      <c r="S759" s="126">
        <v>22.5</v>
      </c>
      <c r="T759" s="127">
        <v>0.022176</v>
      </c>
      <c r="U759" s="81">
        <f t="shared" si="225"/>
        <v>0</v>
      </c>
      <c r="V759" s="82">
        <f t="shared" si="226"/>
        <v>0</v>
      </c>
    </row>
    <row r="760" outlineLevel="1" spans="1:22">
      <c r="A760" s="130" t="s">
        <v>1976</v>
      </c>
      <c r="B760" s="13" t="s">
        <v>1977</v>
      </c>
      <c r="C760" s="10" t="s">
        <v>364</v>
      </c>
      <c r="D760" s="109"/>
      <c r="E760" s="110">
        <v>2659.8</v>
      </c>
      <c r="F760" s="111">
        <f t="shared" si="223"/>
        <v>2659.8</v>
      </c>
      <c r="G760" s="111">
        <f t="shared" si="224"/>
        <v>2127.84</v>
      </c>
      <c r="H760" s="116">
        <v>18</v>
      </c>
      <c r="I760" s="10"/>
      <c r="J760" s="111" t="str">
        <f t="shared" si="222"/>
        <v/>
      </c>
      <c r="K760" s="10">
        <v>2</v>
      </c>
      <c r="L760" s="10">
        <v>30</v>
      </c>
      <c r="M760" s="10"/>
      <c r="N760" s="10" t="s">
        <v>917</v>
      </c>
      <c r="O760" s="126" t="s">
        <v>366</v>
      </c>
      <c r="P760" s="113" t="s">
        <v>367</v>
      </c>
      <c r="Q760" s="114" t="s">
        <v>1775</v>
      </c>
      <c r="R760" s="249" t="s">
        <v>1978</v>
      </c>
      <c r="S760" s="126">
        <v>10.8</v>
      </c>
      <c r="T760" s="127">
        <v>0.0180675</v>
      </c>
      <c r="U760" s="81">
        <f t="shared" si="225"/>
        <v>0</v>
      </c>
      <c r="V760" s="82">
        <f t="shared" si="226"/>
        <v>0</v>
      </c>
    </row>
    <row r="761" outlineLevel="1" spans="1:22">
      <c r="A761" s="100" t="s">
        <v>1979</v>
      </c>
      <c r="B761" s="9"/>
      <c r="C761" s="10"/>
      <c r="D761" s="109"/>
      <c r="E761" s="110"/>
      <c r="F761" s="111"/>
      <c r="G761" s="111"/>
      <c r="H761" s="120"/>
      <c r="I761" s="10"/>
      <c r="J761" s="111" t="str">
        <f t="shared" si="222"/>
        <v/>
      </c>
      <c r="K761" s="10"/>
      <c r="L761" s="10"/>
      <c r="M761" s="10"/>
      <c r="N761" s="10"/>
      <c r="O761" s="126"/>
      <c r="P761" s="140"/>
      <c r="Q761" s="140"/>
      <c r="R761" s="10"/>
      <c r="S761" s="126"/>
      <c r="T761" s="127"/>
      <c r="U761" s="81"/>
      <c r="V761" s="82"/>
    </row>
    <row r="762" ht="17.1" customHeight="1" outlineLevel="1" spans="1:22">
      <c r="A762" s="117" t="s">
        <v>1980</v>
      </c>
      <c r="B762" s="13" t="s">
        <v>1981</v>
      </c>
      <c r="C762" s="10" t="s">
        <v>364</v>
      </c>
      <c r="D762" s="109"/>
      <c r="E762" s="110">
        <v>10.95</v>
      </c>
      <c r="F762" s="111">
        <f t="shared" ref="F762:F771" si="227">E762-E762*$G$2%</f>
        <v>10.95</v>
      </c>
      <c r="G762" s="111">
        <f t="shared" ref="G762:G771" si="228">E762-(20*E762/100)</f>
        <v>8.76</v>
      </c>
      <c r="H762" s="116">
        <v>4800</v>
      </c>
      <c r="I762" s="10"/>
      <c r="J762" s="111" t="str">
        <f t="shared" si="222"/>
        <v/>
      </c>
      <c r="K762" s="10">
        <v>100</v>
      </c>
      <c r="L762" s="10">
        <v>4500</v>
      </c>
      <c r="M762" s="10"/>
      <c r="N762" s="10" t="s">
        <v>917</v>
      </c>
      <c r="O762" s="126" t="s">
        <v>366</v>
      </c>
      <c r="P762" s="113" t="s">
        <v>367</v>
      </c>
      <c r="Q762" s="114" t="s">
        <v>1775</v>
      </c>
      <c r="R762" s="249" t="s">
        <v>1982</v>
      </c>
      <c r="S762" s="126">
        <v>20.5</v>
      </c>
      <c r="T762" s="127">
        <v>0.054188</v>
      </c>
      <c r="U762" s="81">
        <f t="shared" ref="U762:U771" si="229">S762/L762*D762</f>
        <v>0</v>
      </c>
      <c r="V762" s="82">
        <f t="shared" ref="V762:V771" si="230">T762/L762*D762</f>
        <v>0</v>
      </c>
    </row>
    <row r="763" ht="17.1" customHeight="1" outlineLevel="1" spans="1:22">
      <c r="A763" s="122" t="s">
        <v>1983</v>
      </c>
      <c r="B763" s="13" t="s">
        <v>1984</v>
      </c>
      <c r="C763" s="10" t="s">
        <v>364</v>
      </c>
      <c r="D763" s="109"/>
      <c r="E763" s="110">
        <v>11.02</v>
      </c>
      <c r="F763" s="111">
        <f t="shared" si="227"/>
        <v>11.02</v>
      </c>
      <c r="G763" s="111">
        <f t="shared" si="228"/>
        <v>8.816</v>
      </c>
      <c r="H763" s="116">
        <v>2599</v>
      </c>
      <c r="I763" s="10" t="s">
        <v>417</v>
      </c>
      <c r="J763" s="111" t="str">
        <f t="shared" si="222"/>
        <v/>
      </c>
      <c r="K763" s="10">
        <v>100</v>
      </c>
      <c r="L763" s="10">
        <v>3000</v>
      </c>
      <c r="M763" s="10"/>
      <c r="N763" s="10" t="s">
        <v>917</v>
      </c>
      <c r="O763" s="126" t="s">
        <v>366</v>
      </c>
      <c r="P763" s="113" t="s">
        <v>367</v>
      </c>
      <c r="Q763" s="114" t="s">
        <v>1775</v>
      </c>
      <c r="R763" s="249" t="s">
        <v>1985</v>
      </c>
      <c r="S763" s="126">
        <v>14</v>
      </c>
      <c r="T763" s="127">
        <v>0.067584</v>
      </c>
      <c r="U763" s="81">
        <f t="shared" si="229"/>
        <v>0</v>
      </c>
      <c r="V763" s="82">
        <f t="shared" si="230"/>
        <v>0</v>
      </c>
    </row>
    <row r="764" ht="17.1" customHeight="1" outlineLevel="1" spans="1:22">
      <c r="A764" s="117" t="s">
        <v>1986</v>
      </c>
      <c r="B764" s="13" t="s">
        <v>1987</v>
      </c>
      <c r="C764" s="10" t="s">
        <v>364</v>
      </c>
      <c r="D764" s="109"/>
      <c r="E764" s="110">
        <v>12.02</v>
      </c>
      <c r="F764" s="111">
        <f t="shared" si="227"/>
        <v>12.02</v>
      </c>
      <c r="G764" s="111">
        <f t="shared" si="228"/>
        <v>9.616</v>
      </c>
      <c r="H764" s="139">
        <v>9700</v>
      </c>
      <c r="I764" s="10"/>
      <c r="J764" s="111" t="str">
        <f t="shared" si="222"/>
        <v/>
      </c>
      <c r="K764" s="10">
        <v>100</v>
      </c>
      <c r="L764" s="10">
        <v>2700</v>
      </c>
      <c r="M764" s="10"/>
      <c r="N764" s="10" t="s">
        <v>917</v>
      </c>
      <c r="O764" s="126" t="s">
        <v>366</v>
      </c>
      <c r="P764" s="113" t="s">
        <v>367</v>
      </c>
      <c r="Q764" s="114" t="s">
        <v>1775</v>
      </c>
      <c r="R764" s="249" t="s">
        <v>1988</v>
      </c>
      <c r="S764" s="126">
        <v>12</v>
      </c>
      <c r="T764" s="127">
        <v>0.067584</v>
      </c>
      <c r="U764" s="81">
        <f t="shared" si="229"/>
        <v>0</v>
      </c>
      <c r="V764" s="82">
        <f t="shared" si="230"/>
        <v>0</v>
      </c>
    </row>
    <row r="765" ht="17.1" customHeight="1" outlineLevel="1" spans="1:22">
      <c r="A765" s="122" t="s">
        <v>1989</v>
      </c>
      <c r="B765" s="13" t="s">
        <v>1990</v>
      </c>
      <c r="C765" s="10" t="s">
        <v>364</v>
      </c>
      <c r="D765" s="109"/>
      <c r="E765" s="110">
        <v>14.82</v>
      </c>
      <c r="F765" s="111">
        <f t="shared" si="227"/>
        <v>14.82</v>
      </c>
      <c r="G765" s="111">
        <f t="shared" si="228"/>
        <v>11.856</v>
      </c>
      <c r="H765" s="120"/>
      <c r="I765" s="10" t="s">
        <v>417</v>
      </c>
      <c r="J765" s="111" t="str">
        <f t="shared" si="222"/>
        <v/>
      </c>
      <c r="K765" s="10">
        <v>100</v>
      </c>
      <c r="L765" s="10">
        <v>1800</v>
      </c>
      <c r="M765" s="10"/>
      <c r="N765" s="10" t="s">
        <v>917</v>
      </c>
      <c r="O765" s="126" t="s">
        <v>366</v>
      </c>
      <c r="P765" s="113" t="s">
        <v>367</v>
      </c>
      <c r="Q765" s="114" t="s">
        <v>1775</v>
      </c>
      <c r="R765" s="249" t="s">
        <v>1991</v>
      </c>
      <c r="S765" s="126">
        <v>15</v>
      </c>
      <c r="T765" s="127">
        <v>0.067584</v>
      </c>
      <c r="U765" s="81">
        <f t="shared" si="229"/>
        <v>0</v>
      </c>
      <c r="V765" s="82">
        <f t="shared" si="230"/>
        <v>0</v>
      </c>
    </row>
    <row r="766" ht="17.1" customHeight="1" outlineLevel="1" spans="1:22">
      <c r="A766" s="117" t="s">
        <v>1992</v>
      </c>
      <c r="B766" s="13" t="s">
        <v>1993</v>
      </c>
      <c r="C766" s="10" t="s">
        <v>364</v>
      </c>
      <c r="D766" s="109"/>
      <c r="E766" s="110">
        <v>20.29</v>
      </c>
      <c r="F766" s="111">
        <f t="shared" si="227"/>
        <v>20.29</v>
      </c>
      <c r="G766" s="111">
        <f t="shared" si="228"/>
        <v>16.232</v>
      </c>
      <c r="H766" s="112">
        <v>9500</v>
      </c>
      <c r="I766" s="10"/>
      <c r="J766" s="111" t="str">
        <f t="shared" si="222"/>
        <v/>
      </c>
      <c r="K766" s="10">
        <v>100</v>
      </c>
      <c r="L766" s="10">
        <v>1400</v>
      </c>
      <c r="M766" s="10"/>
      <c r="N766" s="10" t="s">
        <v>917</v>
      </c>
      <c r="O766" s="126" t="s">
        <v>366</v>
      </c>
      <c r="P766" s="113" t="s">
        <v>367</v>
      </c>
      <c r="Q766" s="114" t="s">
        <v>1775</v>
      </c>
      <c r="R766" s="115">
        <v>4670042798867</v>
      </c>
      <c r="S766" s="126">
        <v>14.8</v>
      </c>
      <c r="T766" s="127">
        <v>0.047058</v>
      </c>
      <c r="U766" s="81">
        <f t="shared" si="229"/>
        <v>0</v>
      </c>
      <c r="V766" s="82">
        <f t="shared" si="230"/>
        <v>0</v>
      </c>
    </row>
    <row r="767" ht="17.1" customHeight="1" outlineLevel="1" spans="1:22">
      <c r="A767" s="117" t="s">
        <v>1994</v>
      </c>
      <c r="B767" s="13" t="s">
        <v>1995</v>
      </c>
      <c r="C767" s="10" t="s">
        <v>364</v>
      </c>
      <c r="D767" s="109"/>
      <c r="E767" s="110">
        <v>24.57</v>
      </c>
      <c r="F767" s="111">
        <f t="shared" si="227"/>
        <v>24.57</v>
      </c>
      <c r="G767" s="111">
        <f t="shared" si="228"/>
        <v>19.656</v>
      </c>
      <c r="H767" s="139">
        <v>1600</v>
      </c>
      <c r="I767" s="10"/>
      <c r="J767" s="111" t="str">
        <f t="shared" si="222"/>
        <v/>
      </c>
      <c r="K767" s="10">
        <v>100</v>
      </c>
      <c r="L767" s="10">
        <v>1000</v>
      </c>
      <c r="M767" s="10"/>
      <c r="N767" s="10" t="s">
        <v>917</v>
      </c>
      <c r="O767" s="126" t="s">
        <v>366</v>
      </c>
      <c r="P767" s="113" t="s">
        <v>367</v>
      </c>
      <c r="Q767" s="114" t="s">
        <v>1775</v>
      </c>
      <c r="R767" s="249" t="s">
        <v>1996</v>
      </c>
      <c r="S767" s="126">
        <v>16</v>
      </c>
      <c r="T767" s="127">
        <v>0.067584</v>
      </c>
      <c r="U767" s="81">
        <f t="shared" si="229"/>
        <v>0</v>
      </c>
      <c r="V767" s="82">
        <f t="shared" si="230"/>
        <v>0</v>
      </c>
    </row>
    <row r="768" ht="17.1" customHeight="1" outlineLevel="1" spans="1:22">
      <c r="A768" s="122" t="s">
        <v>1997</v>
      </c>
      <c r="B768" s="13" t="s">
        <v>1998</v>
      </c>
      <c r="C768" s="10" t="s">
        <v>364</v>
      </c>
      <c r="D768" s="109"/>
      <c r="E768" s="110">
        <v>29.94</v>
      </c>
      <c r="F768" s="111">
        <f t="shared" si="227"/>
        <v>29.94</v>
      </c>
      <c r="G768" s="111">
        <f t="shared" si="228"/>
        <v>23.952</v>
      </c>
      <c r="H768" s="120"/>
      <c r="I768" s="10" t="s">
        <v>417</v>
      </c>
      <c r="J768" s="111" t="str">
        <f t="shared" si="222"/>
        <v/>
      </c>
      <c r="K768" s="10">
        <v>100</v>
      </c>
      <c r="L768" s="10">
        <v>800</v>
      </c>
      <c r="M768" s="10"/>
      <c r="N768" s="10" t="s">
        <v>917</v>
      </c>
      <c r="O768" s="126" t="s">
        <v>366</v>
      </c>
      <c r="P768" s="113" t="s">
        <v>367</v>
      </c>
      <c r="Q768" s="114" t="s">
        <v>1775</v>
      </c>
      <c r="R768" s="249" t="s">
        <v>1999</v>
      </c>
      <c r="S768" s="126">
        <v>12</v>
      </c>
      <c r="T768" s="127">
        <v>0.067584</v>
      </c>
      <c r="U768" s="81">
        <f t="shared" si="229"/>
        <v>0</v>
      </c>
      <c r="V768" s="82">
        <f t="shared" si="230"/>
        <v>0</v>
      </c>
    </row>
    <row r="769" ht="17.1" customHeight="1" outlineLevel="1" spans="1:22">
      <c r="A769" s="117" t="s">
        <v>2000</v>
      </c>
      <c r="B769" s="13" t="s">
        <v>2001</v>
      </c>
      <c r="C769" s="10" t="s">
        <v>364</v>
      </c>
      <c r="D769" s="109"/>
      <c r="E769" s="110">
        <v>36.73</v>
      </c>
      <c r="F769" s="111">
        <f t="shared" si="227"/>
        <v>36.73</v>
      </c>
      <c r="G769" s="111">
        <f t="shared" si="228"/>
        <v>29.384</v>
      </c>
      <c r="H769" s="116">
        <v>2250</v>
      </c>
      <c r="I769" s="10"/>
      <c r="J769" s="111" t="str">
        <f t="shared" si="222"/>
        <v/>
      </c>
      <c r="K769" s="10">
        <v>50</v>
      </c>
      <c r="L769" s="10">
        <v>500</v>
      </c>
      <c r="M769" s="10"/>
      <c r="N769" s="10" t="s">
        <v>917</v>
      </c>
      <c r="O769" s="126" t="s">
        <v>366</v>
      </c>
      <c r="P769" s="113" t="s">
        <v>367</v>
      </c>
      <c r="Q769" s="114" t="s">
        <v>1775</v>
      </c>
      <c r="R769" s="249" t="s">
        <v>2002</v>
      </c>
      <c r="S769" s="126">
        <v>16</v>
      </c>
      <c r="T769" s="127">
        <v>0.067584</v>
      </c>
      <c r="U769" s="81">
        <f t="shared" si="229"/>
        <v>0</v>
      </c>
      <c r="V769" s="82">
        <f t="shared" si="230"/>
        <v>0</v>
      </c>
    </row>
    <row r="770" ht="17.1" customHeight="1" outlineLevel="1" spans="1:22">
      <c r="A770" s="108" t="s">
        <v>2003</v>
      </c>
      <c r="B770" s="13" t="s">
        <v>2004</v>
      </c>
      <c r="C770" s="10" t="s">
        <v>364</v>
      </c>
      <c r="D770" s="109"/>
      <c r="E770" s="110">
        <v>42.02</v>
      </c>
      <c r="F770" s="111">
        <f t="shared" si="227"/>
        <v>42.02</v>
      </c>
      <c r="G770" s="111">
        <f t="shared" si="228"/>
        <v>33.616</v>
      </c>
      <c r="H770" s="116"/>
      <c r="I770" s="10"/>
      <c r="J770" s="111" t="str">
        <f t="shared" si="222"/>
        <v/>
      </c>
      <c r="K770" s="10">
        <v>20</v>
      </c>
      <c r="L770" s="10">
        <v>300</v>
      </c>
      <c r="M770" s="10"/>
      <c r="N770" s="10" t="s">
        <v>917</v>
      </c>
      <c r="O770" s="126" t="s">
        <v>366</v>
      </c>
      <c r="P770" s="113" t="s">
        <v>367</v>
      </c>
      <c r="Q770" s="114" t="s">
        <v>1775</v>
      </c>
      <c r="R770" s="249" t="s">
        <v>2005</v>
      </c>
      <c r="S770" s="126">
        <v>11</v>
      </c>
      <c r="T770" s="127">
        <v>0.067584</v>
      </c>
      <c r="U770" s="81">
        <f t="shared" si="229"/>
        <v>0</v>
      </c>
      <c r="V770" s="82">
        <f t="shared" si="230"/>
        <v>0</v>
      </c>
    </row>
    <row r="771" ht="17.1" customHeight="1" outlineLevel="1" spans="1:22">
      <c r="A771" s="117" t="s">
        <v>2006</v>
      </c>
      <c r="B771" s="13" t="s">
        <v>2007</v>
      </c>
      <c r="C771" s="10" t="s">
        <v>364</v>
      </c>
      <c r="D771" s="109"/>
      <c r="E771" s="110">
        <v>68.21</v>
      </c>
      <c r="F771" s="111">
        <f t="shared" si="227"/>
        <v>68.21</v>
      </c>
      <c r="G771" s="111">
        <f t="shared" si="228"/>
        <v>54.568</v>
      </c>
      <c r="H771" s="139">
        <v>180</v>
      </c>
      <c r="I771" s="10"/>
      <c r="J771" s="111" t="str">
        <f t="shared" si="222"/>
        <v/>
      </c>
      <c r="K771" s="10">
        <v>20</v>
      </c>
      <c r="L771" s="10">
        <v>180</v>
      </c>
      <c r="M771" s="10"/>
      <c r="N771" s="10" t="s">
        <v>917</v>
      </c>
      <c r="O771" s="126" t="s">
        <v>366</v>
      </c>
      <c r="P771" s="113" t="s">
        <v>367</v>
      </c>
      <c r="Q771" s="114" t="s">
        <v>1775</v>
      </c>
      <c r="R771" s="249" t="s">
        <v>2008</v>
      </c>
      <c r="S771" s="126">
        <v>17</v>
      </c>
      <c r="T771" s="127">
        <v>0.067584</v>
      </c>
      <c r="U771" s="81">
        <f t="shared" si="229"/>
        <v>0</v>
      </c>
      <c r="V771" s="82">
        <f t="shared" si="230"/>
        <v>0</v>
      </c>
    </row>
    <row r="772" ht="17.1" customHeight="1" outlineLevel="1" spans="1:22">
      <c r="A772" s="100" t="s">
        <v>2009</v>
      </c>
      <c r="B772" s="9"/>
      <c r="C772" s="10"/>
      <c r="D772" s="109"/>
      <c r="E772" s="110"/>
      <c r="F772" s="111"/>
      <c r="G772" s="111"/>
      <c r="H772" s="120"/>
      <c r="I772" s="10"/>
      <c r="J772" s="111" t="str">
        <f t="shared" si="222"/>
        <v/>
      </c>
      <c r="K772" s="10"/>
      <c r="L772" s="10"/>
      <c r="M772" s="10"/>
      <c r="N772" s="10"/>
      <c r="O772" s="126"/>
      <c r="P772" s="113"/>
      <c r="Q772" s="114"/>
      <c r="R772" s="115"/>
      <c r="S772" s="126"/>
      <c r="T772" s="127"/>
      <c r="U772" s="81"/>
      <c r="V772" s="82"/>
    </row>
    <row r="773" ht="17.1" customHeight="1" outlineLevel="1" spans="1:22">
      <c r="A773" s="145" t="s">
        <v>2010</v>
      </c>
      <c r="B773" s="13" t="s">
        <v>2011</v>
      </c>
      <c r="C773" s="10" t="s">
        <v>364</v>
      </c>
      <c r="D773" s="109"/>
      <c r="E773" s="110">
        <v>22.16</v>
      </c>
      <c r="F773" s="111">
        <f t="shared" ref="F773:F778" si="231">E773-E773*$G$2%</f>
        <v>22.16</v>
      </c>
      <c r="G773" s="111">
        <f t="shared" ref="G773:G778" si="232">E773-(20*E773/100)</f>
        <v>17.728</v>
      </c>
      <c r="H773" s="139">
        <v>797</v>
      </c>
      <c r="I773" s="10"/>
      <c r="J773" s="111" t="str">
        <f t="shared" si="222"/>
        <v/>
      </c>
      <c r="K773" s="10">
        <v>100</v>
      </c>
      <c r="L773" s="10">
        <v>2000</v>
      </c>
      <c r="M773" s="10"/>
      <c r="N773" s="10" t="s">
        <v>917</v>
      </c>
      <c r="O773" s="126" t="s">
        <v>366</v>
      </c>
      <c r="P773" s="113" t="s">
        <v>367</v>
      </c>
      <c r="Q773" s="114" t="s">
        <v>1775</v>
      </c>
      <c r="R773" s="115">
        <v>4620105826747</v>
      </c>
      <c r="S773" s="126">
        <v>12.6</v>
      </c>
      <c r="T773" s="127">
        <v>0.054188</v>
      </c>
      <c r="U773" s="81">
        <f t="shared" ref="U773:U778" si="233">S773/L773*D773</f>
        <v>0</v>
      </c>
      <c r="V773" s="82">
        <f t="shared" ref="V773:V778" si="234">T773/L773*D773</f>
        <v>0</v>
      </c>
    </row>
    <row r="774" ht="17.1" customHeight="1" outlineLevel="1" spans="1:22">
      <c r="A774" s="145" t="s">
        <v>2012</v>
      </c>
      <c r="B774" s="13" t="s">
        <v>2013</v>
      </c>
      <c r="C774" s="10" t="s">
        <v>364</v>
      </c>
      <c r="D774" s="109"/>
      <c r="E774" s="110">
        <v>34.17</v>
      </c>
      <c r="F774" s="111">
        <f t="shared" si="231"/>
        <v>34.17</v>
      </c>
      <c r="G774" s="111">
        <f t="shared" si="232"/>
        <v>27.336</v>
      </c>
      <c r="H774" s="116">
        <v>697</v>
      </c>
      <c r="I774" s="10"/>
      <c r="J774" s="111" t="str">
        <f t="shared" si="222"/>
        <v/>
      </c>
      <c r="K774" s="10">
        <v>100</v>
      </c>
      <c r="L774" s="10">
        <v>1200</v>
      </c>
      <c r="M774" s="10"/>
      <c r="N774" s="10" t="s">
        <v>917</v>
      </c>
      <c r="O774" s="126" t="s">
        <v>366</v>
      </c>
      <c r="P774" s="113" t="s">
        <v>367</v>
      </c>
      <c r="Q774" s="114" t="s">
        <v>1775</v>
      </c>
      <c r="R774" s="115">
        <v>4620105826754</v>
      </c>
      <c r="S774" s="126">
        <v>12.6</v>
      </c>
      <c r="T774" s="127">
        <v>0.054188</v>
      </c>
      <c r="U774" s="81">
        <f t="shared" si="233"/>
        <v>0</v>
      </c>
      <c r="V774" s="82">
        <f t="shared" si="234"/>
        <v>0</v>
      </c>
    </row>
    <row r="775" ht="17.1" customHeight="1" outlineLevel="1" spans="1:22">
      <c r="A775" s="145" t="s">
        <v>2014</v>
      </c>
      <c r="B775" s="13" t="s">
        <v>2015</v>
      </c>
      <c r="C775" s="10" t="s">
        <v>364</v>
      </c>
      <c r="D775" s="109"/>
      <c r="E775" s="110">
        <v>43.88</v>
      </c>
      <c r="F775" s="111">
        <f t="shared" si="231"/>
        <v>43.88</v>
      </c>
      <c r="G775" s="111">
        <f t="shared" si="232"/>
        <v>35.104</v>
      </c>
      <c r="H775" s="116">
        <v>1100</v>
      </c>
      <c r="I775" s="10"/>
      <c r="J775" s="111" t="str">
        <f t="shared" si="222"/>
        <v/>
      </c>
      <c r="K775" s="10">
        <v>100</v>
      </c>
      <c r="L775" s="10">
        <v>900</v>
      </c>
      <c r="M775" s="10"/>
      <c r="N775" s="10" t="s">
        <v>917</v>
      </c>
      <c r="O775" s="126" t="s">
        <v>366</v>
      </c>
      <c r="P775" s="113" t="s">
        <v>367</v>
      </c>
      <c r="Q775" s="114" t="s">
        <v>1775</v>
      </c>
      <c r="R775" s="115">
        <v>4620105826761</v>
      </c>
      <c r="S775" s="126">
        <v>14</v>
      </c>
      <c r="T775" s="127">
        <v>0.054188</v>
      </c>
      <c r="U775" s="81">
        <f t="shared" si="233"/>
        <v>0</v>
      </c>
      <c r="V775" s="82">
        <f t="shared" si="234"/>
        <v>0</v>
      </c>
    </row>
    <row r="776" ht="17.1" customHeight="1" outlineLevel="1" spans="1:22">
      <c r="A776" s="145" t="s">
        <v>2016</v>
      </c>
      <c r="B776" s="13" t="s">
        <v>2017</v>
      </c>
      <c r="C776" s="10" t="s">
        <v>364</v>
      </c>
      <c r="D776" s="109"/>
      <c r="E776" s="110">
        <v>56.73</v>
      </c>
      <c r="F776" s="111">
        <f t="shared" si="231"/>
        <v>56.73</v>
      </c>
      <c r="G776" s="111">
        <f t="shared" si="232"/>
        <v>45.384</v>
      </c>
      <c r="H776" s="139">
        <v>1297</v>
      </c>
      <c r="I776" s="10"/>
      <c r="J776" s="111" t="str">
        <f t="shared" si="222"/>
        <v/>
      </c>
      <c r="K776" s="10">
        <v>100</v>
      </c>
      <c r="L776" s="10">
        <v>800</v>
      </c>
      <c r="M776" s="10"/>
      <c r="N776" s="10" t="s">
        <v>917</v>
      </c>
      <c r="O776" s="126" t="s">
        <v>366</v>
      </c>
      <c r="P776" s="113" t="s">
        <v>367</v>
      </c>
      <c r="Q776" s="114" t="s">
        <v>1775</v>
      </c>
      <c r="R776" s="115">
        <v>4620105826778</v>
      </c>
      <c r="S776" s="126">
        <v>14.6</v>
      </c>
      <c r="T776" s="127">
        <v>0.054188</v>
      </c>
      <c r="U776" s="81">
        <f t="shared" si="233"/>
        <v>0</v>
      </c>
      <c r="V776" s="82">
        <f t="shared" si="234"/>
        <v>0</v>
      </c>
    </row>
    <row r="777" ht="17.1" customHeight="1" outlineLevel="1" spans="1:22">
      <c r="A777" s="145" t="s">
        <v>2018</v>
      </c>
      <c r="B777" s="13" t="s">
        <v>2019</v>
      </c>
      <c r="C777" s="10" t="s">
        <v>364</v>
      </c>
      <c r="D777" s="109"/>
      <c r="E777" s="110">
        <v>66.79</v>
      </c>
      <c r="F777" s="111">
        <f t="shared" si="231"/>
        <v>66.79</v>
      </c>
      <c r="G777" s="111">
        <f t="shared" si="232"/>
        <v>53.432</v>
      </c>
      <c r="H777" s="116">
        <v>1297</v>
      </c>
      <c r="I777" s="10"/>
      <c r="J777" s="111" t="str">
        <f t="shared" si="222"/>
        <v/>
      </c>
      <c r="K777" s="10">
        <v>100</v>
      </c>
      <c r="L777" s="10">
        <v>500</v>
      </c>
      <c r="M777" s="10"/>
      <c r="N777" s="10" t="s">
        <v>917</v>
      </c>
      <c r="O777" s="126" t="s">
        <v>366</v>
      </c>
      <c r="P777" s="113" t="s">
        <v>367</v>
      </c>
      <c r="Q777" s="114" t="s">
        <v>1775</v>
      </c>
      <c r="R777" s="115">
        <v>4620105826785</v>
      </c>
      <c r="S777" s="126">
        <v>13.8</v>
      </c>
      <c r="T777" s="127">
        <v>0.054188</v>
      </c>
      <c r="U777" s="81">
        <f t="shared" si="233"/>
        <v>0</v>
      </c>
      <c r="V777" s="82">
        <f t="shared" si="234"/>
        <v>0</v>
      </c>
    </row>
    <row r="778" ht="17.1" customHeight="1" outlineLevel="1" spans="1:22">
      <c r="A778" s="145" t="s">
        <v>2020</v>
      </c>
      <c r="B778" s="13" t="s">
        <v>2021</v>
      </c>
      <c r="C778" s="10" t="s">
        <v>364</v>
      </c>
      <c r="D778" s="109"/>
      <c r="E778" s="110">
        <v>83.39</v>
      </c>
      <c r="F778" s="111">
        <f t="shared" si="231"/>
        <v>83.39</v>
      </c>
      <c r="G778" s="111">
        <f t="shared" si="232"/>
        <v>66.712</v>
      </c>
      <c r="H778" s="116">
        <v>497</v>
      </c>
      <c r="I778" s="10"/>
      <c r="J778" s="111" t="str">
        <f t="shared" si="222"/>
        <v/>
      </c>
      <c r="K778" s="10">
        <v>50</v>
      </c>
      <c r="L778" s="10">
        <v>300</v>
      </c>
      <c r="M778" s="10"/>
      <c r="N778" s="10" t="s">
        <v>917</v>
      </c>
      <c r="O778" s="126" t="s">
        <v>366</v>
      </c>
      <c r="P778" s="113" t="s">
        <v>367</v>
      </c>
      <c r="Q778" s="114" t="s">
        <v>1775</v>
      </c>
      <c r="R778" s="115">
        <v>4620105826792</v>
      </c>
      <c r="S778" s="126">
        <v>13.5</v>
      </c>
      <c r="T778" s="127">
        <v>0.054188</v>
      </c>
      <c r="U778" s="81">
        <f t="shared" si="233"/>
        <v>0</v>
      </c>
      <c r="V778" s="82">
        <f t="shared" si="234"/>
        <v>0</v>
      </c>
    </row>
    <row r="779" ht="17.1" customHeight="1" outlineLevel="1" spans="1:22">
      <c r="A779" s="100" t="s">
        <v>2022</v>
      </c>
      <c r="B779" s="13"/>
      <c r="C779" s="10"/>
      <c r="D779" s="109"/>
      <c r="E779" s="110"/>
      <c r="F779" s="111"/>
      <c r="G779" s="111"/>
      <c r="H779" s="120"/>
      <c r="I779" s="10"/>
      <c r="J779" s="111" t="str">
        <f t="shared" si="222"/>
        <v/>
      </c>
      <c r="K779" s="10"/>
      <c r="L779" s="10"/>
      <c r="M779" s="10"/>
      <c r="N779" s="10"/>
      <c r="O779" s="126"/>
      <c r="P779" s="113"/>
      <c r="Q779" s="114"/>
      <c r="R779" s="115"/>
      <c r="S779" s="126"/>
      <c r="T779" s="127"/>
      <c r="U779" s="81"/>
      <c r="V779" s="82"/>
    </row>
    <row r="780" ht="17.1" customHeight="1" outlineLevel="1" spans="1:22">
      <c r="A780" s="146" t="s">
        <v>2023</v>
      </c>
      <c r="B780" s="13" t="s">
        <v>2024</v>
      </c>
      <c r="C780" s="10" t="s">
        <v>364</v>
      </c>
      <c r="D780" s="109"/>
      <c r="E780" s="110">
        <v>22.16</v>
      </c>
      <c r="F780" s="111">
        <f t="shared" ref="F780:F785" si="235">E780-E780*$G$2%</f>
        <v>22.16</v>
      </c>
      <c r="G780" s="111">
        <f t="shared" ref="G780:G785" si="236">E780-(20*E780/100)</f>
        <v>17.728</v>
      </c>
      <c r="H780" s="139">
        <v>2900</v>
      </c>
      <c r="I780" s="10"/>
      <c r="J780" s="111" t="str">
        <f t="shared" si="222"/>
        <v/>
      </c>
      <c r="K780" s="10">
        <v>100</v>
      </c>
      <c r="L780" s="10">
        <v>2000</v>
      </c>
      <c r="M780" s="10"/>
      <c r="N780" s="10" t="s">
        <v>917</v>
      </c>
      <c r="O780" s="126" t="s">
        <v>366</v>
      </c>
      <c r="P780" s="113" t="s">
        <v>367</v>
      </c>
      <c r="Q780" s="114" t="s">
        <v>1775</v>
      </c>
      <c r="R780" s="115">
        <v>4650358703373</v>
      </c>
      <c r="S780" s="126">
        <v>12.6</v>
      </c>
      <c r="T780" s="127">
        <v>0.054188</v>
      </c>
      <c r="U780" s="81">
        <f t="shared" ref="U780:U785" si="237">S780/L780*D780</f>
        <v>0</v>
      </c>
      <c r="V780" s="82">
        <f t="shared" ref="V780:V785" si="238">T780/L780*D780</f>
        <v>0</v>
      </c>
    </row>
    <row r="781" ht="17.1" customHeight="1" outlineLevel="1" spans="1:22">
      <c r="A781" s="146" t="s">
        <v>2025</v>
      </c>
      <c r="B781" s="13" t="s">
        <v>2026</v>
      </c>
      <c r="C781" s="10" t="s">
        <v>364</v>
      </c>
      <c r="D781" s="109"/>
      <c r="E781" s="110">
        <v>34.17</v>
      </c>
      <c r="F781" s="111">
        <f t="shared" si="235"/>
        <v>34.17</v>
      </c>
      <c r="G781" s="111">
        <f t="shared" si="236"/>
        <v>27.336</v>
      </c>
      <c r="H781" s="116">
        <v>1400</v>
      </c>
      <c r="I781" s="10"/>
      <c r="J781" s="111" t="str">
        <f t="shared" si="222"/>
        <v/>
      </c>
      <c r="K781" s="10">
        <v>100</v>
      </c>
      <c r="L781" s="10">
        <v>1200</v>
      </c>
      <c r="M781" s="10"/>
      <c r="N781" s="10" t="s">
        <v>917</v>
      </c>
      <c r="O781" s="126" t="s">
        <v>366</v>
      </c>
      <c r="P781" s="113" t="s">
        <v>367</v>
      </c>
      <c r="Q781" s="114" t="s">
        <v>1775</v>
      </c>
      <c r="R781" s="115">
        <v>4650358703380</v>
      </c>
      <c r="S781" s="126">
        <v>12.6</v>
      </c>
      <c r="T781" s="127">
        <v>0.054188</v>
      </c>
      <c r="U781" s="81">
        <f t="shared" si="237"/>
        <v>0</v>
      </c>
      <c r="V781" s="82">
        <f t="shared" si="238"/>
        <v>0</v>
      </c>
    </row>
    <row r="782" ht="17.1" customHeight="1" outlineLevel="1" spans="1:22">
      <c r="A782" s="146" t="s">
        <v>2027</v>
      </c>
      <c r="B782" s="13" t="s">
        <v>2028</v>
      </c>
      <c r="C782" s="10" t="s">
        <v>364</v>
      </c>
      <c r="D782" s="109"/>
      <c r="E782" s="110">
        <v>43.88</v>
      </c>
      <c r="F782" s="111">
        <f t="shared" si="235"/>
        <v>43.88</v>
      </c>
      <c r="G782" s="111">
        <f t="shared" si="236"/>
        <v>35.104</v>
      </c>
      <c r="H782" s="139">
        <v>1400</v>
      </c>
      <c r="I782" s="10"/>
      <c r="J782" s="111" t="str">
        <f t="shared" si="222"/>
        <v/>
      </c>
      <c r="K782" s="10">
        <v>100</v>
      </c>
      <c r="L782" s="10">
        <v>900</v>
      </c>
      <c r="M782" s="10"/>
      <c r="N782" s="10" t="s">
        <v>917</v>
      </c>
      <c r="O782" s="126" t="s">
        <v>366</v>
      </c>
      <c r="P782" s="113" t="s">
        <v>367</v>
      </c>
      <c r="Q782" s="114" t="s">
        <v>1775</v>
      </c>
      <c r="R782" s="115">
        <v>4650358703397</v>
      </c>
      <c r="S782" s="126">
        <v>14</v>
      </c>
      <c r="T782" s="127">
        <v>0.054188</v>
      </c>
      <c r="U782" s="81">
        <f t="shared" si="237"/>
        <v>0</v>
      </c>
      <c r="V782" s="82">
        <f t="shared" si="238"/>
        <v>0</v>
      </c>
    </row>
    <row r="783" ht="17.1" customHeight="1" outlineLevel="1" spans="1:22">
      <c r="A783" s="146" t="s">
        <v>2029</v>
      </c>
      <c r="B783" s="13" t="s">
        <v>2030</v>
      </c>
      <c r="C783" s="10" t="s">
        <v>364</v>
      </c>
      <c r="D783" s="109"/>
      <c r="E783" s="110">
        <v>56.73</v>
      </c>
      <c r="F783" s="111">
        <f t="shared" si="235"/>
        <v>56.73</v>
      </c>
      <c r="G783" s="111">
        <f t="shared" si="236"/>
        <v>45.384</v>
      </c>
      <c r="H783" s="116">
        <v>1200</v>
      </c>
      <c r="I783" s="10"/>
      <c r="J783" s="111" t="str">
        <f t="shared" si="222"/>
        <v/>
      </c>
      <c r="K783" s="10">
        <v>100</v>
      </c>
      <c r="L783" s="10">
        <v>800</v>
      </c>
      <c r="M783" s="10"/>
      <c r="N783" s="10" t="s">
        <v>917</v>
      </c>
      <c r="O783" s="126" t="s">
        <v>366</v>
      </c>
      <c r="P783" s="113" t="s">
        <v>367</v>
      </c>
      <c r="Q783" s="114" t="s">
        <v>1775</v>
      </c>
      <c r="R783" s="115">
        <v>4650358703403</v>
      </c>
      <c r="S783" s="126">
        <v>14.6</v>
      </c>
      <c r="T783" s="127">
        <v>0.054188</v>
      </c>
      <c r="U783" s="81">
        <f t="shared" si="237"/>
        <v>0</v>
      </c>
      <c r="V783" s="82">
        <f t="shared" si="238"/>
        <v>0</v>
      </c>
    </row>
    <row r="784" ht="17.1" customHeight="1" outlineLevel="1" spans="1:22">
      <c r="A784" s="146" t="s">
        <v>2031</v>
      </c>
      <c r="B784" s="13" t="s">
        <v>2032</v>
      </c>
      <c r="C784" s="10" t="s">
        <v>364</v>
      </c>
      <c r="D784" s="109"/>
      <c r="E784" s="110">
        <v>66.79</v>
      </c>
      <c r="F784" s="111">
        <f t="shared" si="235"/>
        <v>66.79</v>
      </c>
      <c r="G784" s="111">
        <f t="shared" si="236"/>
        <v>53.432</v>
      </c>
      <c r="H784" s="116">
        <v>1000</v>
      </c>
      <c r="I784" s="10"/>
      <c r="J784" s="111" t="str">
        <f t="shared" si="222"/>
        <v/>
      </c>
      <c r="K784" s="10">
        <v>100</v>
      </c>
      <c r="L784" s="10">
        <v>500</v>
      </c>
      <c r="M784" s="10"/>
      <c r="N784" s="10" t="s">
        <v>917</v>
      </c>
      <c r="O784" s="126" t="s">
        <v>366</v>
      </c>
      <c r="P784" s="113" t="s">
        <v>367</v>
      </c>
      <c r="Q784" s="114" t="s">
        <v>1775</v>
      </c>
      <c r="R784" s="115">
        <v>4650358703410</v>
      </c>
      <c r="S784" s="126">
        <v>13.8</v>
      </c>
      <c r="T784" s="127">
        <v>0.054188</v>
      </c>
      <c r="U784" s="81">
        <f t="shared" si="237"/>
        <v>0</v>
      </c>
      <c r="V784" s="82">
        <f t="shared" si="238"/>
        <v>0</v>
      </c>
    </row>
    <row r="785" ht="17.1" customHeight="1" outlineLevel="1" spans="1:22">
      <c r="A785" s="146" t="s">
        <v>2033</v>
      </c>
      <c r="B785" s="13" t="s">
        <v>2034</v>
      </c>
      <c r="C785" s="10" t="s">
        <v>364</v>
      </c>
      <c r="D785" s="109"/>
      <c r="E785" s="110">
        <v>83.39</v>
      </c>
      <c r="F785" s="111">
        <f t="shared" si="235"/>
        <v>83.39</v>
      </c>
      <c r="G785" s="111">
        <f t="shared" si="236"/>
        <v>66.712</v>
      </c>
      <c r="H785" s="116">
        <v>550</v>
      </c>
      <c r="I785" s="10"/>
      <c r="J785" s="111" t="str">
        <f t="shared" si="222"/>
        <v/>
      </c>
      <c r="K785" s="10">
        <v>50</v>
      </c>
      <c r="L785" s="10">
        <v>300</v>
      </c>
      <c r="M785" s="10"/>
      <c r="N785" s="10" t="s">
        <v>917</v>
      </c>
      <c r="O785" s="126" t="s">
        <v>366</v>
      </c>
      <c r="P785" s="113" t="s">
        <v>367</v>
      </c>
      <c r="Q785" s="114" t="s">
        <v>1775</v>
      </c>
      <c r="R785" s="115">
        <v>4650358703427</v>
      </c>
      <c r="S785" s="126">
        <v>13.5</v>
      </c>
      <c r="T785" s="127">
        <v>0.054188</v>
      </c>
      <c r="U785" s="81">
        <f t="shared" si="237"/>
        <v>0</v>
      </c>
      <c r="V785" s="82">
        <f t="shared" si="238"/>
        <v>0</v>
      </c>
    </row>
    <row r="786" ht="17.1" customHeight="1" outlineLevel="1" spans="1:22">
      <c r="A786" s="100" t="s">
        <v>83</v>
      </c>
      <c r="B786" s="9"/>
      <c r="C786" s="10"/>
      <c r="D786" s="109"/>
      <c r="E786" s="110"/>
      <c r="F786" s="111"/>
      <c r="G786" s="111"/>
      <c r="H786" s="120"/>
      <c r="I786" s="10"/>
      <c r="J786" s="111" t="str">
        <f t="shared" si="222"/>
        <v/>
      </c>
      <c r="K786" s="10"/>
      <c r="L786" s="10"/>
      <c r="M786" s="10"/>
      <c r="N786" s="10"/>
      <c r="O786" s="126"/>
      <c r="P786" s="113"/>
      <c r="Q786" s="114"/>
      <c r="R786" s="115"/>
      <c r="S786" s="126"/>
      <c r="T786" s="127"/>
      <c r="U786" s="81"/>
      <c r="V786" s="82"/>
    </row>
    <row r="787" ht="17.1" customHeight="1" outlineLevel="1" spans="1:22">
      <c r="A787" s="145" t="s">
        <v>2035</v>
      </c>
      <c r="B787" s="13" t="s">
        <v>2036</v>
      </c>
      <c r="C787" s="10" t="s">
        <v>364</v>
      </c>
      <c r="D787" s="109"/>
      <c r="E787" s="110">
        <v>7.47</v>
      </c>
      <c r="F787" s="111">
        <f>E787-E787*$G$2%</f>
        <v>7.47</v>
      </c>
      <c r="G787" s="111">
        <f>E787-(20*E787/100)</f>
        <v>5.976</v>
      </c>
      <c r="H787" s="116">
        <v>7197</v>
      </c>
      <c r="I787" s="10"/>
      <c r="J787" s="111" t="str">
        <f t="shared" si="222"/>
        <v/>
      </c>
      <c r="K787" s="10">
        <v>100</v>
      </c>
      <c r="L787" s="10">
        <v>4000</v>
      </c>
      <c r="M787" s="10"/>
      <c r="N787" s="10" t="s">
        <v>917</v>
      </c>
      <c r="O787" s="126" t="s">
        <v>366</v>
      </c>
      <c r="P787" s="113" t="s">
        <v>367</v>
      </c>
      <c r="Q787" s="114" t="s">
        <v>1775</v>
      </c>
      <c r="R787" s="115">
        <v>4620105826808</v>
      </c>
      <c r="S787" s="126">
        <v>3.7</v>
      </c>
      <c r="T787" s="127">
        <v>0.02277</v>
      </c>
      <c r="U787" s="81">
        <f>S787/L787*D787</f>
        <v>0</v>
      </c>
      <c r="V787" s="82">
        <f>T787/L787*D787</f>
        <v>0</v>
      </c>
    </row>
    <row r="788" ht="17.1" customHeight="1" outlineLevel="1" spans="1:22">
      <c r="A788" s="145" t="s">
        <v>2037</v>
      </c>
      <c r="B788" s="13" t="s">
        <v>2038</v>
      </c>
      <c r="C788" s="10" t="s">
        <v>364</v>
      </c>
      <c r="D788" s="109"/>
      <c r="E788" s="110">
        <v>8.44</v>
      </c>
      <c r="F788" s="111">
        <f>E788-E788*$G$2%</f>
        <v>8.44</v>
      </c>
      <c r="G788" s="111">
        <f>E788-(20*E788/100)</f>
        <v>6.752</v>
      </c>
      <c r="H788" s="116">
        <v>4797</v>
      </c>
      <c r="I788" s="10"/>
      <c r="J788" s="111" t="str">
        <f t="shared" si="222"/>
        <v/>
      </c>
      <c r="K788" s="10">
        <v>100</v>
      </c>
      <c r="L788" s="10">
        <v>5000</v>
      </c>
      <c r="M788" s="10"/>
      <c r="N788" s="10" t="s">
        <v>917</v>
      </c>
      <c r="O788" s="126" t="s">
        <v>366</v>
      </c>
      <c r="P788" s="113" t="s">
        <v>367</v>
      </c>
      <c r="Q788" s="114" t="s">
        <v>1775</v>
      </c>
      <c r="R788" s="115">
        <v>4620105826815</v>
      </c>
      <c r="S788" s="126">
        <v>9.48</v>
      </c>
      <c r="T788" s="127">
        <v>0.07406</v>
      </c>
      <c r="U788" s="81">
        <f>S788/L788*D788</f>
        <v>0</v>
      </c>
      <c r="V788" s="82">
        <f>T788/L788*D788</f>
        <v>0</v>
      </c>
    </row>
    <row r="789" ht="17.1" customHeight="1" outlineLevel="1" spans="1:22">
      <c r="A789" s="145" t="s">
        <v>2039</v>
      </c>
      <c r="B789" s="13" t="s">
        <v>2040</v>
      </c>
      <c r="C789" s="10" t="s">
        <v>364</v>
      </c>
      <c r="D789" s="109"/>
      <c r="E789" s="110">
        <v>11.4</v>
      </c>
      <c r="F789" s="111">
        <f>E789-E789*$G$2%</f>
        <v>11.4</v>
      </c>
      <c r="G789" s="111">
        <f>E789-(20*E789/100)</f>
        <v>9.12</v>
      </c>
      <c r="H789" s="139">
        <v>1300</v>
      </c>
      <c r="I789" s="10"/>
      <c r="J789" s="111" t="str">
        <f t="shared" si="222"/>
        <v/>
      </c>
      <c r="K789" s="10">
        <v>100</v>
      </c>
      <c r="L789" s="10">
        <v>3000</v>
      </c>
      <c r="M789" s="10"/>
      <c r="N789" s="10" t="s">
        <v>917</v>
      </c>
      <c r="O789" s="126" t="s">
        <v>366</v>
      </c>
      <c r="P789" s="113" t="s">
        <v>367</v>
      </c>
      <c r="Q789" s="114" t="s">
        <v>1775</v>
      </c>
      <c r="R789" s="115">
        <v>4620105826822</v>
      </c>
      <c r="S789" s="126">
        <v>9.71</v>
      </c>
      <c r="T789" s="127">
        <v>0.038088</v>
      </c>
      <c r="U789" s="81">
        <f>S789/L789*D789</f>
        <v>0</v>
      </c>
      <c r="V789" s="82">
        <f>T789/L789*D789</f>
        <v>0</v>
      </c>
    </row>
    <row r="790" ht="17.1" customHeight="1" outlineLevel="1" spans="1:22">
      <c r="A790" s="145" t="s">
        <v>2041</v>
      </c>
      <c r="B790" s="13" t="s">
        <v>2042</v>
      </c>
      <c r="C790" s="10" t="s">
        <v>364</v>
      </c>
      <c r="D790" s="109"/>
      <c r="E790" s="110">
        <v>21.59</v>
      </c>
      <c r="F790" s="111">
        <f>E790-E790*$G$2%</f>
        <v>21.59</v>
      </c>
      <c r="G790" s="111">
        <f>E790-(20*E790/100)</f>
        <v>17.272</v>
      </c>
      <c r="H790" s="116">
        <v>397</v>
      </c>
      <c r="I790" s="10"/>
      <c r="J790" s="111" t="str">
        <f t="shared" si="222"/>
        <v/>
      </c>
      <c r="K790" s="10">
        <v>100</v>
      </c>
      <c r="L790" s="10">
        <v>2800</v>
      </c>
      <c r="M790" s="10"/>
      <c r="N790" s="10" t="s">
        <v>917</v>
      </c>
      <c r="O790" s="126" t="s">
        <v>366</v>
      </c>
      <c r="P790" s="113" t="s">
        <v>367</v>
      </c>
      <c r="Q790" s="114" t="s">
        <v>1775</v>
      </c>
      <c r="R790" s="115">
        <v>4620105826839</v>
      </c>
      <c r="S790" s="126">
        <v>14.14</v>
      </c>
      <c r="T790" s="127">
        <v>0.056028</v>
      </c>
      <c r="U790" s="81">
        <f>S790/L790*D790</f>
        <v>0</v>
      </c>
      <c r="V790" s="82">
        <f>T790/L790*D790</f>
        <v>0</v>
      </c>
    </row>
    <row r="791" ht="17.1" customHeight="1" outlineLevel="1" spans="1:22">
      <c r="A791" s="145" t="s">
        <v>2043</v>
      </c>
      <c r="B791" s="13" t="s">
        <v>2044</v>
      </c>
      <c r="C791" s="10" t="s">
        <v>364</v>
      </c>
      <c r="D791" s="109"/>
      <c r="E791" s="110">
        <v>28.95</v>
      </c>
      <c r="F791" s="111">
        <f>E791-E791*$G$2%</f>
        <v>28.95</v>
      </c>
      <c r="G791" s="111">
        <f>E791-(20*E791/100)</f>
        <v>23.16</v>
      </c>
      <c r="H791" s="116">
        <v>1197</v>
      </c>
      <c r="I791" s="10"/>
      <c r="J791" s="111" t="str">
        <f t="shared" si="222"/>
        <v/>
      </c>
      <c r="K791" s="10">
        <v>100</v>
      </c>
      <c r="L791" s="10">
        <v>1400</v>
      </c>
      <c r="M791" s="10"/>
      <c r="N791" s="10" t="s">
        <v>917</v>
      </c>
      <c r="O791" s="126" t="s">
        <v>366</v>
      </c>
      <c r="P791" s="113" t="s">
        <v>367</v>
      </c>
      <c r="Q791" s="114" t="s">
        <v>1775</v>
      </c>
      <c r="R791" s="115">
        <v>4620105826846</v>
      </c>
      <c r="S791" s="126">
        <v>11.56</v>
      </c>
      <c r="T791" s="127">
        <v>0.061364</v>
      </c>
      <c r="U791" s="81">
        <f>S791/L791*D791</f>
        <v>0</v>
      </c>
      <c r="V791" s="82">
        <f>T791/L791*D791</f>
        <v>0</v>
      </c>
    </row>
    <row r="792" outlineLevel="1" spans="1:22">
      <c r="A792" s="100" t="s">
        <v>84</v>
      </c>
      <c r="B792" s="9"/>
      <c r="C792" s="10"/>
      <c r="D792" s="109"/>
      <c r="E792" s="110"/>
      <c r="F792" s="111"/>
      <c r="G792" s="111"/>
      <c r="H792" s="120"/>
      <c r="I792" s="10"/>
      <c r="J792" s="111" t="str">
        <f t="shared" si="222"/>
        <v/>
      </c>
      <c r="K792" s="10"/>
      <c r="L792" s="10"/>
      <c r="M792" s="10"/>
      <c r="N792" s="10"/>
      <c r="O792" s="126"/>
      <c r="P792" s="140"/>
      <c r="Q792" s="140"/>
      <c r="R792" s="115"/>
      <c r="S792" s="126"/>
      <c r="T792" s="127"/>
      <c r="U792" s="81"/>
      <c r="V792" s="82"/>
    </row>
    <row r="793" outlineLevel="1" spans="1:22">
      <c r="A793" s="130" t="s">
        <v>2045</v>
      </c>
      <c r="B793" s="13" t="s">
        <v>2046</v>
      </c>
      <c r="C793" s="10" t="s">
        <v>364</v>
      </c>
      <c r="D793" s="109"/>
      <c r="E793" s="110">
        <v>442.84</v>
      </c>
      <c r="F793" s="111">
        <f t="shared" ref="F793:F798" si="239">E793-E793*$G$2%</f>
        <v>442.84</v>
      </c>
      <c r="G793" s="111">
        <f t="shared" ref="G793:G798" si="240">E793-(20*E793/100)</f>
        <v>354.272</v>
      </c>
      <c r="H793" s="139">
        <v>646</v>
      </c>
      <c r="I793" s="10"/>
      <c r="J793" s="111" t="str">
        <f t="shared" si="222"/>
        <v/>
      </c>
      <c r="K793" s="10">
        <v>15</v>
      </c>
      <c r="L793" s="10">
        <v>300</v>
      </c>
      <c r="M793" s="10"/>
      <c r="N793" s="12" t="s">
        <v>365</v>
      </c>
      <c r="O793" s="126" t="s">
        <v>366</v>
      </c>
      <c r="P793" s="113" t="s">
        <v>367</v>
      </c>
      <c r="Q793" s="114" t="s">
        <v>2047</v>
      </c>
      <c r="R793" s="115">
        <v>4630076440408</v>
      </c>
      <c r="S793" s="126">
        <v>18.5</v>
      </c>
      <c r="T793" s="127">
        <v>0.042822</v>
      </c>
      <c r="U793" s="81">
        <f t="shared" ref="U793:U798" si="241">S793/L793*D793</f>
        <v>0</v>
      </c>
      <c r="V793" s="82">
        <f t="shared" ref="V793:V798" si="242">T793/L793*D793</f>
        <v>0</v>
      </c>
    </row>
    <row r="794" outlineLevel="1" spans="1:22">
      <c r="A794" s="130" t="s">
        <v>2048</v>
      </c>
      <c r="B794" s="13" t="s">
        <v>2049</v>
      </c>
      <c r="C794" s="10" t="s">
        <v>364</v>
      </c>
      <c r="D794" s="109"/>
      <c r="E794" s="110">
        <v>521.93</v>
      </c>
      <c r="F794" s="111">
        <f t="shared" si="239"/>
        <v>521.93</v>
      </c>
      <c r="G794" s="111">
        <f t="shared" si="240"/>
        <v>417.544</v>
      </c>
      <c r="H794" s="118">
        <v>643</v>
      </c>
      <c r="I794" s="10"/>
      <c r="J794" s="111" t="str">
        <f t="shared" si="222"/>
        <v/>
      </c>
      <c r="K794" s="10">
        <v>15</v>
      </c>
      <c r="L794" s="10">
        <v>300</v>
      </c>
      <c r="M794" s="10"/>
      <c r="N794" s="12" t="s">
        <v>365</v>
      </c>
      <c r="O794" s="126" t="s">
        <v>366</v>
      </c>
      <c r="P794" s="113" t="s">
        <v>367</v>
      </c>
      <c r="Q794" s="114" t="s">
        <v>2047</v>
      </c>
      <c r="R794" s="115">
        <v>4630076440415</v>
      </c>
      <c r="S794" s="126">
        <v>19</v>
      </c>
      <c r="T794" s="127">
        <v>0.042822</v>
      </c>
      <c r="U794" s="81">
        <f t="shared" si="241"/>
        <v>0</v>
      </c>
      <c r="V794" s="82">
        <f t="shared" si="242"/>
        <v>0</v>
      </c>
    </row>
    <row r="795" outlineLevel="1" spans="1:22">
      <c r="A795" s="130" t="s">
        <v>2050</v>
      </c>
      <c r="B795" s="13" t="s">
        <v>2051</v>
      </c>
      <c r="C795" s="10" t="s">
        <v>364</v>
      </c>
      <c r="D795" s="109"/>
      <c r="E795" s="110">
        <v>651.07</v>
      </c>
      <c r="F795" s="111">
        <f t="shared" si="239"/>
        <v>651.07</v>
      </c>
      <c r="G795" s="111">
        <f t="shared" si="240"/>
        <v>520.856</v>
      </c>
      <c r="H795" s="116">
        <v>282</v>
      </c>
      <c r="I795" s="10"/>
      <c r="J795" s="111" t="str">
        <f t="shared" si="222"/>
        <v/>
      </c>
      <c r="K795" s="10">
        <v>10</v>
      </c>
      <c r="L795" s="10">
        <v>150</v>
      </c>
      <c r="M795" s="10"/>
      <c r="N795" s="12" t="s">
        <v>365</v>
      </c>
      <c r="O795" s="126" t="s">
        <v>366</v>
      </c>
      <c r="P795" s="113" t="s">
        <v>367</v>
      </c>
      <c r="Q795" s="114" t="s">
        <v>2047</v>
      </c>
      <c r="R795" s="115">
        <v>4630076440422</v>
      </c>
      <c r="S795" s="126">
        <v>12</v>
      </c>
      <c r="T795" s="127">
        <v>0.041791</v>
      </c>
      <c r="U795" s="81">
        <f t="shared" si="241"/>
        <v>0</v>
      </c>
      <c r="V795" s="82">
        <f t="shared" si="242"/>
        <v>0</v>
      </c>
    </row>
    <row r="796" outlineLevel="1" spans="1:22">
      <c r="A796" s="130" t="s">
        <v>2052</v>
      </c>
      <c r="B796" s="13" t="s">
        <v>2053</v>
      </c>
      <c r="C796" s="10" t="s">
        <v>364</v>
      </c>
      <c r="D796" s="109"/>
      <c r="E796" s="110">
        <v>685.31</v>
      </c>
      <c r="F796" s="111">
        <f t="shared" si="239"/>
        <v>685.31</v>
      </c>
      <c r="G796" s="111">
        <f t="shared" si="240"/>
        <v>548.248</v>
      </c>
      <c r="H796" s="116">
        <v>300</v>
      </c>
      <c r="I796" s="10"/>
      <c r="J796" s="111" t="str">
        <f t="shared" si="222"/>
        <v/>
      </c>
      <c r="K796" s="10">
        <v>10</v>
      </c>
      <c r="L796" s="10">
        <v>150</v>
      </c>
      <c r="M796" s="10"/>
      <c r="N796" s="12" t="s">
        <v>365</v>
      </c>
      <c r="O796" s="126" t="s">
        <v>366</v>
      </c>
      <c r="P796" s="113" t="s">
        <v>367</v>
      </c>
      <c r="Q796" s="114" t="s">
        <v>2047</v>
      </c>
      <c r="R796" s="115">
        <v>4630076440439</v>
      </c>
      <c r="S796" s="126">
        <v>12.5</v>
      </c>
      <c r="T796" s="127">
        <v>0.041791</v>
      </c>
      <c r="U796" s="81">
        <f t="shared" si="241"/>
        <v>0</v>
      </c>
      <c r="V796" s="82">
        <f t="shared" si="242"/>
        <v>0</v>
      </c>
    </row>
    <row r="797" outlineLevel="1" spans="1:22">
      <c r="A797" s="130" t="s">
        <v>2054</v>
      </c>
      <c r="B797" s="13" t="s">
        <v>2055</v>
      </c>
      <c r="C797" s="10" t="s">
        <v>364</v>
      </c>
      <c r="D797" s="109"/>
      <c r="E797" s="110">
        <v>1075.6</v>
      </c>
      <c r="F797" s="111">
        <f t="shared" si="239"/>
        <v>1075.6</v>
      </c>
      <c r="G797" s="111">
        <f t="shared" si="240"/>
        <v>860.48</v>
      </c>
      <c r="H797" s="116">
        <v>140</v>
      </c>
      <c r="I797" s="10"/>
      <c r="J797" s="111" t="str">
        <f t="shared" si="222"/>
        <v/>
      </c>
      <c r="K797" s="10">
        <v>10</v>
      </c>
      <c r="L797" s="10">
        <v>150</v>
      </c>
      <c r="M797" s="10"/>
      <c r="N797" s="12" t="s">
        <v>365</v>
      </c>
      <c r="O797" s="126" t="s">
        <v>366</v>
      </c>
      <c r="P797" s="113" t="s">
        <v>367</v>
      </c>
      <c r="Q797" s="114" t="s">
        <v>2047</v>
      </c>
      <c r="R797" s="249" t="s">
        <v>2056</v>
      </c>
      <c r="S797" s="126">
        <v>13</v>
      </c>
      <c r="T797" s="127">
        <v>0.041791</v>
      </c>
      <c r="U797" s="81">
        <f t="shared" si="241"/>
        <v>0</v>
      </c>
      <c r="V797" s="82">
        <f t="shared" si="242"/>
        <v>0</v>
      </c>
    </row>
    <row r="798" outlineLevel="1" spans="1:22">
      <c r="A798" s="130" t="s">
        <v>2057</v>
      </c>
      <c r="B798" s="13" t="s">
        <v>2058</v>
      </c>
      <c r="C798" s="10" t="s">
        <v>364</v>
      </c>
      <c r="D798" s="109"/>
      <c r="E798" s="110">
        <v>1282.02</v>
      </c>
      <c r="F798" s="111">
        <f t="shared" si="239"/>
        <v>1282.02</v>
      </c>
      <c r="G798" s="111">
        <f t="shared" si="240"/>
        <v>1025.616</v>
      </c>
      <c r="H798" s="116">
        <v>100</v>
      </c>
      <c r="I798" s="10"/>
      <c r="J798" s="111" t="str">
        <f t="shared" si="222"/>
        <v/>
      </c>
      <c r="K798" s="10">
        <v>10</v>
      </c>
      <c r="L798" s="10">
        <v>150</v>
      </c>
      <c r="M798" s="10"/>
      <c r="N798" s="12" t="s">
        <v>365</v>
      </c>
      <c r="O798" s="126" t="s">
        <v>366</v>
      </c>
      <c r="P798" s="113" t="s">
        <v>367</v>
      </c>
      <c r="Q798" s="114" t="s">
        <v>2047</v>
      </c>
      <c r="R798" s="249" t="s">
        <v>2059</v>
      </c>
      <c r="S798" s="126">
        <v>14</v>
      </c>
      <c r="T798" s="127">
        <v>0.041791</v>
      </c>
      <c r="U798" s="81">
        <f t="shared" si="241"/>
        <v>0</v>
      </c>
      <c r="V798" s="82">
        <f t="shared" si="242"/>
        <v>0</v>
      </c>
    </row>
    <row r="799" outlineLevel="1" spans="1:22">
      <c r="A799" s="100" t="s">
        <v>85</v>
      </c>
      <c r="B799" s="9"/>
      <c r="C799" s="10"/>
      <c r="D799" s="109"/>
      <c r="E799" s="110"/>
      <c r="F799" s="111"/>
      <c r="G799" s="111"/>
      <c r="H799" s="120"/>
      <c r="I799" s="10"/>
      <c r="J799" s="111" t="str">
        <f t="shared" si="222"/>
        <v/>
      </c>
      <c r="K799" s="10"/>
      <c r="L799" s="10"/>
      <c r="M799" s="10"/>
      <c r="N799" s="10"/>
      <c r="O799" s="126"/>
      <c r="P799" s="140"/>
      <c r="Q799" s="140"/>
      <c r="R799" s="115"/>
      <c r="S799" s="126"/>
      <c r="T799" s="127"/>
      <c r="U799" s="81"/>
      <c r="V799" s="82"/>
    </row>
    <row r="800" outlineLevel="1" spans="1:22">
      <c r="A800" s="130" t="s">
        <v>2060</v>
      </c>
      <c r="B800" s="13" t="s">
        <v>2061</v>
      </c>
      <c r="C800" s="10" t="s">
        <v>364</v>
      </c>
      <c r="D800" s="109"/>
      <c r="E800" s="110">
        <v>277.08</v>
      </c>
      <c r="F800" s="111">
        <f>E800-E800*$G$2%</f>
        <v>277.08</v>
      </c>
      <c r="G800" s="111">
        <f>E800-(20*E800/100)</f>
        <v>221.664</v>
      </c>
      <c r="H800" s="139">
        <v>204</v>
      </c>
      <c r="I800" s="10"/>
      <c r="J800" s="111" t="str">
        <f t="shared" si="222"/>
        <v/>
      </c>
      <c r="K800" s="10">
        <v>2</v>
      </c>
      <c r="L800" s="10">
        <v>100</v>
      </c>
      <c r="M800" s="10"/>
      <c r="N800" s="10" t="s">
        <v>917</v>
      </c>
      <c r="O800" s="126" t="s">
        <v>366</v>
      </c>
      <c r="P800" s="113" t="s">
        <v>367</v>
      </c>
      <c r="Q800" s="114" t="s">
        <v>2062</v>
      </c>
      <c r="R800" s="115">
        <v>4620105821902</v>
      </c>
      <c r="S800" s="126">
        <v>17.35</v>
      </c>
      <c r="T800" s="127">
        <v>0.139026</v>
      </c>
      <c r="U800" s="81">
        <f>S800/L800*D800</f>
        <v>0</v>
      </c>
      <c r="V800" s="82">
        <f>T800/L800*D800</f>
        <v>0</v>
      </c>
    </row>
    <row r="801" outlineLevel="1" spans="1:22">
      <c r="A801" s="100" t="s">
        <v>2063</v>
      </c>
      <c r="B801" s="9"/>
      <c r="C801" s="15"/>
      <c r="D801" s="109"/>
      <c r="E801" s="110"/>
      <c r="F801" s="92"/>
      <c r="G801" s="111"/>
      <c r="H801" s="120"/>
      <c r="I801" s="10"/>
      <c r="J801" s="111" t="str">
        <f t="shared" si="222"/>
        <v/>
      </c>
      <c r="K801" s="15"/>
      <c r="L801" s="15"/>
      <c r="M801" s="15"/>
      <c r="N801" s="10"/>
      <c r="O801" s="104"/>
      <c r="P801" s="15"/>
      <c r="Q801" s="15"/>
      <c r="R801" s="115"/>
      <c r="S801" s="104"/>
      <c r="T801" s="105"/>
      <c r="U801" s="81"/>
      <c r="V801" s="82"/>
    </row>
    <row r="802" s="28" customFormat="1" outlineLevel="1" spans="1:22">
      <c r="A802" s="138" t="s">
        <v>2064</v>
      </c>
      <c r="B802" s="13" t="s">
        <v>2065</v>
      </c>
      <c r="C802" s="10" t="s">
        <v>701</v>
      </c>
      <c r="D802" s="109"/>
      <c r="E802" s="110">
        <v>155.24</v>
      </c>
      <c r="F802" s="111">
        <f t="shared" ref="F802:F808" si="243">E802-E802*$G$2%</f>
        <v>155.24</v>
      </c>
      <c r="G802" s="111">
        <f t="shared" ref="G802:G808" si="244">E802-(20*E802/100)</f>
        <v>124.192</v>
      </c>
      <c r="H802" s="120"/>
      <c r="I802" s="10" t="s">
        <v>417</v>
      </c>
      <c r="J802" s="111" t="str">
        <f t="shared" si="222"/>
        <v/>
      </c>
      <c r="K802" s="10">
        <v>10</v>
      </c>
      <c r="L802" s="10">
        <v>100</v>
      </c>
      <c r="M802" s="10"/>
      <c r="N802" s="10" t="s">
        <v>917</v>
      </c>
      <c r="O802" s="126" t="s">
        <v>366</v>
      </c>
      <c r="P802" s="113" t="s">
        <v>367</v>
      </c>
      <c r="Q802" s="114" t="s">
        <v>2066</v>
      </c>
      <c r="R802" s="249" t="s">
        <v>2067</v>
      </c>
      <c r="S802" s="126">
        <v>10.5</v>
      </c>
      <c r="T802" s="127">
        <v>0.071928</v>
      </c>
      <c r="U802" s="81">
        <f t="shared" ref="U802:U808" si="245">S802/L802*D802</f>
        <v>0</v>
      </c>
      <c r="V802" s="82">
        <f t="shared" ref="V802:V808" si="246">T802/L802*D802</f>
        <v>0</v>
      </c>
    </row>
    <row r="803" outlineLevel="1" spans="1:22">
      <c r="A803" s="138" t="s">
        <v>2068</v>
      </c>
      <c r="B803" s="13" t="s">
        <v>2069</v>
      </c>
      <c r="C803" s="10" t="s">
        <v>701</v>
      </c>
      <c r="D803" s="109"/>
      <c r="E803" s="110">
        <v>225.09</v>
      </c>
      <c r="F803" s="111">
        <f t="shared" si="243"/>
        <v>225.09</v>
      </c>
      <c r="G803" s="111">
        <f t="shared" si="244"/>
        <v>180.072</v>
      </c>
      <c r="H803" s="116"/>
      <c r="I803" s="10" t="s">
        <v>417</v>
      </c>
      <c r="J803" s="111" t="str">
        <f t="shared" si="222"/>
        <v/>
      </c>
      <c r="K803" s="10">
        <v>10</v>
      </c>
      <c r="L803" s="10">
        <v>80</v>
      </c>
      <c r="M803" s="10"/>
      <c r="N803" s="10" t="s">
        <v>917</v>
      </c>
      <c r="O803" s="126" t="s">
        <v>366</v>
      </c>
      <c r="P803" s="113" t="s">
        <v>367</v>
      </c>
      <c r="Q803" s="114" t="s">
        <v>2066</v>
      </c>
      <c r="R803" s="249" t="s">
        <v>2070</v>
      </c>
      <c r="S803" s="126">
        <v>11.2</v>
      </c>
      <c r="T803" s="127">
        <v>0.071928</v>
      </c>
      <c r="U803" s="81">
        <f t="shared" si="245"/>
        <v>0</v>
      </c>
      <c r="V803" s="82">
        <f t="shared" si="246"/>
        <v>0</v>
      </c>
    </row>
    <row r="804" s="28" customFormat="1" outlineLevel="1" spans="1:22">
      <c r="A804" s="138" t="s">
        <v>2071</v>
      </c>
      <c r="B804" s="13" t="s">
        <v>2072</v>
      </c>
      <c r="C804" s="10" t="s">
        <v>701</v>
      </c>
      <c r="D804" s="109"/>
      <c r="E804" s="110">
        <v>315.06</v>
      </c>
      <c r="F804" s="111">
        <f t="shared" si="243"/>
        <v>315.06</v>
      </c>
      <c r="G804" s="111">
        <f t="shared" si="244"/>
        <v>252.048</v>
      </c>
      <c r="H804" s="120"/>
      <c r="I804" s="10" t="s">
        <v>417</v>
      </c>
      <c r="J804" s="111" t="str">
        <f t="shared" si="222"/>
        <v/>
      </c>
      <c r="K804" s="10">
        <v>5</v>
      </c>
      <c r="L804" s="10">
        <v>50</v>
      </c>
      <c r="M804" s="10"/>
      <c r="N804" s="10" t="s">
        <v>917</v>
      </c>
      <c r="O804" s="126" t="s">
        <v>366</v>
      </c>
      <c r="P804" s="113" t="s">
        <v>367</v>
      </c>
      <c r="Q804" s="114" t="s">
        <v>2066</v>
      </c>
      <c r="R804" s="249" t="s">
        <v>2073</v>
      </c>
      <c r="S804" s="126">
        <v>9.5</v>
      </c>
      <c r="T804" s="127">
        <v>0.071928</v>
      </c>
      <c r="U804" s="81">
        <f t="shared" si="245"/>
        <v>0</v>
      </c>
      <c r="V804" s="82">
        <f t="shared" si="246"/>
        <v>0</v>
      </c>
    </row>
    <row r="805" outlineLevel="1" spans="1:22">
      <c r="A805" s="138" t="s">
        <v>2074</v>
      </c>
      <c r="B805" s="13" t="s">
        <v>2075</v>
      </c>
      <c r="C805" s="10" t="s">
        <v>701</v>
      </c>
      <c r="D805" s="109"/>
      <c r="E805" s="110">
        <v>398.72</v>
      </c>
      <c r="F805" s="111">
        <f t="shared" si="243"/>
        <v>398.72</v>
      </c>
      <c r="G805" s="111">
        <f t="shared" si="244"/>
        <v>318.976</v>
      </c>
      <c r="H805" s="120"/>
      <c r="I805" s="10" t="s">
        <v>417</v>
      </c>
      <c r="J805" s="111" t="str">
        <f t="shared" si="222"/>
        <v/>
      </c>
      <c r="K805" s="10">
        <v>5</v>
      </c>
      <c r="L805" s="10">
        <v>40</v>
      </c>
      <c r="M805" s="10"/>
      <c r="N805" s="10" t="s">
        <v>917</v>
      </c>
      <c r="O805" s="126" t="s">
        <v>366</v>
      </c>
      <c r="P805" s="113" t="s">
        <v>367</v>
      </c>
      <c r="Q805" s="114" t="s">
        <v>2066</v>
      </c>
      <c r="R805" s="249" t="s">
        <v>2076</v>
      </c>
      <c r="S805" s="126">
        <v>9.6</v>
      </c>
      <c r="T805" s="127">
        <v>0.071928</v>
      </c>
      <c r="U805" s="81">
        <f t="shared" si="245"/>
        <v>0</v>
      </c>
      <c r="V805" s="82">
        <f t="shared" si="246"/>
        <v>0</v>
      </c>
    </row>
    <row r="806" s="28" customFormat="1" outlineLevel="1" spans="1:22">
      <c r="A806" s="138" t="s">
        <v>2077</v>
      </c>
      <c r="B806" s="13" t="s">
        <v>2078</v>
      </c>
      <c r="C806" s="10" t="s">
        <v>701</v>
      </c>
      <c r="D806" s="109"/>
      <c r="E806" s="110">
        <v>540.09</v>
      </c>
      <c r="F806" s="111">
        <f t="shared" si="243"/>
        <v>540.09</v>
      </c>
      <c r="G806" s="111">
        <f t="shared" si="244"/>
        <v>432.072</v>
      </c>
      <c r="H806" s="116">
        <v>6</v>
      </c>
      <c r="I806" s="10" t="s">
        <v>417</v>
      </c>
      <c r="J806" s="111" t="str">
        <f t="shared" si="222"/>
        <v/>
      </c>
      <c r="K806" s="10">
        <v>3</v>
      </c>
      <c r="L806" s="10">
        <v>24</v>
      </c>
      <c r="M806" s="10"/>
      <c r="N806" s="10" t="s">
        <v>917</v>
      </c>
      <c r="O806" s="126" t="s">
        <v>366</v>
      </c>
      <c r="P806" s="113" t="s">
        <v>367</v>
      </c>
      <c r="Q806" s="114" t="s">
        <v>2066</v>
      </c>
      <c r="R806" s="249" t="s">
        <v>2079</v>
      </c>
      <c r="S806" s="126">
        <v>8.4</v>
      </c>
      <c r="T806" s="127">
        <v>0.071928</v>
      </c>
      <c r="U806" s="81">
        <f t="shared" si="245"/>
        <v>0</v>
      </c>
      <c r="V806" s="82">
        <f t="shared" si="246"/>
        <v>0</v>
      </c>
    </row>
    <row r="807" outlineLevel="1" spans="1:22">
      <c r="A807" s="138" t="s">
        <v>2080</v>
      </c>
      <c r="B807" s="13" t="s">
        <v>2081</v>
      </c>
      <c r="C807" s="10" t="s">
        <v>701</v>
      </c>
      <c r="D807" s="109"/>
      <c r="E807" s="110">
        <v>755.28</v>
      </c>
      <c r="F807" s="111">
        <f t="shared" si="243"/>
        <v>755.28</v>
      </c>
      <c r="G807" s="111">
        <f t="shared" si="244"/>
        <v>604.224</v>
      </c>
      <c r="H807" s="116">
        <v>54</v>
      </c>
      <c r="I807" s="10" t="s">
        <v>417</v>
      </c>
      <c r="J807" s="111" t="str">
        <f t="shared" si="222"/>
        <v/>
      </c>
      <c r="K807" s="10">
        <v>3</v>
      </c>
      <c r="L807" s="10">
        <v>15</v>
      </c>
      <c r="M807" s="10"/>
      <c r="N807" s="10" t="s">
        <v>917</v>
      </c>
      <c r="O807" s="126" t="s">
        <v>366</v>
      </c>
      <c r="P807" s="113" t="s">
        <v>367</v>
      </c>
      <c r="Q807" s="114" t="s">
        <v>2066</v>
      </c>
      <c r="R807" s="249" t="s">
        <v>2082</v>
      </c>
      <c r="S807" s="126">
        <v>7.5</v>
      </c>
      <c r="T807" s="127">
        <v>0.071928</v>
      </c>
      <c r="U807" s="81">
        <f t="shared" si="245"/>
        <v>0</v>
      </c>
      <c r="V807" s="82">
        <f t="shared" si="246"/>
        <v>0</v>
      </c>
    </row>
    <row r="808" outlineLevel="1" spans="1:22">
      <c r="A808" s="130" t="s">
        <v>2083</v>
      </c>
      <c r="B808" s="13" t="s">
        <v>2084</v>
      </c>
      <c r="C808" s="10" t="s">
        <v>701</v>
      </c>
      <c r="D808" s="109"/>
      <c r="E808" s="110">
        <v>1426.34</v>
      </c>
      <c r="F808" s="111">
        <f t="shared" si="243"/>
        <v>1426.34</v>
      </c>
      <c r="G808" s="111">
        <f t="shared" si="244"/>
        <v>1141.072</v>
      </c>
      <c r="H808" s="139">
        <v>98</v>
      </c>
      <c r="I808" s="10"/>
      <c r="J808" s="111" t="str">
        <f t="shared" si="222"/>
        <v/>
      </c>
      <c r="K808" s="10">
        <v>2</v>
      </c>
      <c r="L808" s="10">
        <v>10</v>
      </c>
      <c r="M808" s="10"/>
      <c r="N808" s="10" t="s">
        <v>917</v>
      </c>
      <c r="O808" s="126" t="s">
        <v>366</v>
      </c>
      <c r="P808" s="113" t="s">
        <v>367</v>
      </c>
      <c r="Q808" s="114" t="s">
        <v>2066</v>
      </c>
      <c r="R808" s="249" t="s">
        <v>2085</v>
      </c>
      <c r="S808" s="126">
        <v>8.25</v>
      </c>
      <c r="T808" s="127">
        <v>0.071928</v>
      </c>
      <c r="U808" s="81">
        <f t="shared" si="245"/>
        <v>0</v>
      </c>
      <c r="V808" s="82">
        <f t="shared" si="246"/>
        <v>0</v>
      </c>
    </row>
    <row r="809" outlineLevel="1" spans="1:22">
      <c r="A809" s="100" t="s">
        <v>2086</v>
      </c>
      <c r="B809" s="9"/>
      <c r="C809" s="15"/>
      <c r="D809" s="109"/>
      <c r="E809" s="110"/>
      <c r="F809" s="92"/>
      <c r="G809" s="111"/>
      <c r="H809" s="120"/>
      <c r="I809" s="10"/>
      <c r="J809" s="111" t="str">
        <f t="shared" si="222"/>
        <v/>
      </c>
      <c r="K809" s="10"/>
      <c r="L809" s="10"/>
      <c r="M809" s="10"/>
      <c r="N809" s="10"/>
      <c r="O809" s="126"/>
      <c r="P809" s="140"/>
      <c r="Q809" s="114"/>
      <c r="R809" s="10"/>
      <c r="S809" s="126"/>
      <c r="T809" s="127"/>
      <c r="U809" s="157"/>
      <c r="V809" s="158"/>
    </row>
    <row r="810" s="25" customFormat="1" outlineLevel="1" spans="1:22">
      <c r="A810" s="138" t="s">
        <v>2087</v>
      </c>
      <c r="B810" s="13" t="s">
        <v>2088</v>
      </c>
      <c r="C810" s="10" t="s">
        <v>701</v>
      </c>
      <c r="D810" s="109"/>
      <c r="E810" s="110">
        <v>155.24</v>
      </c>
      <c r="F810" s="111">
        <f t="shared" ref="F810:F816" si="247">E810-E810*$G$2%</f>
        <v>155.24</v>
      </c>
      <c r="G810" s="111">
        <f t="shared" ref="G810:G816" si="248">E810-(20*E810/100)</f>
        <v>124.192</v>
      </c>
      <c r="H810" s="120"/>
      <c r="I810" s="10" t="s">
        <v>417</v>
      </c>
      <c r="J810" s="111" t="str">
        <f t="shared" si="222"/>
        <v/>
      </c>
      <c r="K810" s="10">
        <v>10</v>
      </c>
      <c r="L810" s="10">
        <v>100</v>
      </c>
      <c r="M810" s="10"/>
      <c r="N810" s="10" t="s">
        <v>917</v>
      </c>
      <c r="O810" s="126" t="s">
        <v>366</v>
      </c>
      <c r="P810" s="113" t="s">
        <v>367</v>
      </c>
      <c r="Q810" s="114" t="s">
        <v>2066</v>
      </c>
      <c r="R810" s="249" t="s">
        <v>2089</v>
      </c>
      <c r="S810" s="126">
        <v>10.5</v>
      </c>
      <c r="T810" s="127">
        <v>0.071928</v>
      </c>
      <c r="U810" s="81">
        <f t="shared" ref="U810:U816" si="249">S810/L810*D810</f>
        <v>0</v>
      </c>
      <c r="V810" s="82">
        <f t="shared" ref="V810:V816" si="250">T810/L810*D810</f>
        <v>0</v>
      </c>
    </row>
    <row r="811" s="25" customFormat="1" outlineLevel="1" spans="1:22">
      <c r="A811" s="138" t="s">
        <v>2090</v>
      </c>
      <c r="B811" s="13" t="s">
        <v>2091</v>
      </c>
      <c r="C811" s="10" t="s">
        <v>701</v>
      </c>
      <c r="D811" s="109"/>
      <c r="E811" s="110">
        <v>225.09</v>
      </c>
      <c r="F811" s="111">
        <f t="shared" si="247"/>
        <v>225.09</v>
      </c>
      <c r="G811" s="111">
        <f t="shared" si="248"/>
        <v>180.072</v>
      </c>
      <c r="H811" s="120"/>
      <c r="I811" s="10" t="s">
        <v>417</v>
      </c>
      <c r="J811" s="111" t="str">
        <f t="shared" si="222"/>
        <v/>
      </c>
      <c r="K811" s="10">
        <v>10</v>
      </c>
      <c r="L811" s="10">
        <v>80</v>
      </c>
      <c r="M811" s="10"/>
      <c r="N811" s="10" t="s">
        <v>917</v>
      </c>
      <c r="O811" s="126" t="s">
        <v>366</v>
      </c>
      <c r="P811" s="113" t="s">
        <v>367</v>
      </c>
      <c r="Q811" s="114" t="s">
        <v>2066</v>
      </c>
      <c r="R811" s="249" t="s">
        <v>2092</v>
      </c>
      <c r="S811" s="126">
        <v>11.2</v>
      </c>
      <c r="T811" s="127">
        <v>0.071928</v>
      </c>
      <c r="U811" s="81">
        <f t="shared" si="249"/>
        <v>0</v>
      </c>
      <c r="V811" s="82">
        <f t="shared" si="250"/>
        <v>0</v>
      </c>
    </row>
    <row r="812" s="25" customFormat="1" outlineLevel="1" spans="1:22">
      <c r="A812" s="138" t="s">
        <v>2093</v>
      </c>
      <c r="B812" s="13" t="s">
        <v>2094</v>
      </c>
      <c r="C812" s="10" t="s">
        <v>701</v>
      </c>
      <c r="D812" s="109"/>
      <c r="E812" s="110">
        <v>315.06</v>
      </c>
      <c r="F812" s="111">
        <f t="shared" si="247"/>
        <v>315.06</v>
      </c>
      <c r="G812" s="111">
        <f t="shared" si="248"/>
        <v>252.048</v>
      </c>
      <c r="H812" s="120"/>
      <c r="I812" s="10" t="s">
        <v>417</v>
      </c>
      <c r="J812" s="111" t="str">
        <f t="shared" si="222"/>
        <v/>
      </c>
      <c r="K812" s="10">
        <v>5</v>
      </c>
      <c r="L812" s="10">
        <v>50</v>
      </c>
      <c r="M812" s="10"/>
      <c r="N812" s="10" t="s">
        <v>917</v>
      </c>
      <c r="O812" s="126" t="s">
        <v>366</v>
      </c>
      <c r="P812" s="113" t="s">
        <v>367</v>
      </c>
      <c r="Q812" s="114" t="s">
        <v>2066</v>
      </c>
      <c r="R812" s="249" t="s">
        <v>2095</v>
      </c>
      <c r="S812" s="126">
        <v>9.5</v>
      </c>
      <c r="T812" s="127">
        <v>0.071928</v>
      </c>
      <c r="U812" s="81">
        <f t="shared" si="249"/>
        <v>0</v>
      </c>
      <c r="V812" s="82">
        <f t="shared" si="250"/>
        <v>0</v>
      </c>
    </row>
    <row r="813" s="25" customFormat="1" outlineLevel="1" spans="1:22">
      <c r="A813" s="138" t="s">
        <v>2096</v>
      </c>
      <c r="B813" s="13" t="s">
        <v>2097</v>
      </c>
      <c r="C813" s="10" t="s">
        <v>701</v>
      </c>
      <c r="D813" s="109"/>
      <c r="E813" s="110">
        <v>398.72</v>
      </c>
      <c r="F813" s="111">
        <f t="shared" si="247"/>
        <v>398.72</v>
      </c>
      <c r="G813" s="111">
        <f t="shared" si="248"/>
        <v>318.976</v>
      </c>
      <c r="H813" s="116">
        <v>15</v>
      </c>
      <c r="I813" s="10" t="s">
        <v>417</v>
      </c>
      <c r="J813" s="111" t="str">
        <f t="shared" si="222"/>
        <v/>
      </c>
      <c r="K813" s="10">
        <v>5</v>
      </c>
      <c r="L813" s="10">
        <v>40</v>
      </c>
      <c r="M813" s="10"/>
      <c r="N813" s="10" t="s">
        <v>917</v>
      </c>
      <c r="O813" s="126" t="s">
        <v>366</v>
      </c>
      <c r="P813" s="113" t="s">
        <v>367</v>
      </c>
      <c r="Q813" s="114" t="s">
        <v>2066</v>
      </c>
      <c r="R813" s="249" t="s">
        <v>2098</v>
      </c>
      <c r="S813" s="126">
        <v>9.6</v>
      </c>
      <c r="T813" s="127">
        <v>0.071928</v>
      </c>
      <c r="U813" s="81">
        <f t="shared" si="249"/>
        <v>0</v>
      </c>
      <c r="V813" s="82">
        <f t="shared" si="250"/>
        <v>0</v>
      </c>
    </row>
    <row r="814" s="25" customFormat="1" outlineLevel="1" spans="1:22">
      <c r="A814" s="138" t="s">
        <v>2099</v>
      </c>
      <c r="B814" s="13" t="s">
        <v>2100</v>
      </c>
      <c r="C814" s="10" t="s">
        <v>701</v>
      </c>
      <c r="D814" s="109"/>
      <c r="E814" s="110">
        <v>540.09</v>
      </c>
      <c r="F814" s="111">
        <f t="shared" si="247"/>
        <v>540.09</v>
      </c>
      <c r="G814" s="111">
        <f t="shared" si="248"/>
        <v>432.072</v>
      </c>
      <c r="H814" s="120"/>
      <c r="I814" s="10" t="s">
        <v>417</v>
      </c>
      <c r="J814" s="111" t="str">
        <f t="shared" si="222"/>
        <v/>
      </c>
      <c r="K814" s="10">
        <v>3</v>
      </c>
      <c r="L814" s="10">
        <v>24</v>
      </c>
      <c r="M814" s="10"/>
      <c r="N814" s="10" t="s">
        <v>917</v>
      </c>
      <c r="O814" s="126" t="s">
        <v>366</v>
      </c>
      <c r="P814" s="113" t="s">
        <v>367</v>
      </c>
      <c r="Q814" s="114" t="s">
        <v>2066</v>
      </c>
      <c r="R814" s="249" t="s">
        <v>2101</v>
      </c>
      <c r="S814" s="126">
        <v>8.4</v>
      </c>
      <c r="T814" s="127">
        <v>0.071928</v>
      </c>
      <c r="U814" s="81">
        <f t="shared" si="249"/>
        <v>0</v>
      </c>
      <c r="V814" s="82">
        <f t="shared" si="250"/>
        <v>0</v>
      </c>
    </row>
    <row r="815" s="25" customFormat="1" outlineLevel="1" spans="1:22">
      <c r="A815" s="138" t="s">
        <v>2102</v>
      </c>
      <c r="B815" s="13" t="s">
        <v>2103</v>
      </c>
      <c r="C815" s="10" t="s">
        <v>701</v>
      </c>
      <c r="D815" s="109"/>
      <c r="E815" s="110">
        <v>755.28</v>
      </c>
      <c r="F815" s="111">
        <f t="shared" si="247"/>
        <v>755.28</v>
      </c>
      <c r="G815" s="111">
        <f t="shared" si="248"/>
        <v>604.224</v>
      </c>
      <c r="H815" s="116">
        <v>10</v>
      </c>
      <c r="I815" s="10" t="s">
        <v>417</v>
      </c>
      <c r="J815" s="111" t="str">
        <f t="shared" si="222"/>
        <v/>
      </c>
      <c r="K815" s="10">
        <v>3</v>
      </c>
      <c r="L815" s="10">
        <v>15</v>
      </c>
      <c r="M815" s="10"/>
      <c r="N815" s="10" t="s">
        <v>917</v>
      </c>
      <c r="O815" s="126" t="s">
        <v>366</v>
      </c>
      <c r="P815" s="113" t="s">
        <v>367</v>
      </c>
      <c r="Q815" s="114" t="s">
        <v>2066</v>
      </c>
      <c r="R815" s="249" t="s">
        <v>2104</v>
      </c>
      <c r="S815" s="126">
        <v>7.5</v>
      </c>
      <c r="T815" s="127">
        <v>0.071928</v>
      </c>
      <c r="U815" s="81">
        <f t="shared" si="249"/>
        <v>0</v>
      </c>
      <c r="V815" s="82">
        <f t="shared" si="250"/>
        <v>0</v>
      </c>
    </row>
    <row r="816" s="25" customFormat="1" outlineLevel="1" spans="1:22">
      <c r="A816" s="138" t="s">
        <v>2105</v>
      </c>
      <c r="B816" s="13" t="s">
        <v>2106</v>
      </c>
      <c r="C816" s="10" t="s">
        <v>701</v>
      </c>
      <c r="D816" s="109"/>
      <c r="E816" s="110">
        <v>1426.34</v>
      </c>
      <c r="F816" s="111">
        <f t="shared" si="247"/>
        <v>1426.34</v>
      </c>
      <c r="G816" s="111">
        <f t="shared" si="248"/>
        <v>1141.072</v>
      </c>
      <c r="H816" s="116"/>
      <c r="I816" s="10" t="s">
        <v>417</v>
      </c>
      <c r="J816" s="111" t="str">
        <f t="shared" ref="J816:J879" si="251">IF(D816="","",IF(F816="","",ROUND(D816*F816,2)))</f>
        <v/>
      </c>
      <c r="K816" s="10">
        <v>2</v>
      </c>
      <c r="L816" s="10">
        <v>10</v>
      </c>
      <c r="M816" s="10"/>
      <c r="N816" s="10" t="s">
        <v>917</v>
      </c>
      <c r="O816" s="126" t="s">
        <v>366</v>
      </c>
      <c r="P816" s="113" t="s">
        <v>367</v>
      </c>
      <c r="Q816" s="114" t="s">
        <v>2066</v>
      </c>
      <c r="R816" s="249" t="s">
        <v>2107</v>
      </c>
      <c r="S816" s="126">
        <v>8.25</v>
      </c>
      <c r="T816" s="127">
        <v>0.071928</v>
      </c>
      <c r="U816" s="81">
        <f t="shared" si="249"/>
        <v>0</v>
      </c>
      <c r="V816" s="82">
        <f t="shared" si="250"/>
        <v>0</v>
      </c>
    </row>
    <row r="817" s="25" customFormat="1" outlineLevel="1" spans="1:22">
      <c r="A817" s="100" t="s">
        <v>89</v>
      </c>
      <c r="B817" s="9"/>
      <c r="C817" s="10"/>
      <c r="D817" s="109"/>
      <c r="E817" s="110"/>
      <c r="F817" s="111"/>
      <c r="G817" s="111"/>
      <c r="H817" s="120"/>
      <c r="I817" s="10"/>
      <c r="J817" s="111" t="str">
        <f t="shared" si="251"/>
        <v/>
      </c>
      <c r="K817" s="10"/>
      <c r="L817" s="10"/>
      <c r="M817" s="10"/>
      <c r="N817" s="10"/>
      <c r="O817" s="126"/>
      <c r="P817" s="140"/>
      <c r="Q817" s="140"/>
      <c r="R817" s="115"/>
      <c r="S817" s="126"/>
      <c r="T817" s="127"/>
      <c r="U817" s="81"/>
      <c r="V817" s="82"/>
    </row>
    <row r="818" s="25" customFormat="1" outlineLevel="1" spans="1:22">
      <c r="A818" s="138" t="s">
        <v>2108</v>
      </c>
      <c r="B818" s="13" t="s">
        <v>2109</v>
      </c>
      <c r="C818" s="10" t="s">
        <v>701</v>
      </c>
      <c r="D818" s="109"/>
      <c r="E818" s="110">
        <v>232.18</v>
      </c>
      <c r="F818" s="111">
        <f>E818-E818*$G$2%</f>
        <v>232.18</v>
      </c>
      <c r="G818" s="111">
        <f>E818-(20*E818/100)</f>
        <v>185.744</v>
      </c>
      <c r="H818" s="120"/>
      <c r="I818" s="10" t="s">
        <v>417</v>
      </c>
      <c r="J818" s="111" t="str">
        <f t="shared" si="251"/>
        <v/>
      </c>
      <c r="K818" s="10">
        <v>1</v>
      </c>
      <c r="L818" s="10">
        <v>100</v>
      </c>
      <c r="M818" s="10"/>
      <c r="N818" s="10" t="s">
        <v>917</v>
      </c>
      <c r="O818" s="126" t="s">
        <v>366</v>
      </c>
      <c r="P818" s="113" t="s">
        <v>367</v>
      </c>
      <c r="Q818" s="114" t="s">
        <v>2066</v>
      </c>
      <c r="R818" s="115">
        <v>4620105825467</v>
      </c>
      <c r="S818" s="126">
        <v>7.4</v>
      </c>
      <c r="T818" s="127">
        <v>0.0972</v>
      </c>
      <c r="U818" s="81">
        <f>S818/L818*D818</f>
        <v>0</v>
      </c>
      <c r="V818" s="82">
        <f>T818/L818*D818</f>
        <v>0</v>
      </c>
    </row>
    <row r="819" s="25" customFormat="1" outlineLevel="1" spans="1:22">
      <c r="A819" s="130" t="s">
        <v>2110</v>
      </c>
      <c r="B819" s="13" t="s">
        <v>2111</v>
      </c>
      <c r="C819" s="10" t="s">
        <v>701</v>
      </c>
      <c r="D819" s="109"/>
      <c r="E819" s="110">
        <v>303.7</v>
      </c>
      <c r="F819" s="111">
        <f>E819-E819*$G$2%</f>
        <v>303.7</v>
      </c>
      <c r="G819" s="111">
        <f>E819-(20*E819/100)</f>
        <v>242.96</v>
      </c>
      <c r="H819" s="116">
        <v>458</v>
      </c>
      <c r="I819" s="10"/>
      <c r="J819" s="111" t="str">
        <f t="shared" si="251"/>
        <v/>
      </c>
      <c r="K819" s="10">
        <v>1</v>
      </c>
      <c r="L819" s="10">
        <v>100</v>
      </c>
      <c r="M819" s="10"/>
      <c r="N819" s="10" t="s">
        <v>917</v>
      </c>
      <c r="O819" s="126" t="s">
        <v>366</v>
      </c>
      <c r="P819" s="113" t="s">
        <v>367</v>
      </c>
      <c r="Q819" s="114" t="s">
        <v>2066</v>
      </c>
      <c r="R819" s="115">
        <v>4620105825474</v>
      </c>
      <c r="S819" s="126">
        <v>10.5</v>
      </c>
      <c r="T819" s="127">
        <v>0.14259</v>
      </c>
      <c r="U819" s="81">
        <f>S819/L819*D819</f>
        <v>0</v>
      </c>
      <c r="V819" s="82">
        <f>T819/L819*D819</f>
        <v>0</v>
      </c>
    </row>
    <row r="820" s="25" customFormat="1" outlineLevel="1" spans="1:22">
      <c r="A820" s="130" t="s">
        <v>2112</v>
      </c>
      <c r="B820" s="13" t="s">
        <v>2113</v>
      </c>
      <c r="C820" s="10" t="s">
        <v>701</v>
      </c>
      <c r="D820" s="109"/>
      <c r="E820" s="110">
        <v>442.29</v>
      </c>
      <c r="F820" s="111">
        <f>E820-E820*$G$2%</f>
        <v>442.29</v>
      </c>
      <c r="G820" s="111">
        <f>E820-(20*E820/100)</f>
        <v>353.832</v>
      </c>
      <c r="H820" s="116">
        <v>834</v>
      </c>
      <c r="I820" s="10"/>
      <c r="J820" s="111" t="str">
        <f t="shared" si="251"/>
        <v/>
      </c>
      <c r="K820" s="10">
        <v>1</v>
      </c>
      <c r="L820" s="10">
        <v>100</v>
      </c>
      <c r="M820" s="10"/>
      <c r="N820" s="10" t="s">
        <v>917</v>
      </c>
      <c r="O820" s="126" t="s">
        <v>366</v>
      </c>
      <c r="P820" s="113" t="s">
        <v>367</v>
      </c>
      <c r="Q820" s="114" t="s">
        <v>2066</v>
      </c>
      <c r="R820" s="115">
        <v>4620105825481</v>
      </c>
      <c r="S820" s="126">
        <v>14.1</v>
      </c>
      <c r="T820" s="127">
        <v>0.22661</v>
      </c>
      <c r="U820" s="81">
        <f>S820/L820*D820</f>
        <v>0</v>
      </c>
      <c r="V820" s="82">
        <f>T820/L820*D820</f>
        <v>0</v>
      </c>
    </row>
    <row r="821" s="25" customFormat="1" outlineLevel="1" spans="1:22">
      <c r="A821" s="130" t="s">
        <v>2114</v>
      </c>
      <c r="B821" s="13" t="s">
        <v>2115</v>
      </c>
      <c r="C821" s="10" t="s">
        <v>701</v>
      </c>
      <c r="D821" s="109"/>
      <c r="E821" s="110">
        <v>606.18</v>
      </c>
      <c r="F821" s="111">
        <f>E821-E821*$G$2%</f>
        <v>606.18</v>
      </c>
      <c r="G821" s="111">
        <f>E821-(20*E821/100)</f>
        <v>484.944</v>
      </c>
      <c r="H821" s="116"/>
      <c r="I821" s="10"/>
      <c r="J821" s="111" t="str">
        <f t="shared" si="251"/>
        <v/>
      </c>
      <c r="K821" s="10">
        <v>1</v>
      </c>
      <c r="L821" s="10">
        <v>50</v>
      </c>
      <c r="M821" s="10"/>
      <c r="N821" s="10" t="s">
        <v>917</v>
      </c>
      <c r="O821" s="126" t="s">
        <v>366</v>
      </c>
      <c r="P821" s="113" t="s">
        <v>367</v>
      </c>
      <c r="Q821" s="114" t="s">
        <v>2066</v>
      </c>
      <c r="R821" s="115">
        <v>4620105825498</v>
      </c>
      <c r="S821" s="126">
        <v>9.7</v>
      </c>
      <c r="T821" s="127">
        <v>0.14259</v>
      </c>
      <c r="U821" s="81">
        <f>S821/L821*D821</f>
        <v>0</v>
      </c>
      <c r="V821" s="82">
        <f>T821/L821*D821</f>
        <v>0</v>
      </c>
    </row>
    <row r="822" s="25" customFormat="1" outlineLevel="1" spans="1:22">
      <c r="A822" s="100" t="s">
        <v>90</v>
      </c>
      <c r="B822" s="9"/>
      <c r="C822" s="10"/>
      <c r="D822" s="109"/>
      <c r="E822" s="110"/>
      <c r="F822" s="111"/>
      <c r="G822" s="111"/>
      <c r="H822" s="120"/>
      <c r="I822" s="10"/>
      <c r="J822" s="111" t="str">
        <f t="shared" si="251"/>
        <v/>
      </c>
      <c r="K822" s="10"/>
      <c r="L822" s="10"/>
      <c r="M822" s="10"/>
      <c r="N822" s="10"/>
      <c r="O822" s="126"/>
      <c r="P822" s="113"/>
      <c r="Q822" s="114"/>
      <c r="R822" s="115"/>
      <c r="S822" s="126"/>
      <c r="T822" s="127"/>
      <c r="U822" s="81"/>
      <c r="V822" s="82"/>
    </row>
    <row r="823" s="25" customFormat="1" outlineLevel="1" spans="1:22">
      <c r="A823" s="130" t="s">
        <v>2116</v>
      </c>
      <c r="B823" s="13" t="s">
        <v>2117</v>
      </c>
      <c r="C823" s="10" t="s">
        <v>2118</v>
      </c>
      <c r="D823" s="109"/>
      <c r="E823" s="110">
        <v>29.42</v>
      </c>
      <c r="F823" s="111">
        <f t="shared" ref="F823:F833" si="252">E823-E823*$G$2%</f>
        <v>29.42</v>
      </c>
      <c r="G823" s="111">
        <f t="shared" ref="G823:G833" si="253">E823-(20*E823/100)</f>
        <v>23.536</v>
      </c>
      <c r="H823" s="139">
        <v>500</v>
      </c>
      <c r="I823" s="10"/>
      <c r="J823" s="111" t="str">
        <f t="shared" si="251"/>
        <v/>
      </c>
      <c r="K823" s="10">
        <v>100</v>
      </c>
      <c r="L823" s="10">
        <v>12</v>
      </c>
      <c r="M823" s="10"/>
      <c r="N823" s="10" t="s">
        <v>917</v>
      </c>
      <c r="O823" s="126" t="s">
        <v>366</v>
      </c>
      <c r="P823" s="113" t="s">
        <v>367</v>
      </c>
      <c r="Q823" s="114" t="s">
        <v>2119</v>
      </c>
      <c r="R823" s="115">
        <v>4650358702468</v>
      </c>
      <c r="S823" s="126">
        <v>8</v>
      </c>
      <c r="T823" s="127">
        <v>0.001</v>
      </c>
      <c r="U823" s="81">
        <f t="shared" ref="U823:U833" si="254">S823/(L823*K823)*D823</f>
        <v>0</v>
      </c>
      <c r="V823" s="82">
        <f t="shared" ref="V823:V833" si="255">T823/L823*D823</f>
        <v>0</v>
      </c>
    </row>
    <row r="824" s="25" customFormat="1" outlineLevel="1" spans="1:22">
      <c r="A824" s="130" t="s">
        <v>2120</v>
      </c>
      <c r="B824" s="13" t="s">
        <v>2121</v>
      </c>
      <c r="C824" s="10" t="s">
        <v>2118</v>
      </c>
      <c r="D824" s="109"/>
      <c r="E824" s="110">
        <v>35.78</v>
      </c>
      <c r="F824" s="111">
        <f t="shared" si="252"/>
        <v>35.78</v>
      </c>
      <c r="G824" s="111">
        <f t="shared" si="253"/>
        <v>28.624</v>
      </c>
      <c r="H824" s="139">
        <v>1100</v>
      </c>
      <c r="I824" s="10"/>
      <c r="J824" s="111" t="str">
        <f t="shared" si="251"/>
        <v/>
      </c>
      <c r="K824" s="10">
        <v>100</v>
      </c>
      <c r="L824" s="10">
        <v>12</v>
      </c>
      <c r="M824" s="10"/>
      <c r="N824" s="10" t="s">
        <v>917</v>
      </c>
      <c r="O824" s="126" t="s">
        <v>366</v>
      </c>
      <c r="P824" s="113" t="s">
        <v>367</v>
      </c>
      <c r="Q824" s="114" t="s">
        <v>2119</v>
      </c>
      <c r="R824" s="115">
        <v>4650358702475</v>
      </c>
      <c r="S824" s="126">
        <v>11</v>
      </c>
      <c r="T824" s="127">
        <v>0.001</v>
      </c>
      <c r="U824" s="81">
        <f t="shared" si="254"/>
        <v>0</v>
      </c>
      <c r="V824" s="82">
        <f t="shared" si="255"/>
        <v>0</v>
      </c>
    </row>
    <row r="825" s="25" customFormat="1" outlineLevel="1" spans="1:22">
      <c r="A825" s="130" t="s">
        <v>2122</v>
      </c>
      <c r="B825" s="13" t="s">
        <v>2123</v>
      </c>
      <c r="C825" s="10" t="s">
        <v>2118</v>
      </c>
      <c r="D825" s="109"/>
      <c r="E825" s="110">
        <v>46.62</v>
      </c>
      <c r="F825" s="111">
        <f t="shared" si="252"/>
        <v>46.62</v>
      </c>
      <c r="G825" s="111">
        <f t="shared" si="253"/>
        <v>37.296</v>
      </c>
      <c r="H825" s="116">
        <v>700</v>
      </c>
      <c r="I825" s="10"/>
      <c r="J825" s="111" t="str">
        <f t="shared" si="251"/>
        <v/>
      </c>
      <c r="K825" s="10">
        <v>100</v>
      </c>
      <c r="L825" s="10">
        <v>12</v>
      </c>
      <c r="M825" s="10"/>
      <c r="N825" s="10" t="s">
        <v>917</v>
      </c>
      <c r="O825" s="126" t="s">
        <v>366</v>
      </c>
      <c r="P825" s="113" t="s">
        <v>367</v>
      </c>
      <c r="Q825" s="114" t="s">
        <v>2119</v>
      </c>
      <c r="R825" s="115">
        <v>4650358702482</v>
      </c>
      <c r="S825" s="126">
        <v>13.2</v>
      </c>
      <c r="T825" s="127">
        <v>0.001</v>
      </c>
      <c r="U825" s="81">
        <f t="shared" si="254"/>
        <v>0</v>
      </c>
      <c r="V825" s="82">
        <f t="shared" si="255"/>
        <v>0</v>
      </c>
    </row>
    <row r="826" s="25" customFormat="1" outlineLevel="1" spans="1:22">
      <c r="A826" s="130" t="s">
        <v>2124</v>
      </c>
      <c r="B826" s="13" t="s">
        <v>2125</v>
      </c>
      <c r="C826" s="10" t="s">
        <v>2118</v>
      </c>
      <c r="D826" s="109"/>
      <c r="E826" s="110">
        <v>59.75</v>
      </c>
      <c r="F826" s="111">
        <f t="shared" si="252"/>
        <v>59.75</v>
      </c>
      <c r="G826" s="111">
        <f t="shared" si="253"/>
        <v>47.8</v>
      </c>
      <c r="H826" s="116">
        <v>1400</v>
      </c>
      <c r="I826" s="10"/>
      <c r="J826" s="111" t="str">
        <f t="shared" si="251"/>
        <v/>
      </c>
      <c r="K826" s="10">
        <v>50</v>
      </c>
      <c r="L826" s="10">
        <v>12</v>
      </c>
      <c r="M826" s="10"/>
      <c r="N826" s="10" t="s">
        <v>917</v>
      </c>
      <c r="O826" s="126" t="s">
        <v>366</v>
      </c>
      <c r="P826" s="113" t="s">
        <v>367</v>
      </c>
      <c r="Q826" s="114" t="s">
        <v>2119</v>
      </c>
      <c r="R826" s="115">
        <v>4650358702413</v>
      </c>
      <c r="S826" s="126">
        <v>8.4</v>
      </c>
      <c r="T826" s="127">
        <v>0.002</v>
      </c>
      <c r="U826" s="81">
        <f t="shared" si="254"/>
        <v>0</v>
      </c>
      <c r="V826" s="82">
        <f t="shared" si="255"/>
        <v>0</v>
      </c>
    </row>
    <row r="827" s="25" customFormat="1" outlineLevel="1" spans="1:22">
      <c r="A827" s="130" t="s">
        <v>2126</v>
      </c>
      <c r="B827" s="13" t="s">
        <v>2127</v>
      </c>
      <c r="C827" s="10" t="s">
        <v>2118</v>
      </c>
      <c r="D827" s="109"/>
      <c r="E827" s="110">
        <v>83.71</v>
      </c>
      <c r="F827" s="111">
        <f t="shared" si="252"/>
        <v>83.71</v>
      </c>
      <c r="G827" s="111">
        <f t="shared" si="253"/>
        <v>66.968</v>
      </c>
      <c r="H827" s="116">
        <v>800</v>
      </c>
      <c r="I827" s="10"/>
      <c r="J827" s="111" t="str">
        <f t="shared" si="251"/>
        <v/>
      </c>
      <c r="K827" s="10">
        <v>50</v>
      </c>
      <c r="L827" s="10">
        <v>12</v>
      </c>
      <c r="M827" s="10"/>
      <c r="N827" s="10" t="s">
        <v>917</v>
      </c>
      <c r="O827" s="126" t="s">
        <v>366</v>
      </c>
      <c r="P827" s="113" t="s">
        <v>367</v>
      </c>
      <c r="Q827" s="114" t="s">
        <v>2119</v>
      </c>
      <c r="R827" s="115">
        <v>4650358702420</v>
      </c>
      <c r="S827" s="126">
        <v>10</v>
      </c>
      <c r="T827" s="127">
        <v>0.002</v>
      </c>
      <c r="U827" s="81">
        <f t="shared" si="254"/>
        <v>0</v>
      </c>
      <c r="V827" s="82">
        <f t="shared" si="255"/>
        <v>0</v>
      </c>
    </row>
    <row r="828" s="25" customFormat="1" outlineLevel="1" spans="1:22">
      <c r="A828" s="130" t="s">
        <v>2128</v>
      </c>
      <c r="B828" s="13" t="s">
        <v>2129</v>
      </c>
      <c r="C828" s="10" t="s">
        <v>2118</v>
      </c>
      <c r="D828" s="109"/>
      <c r="E828" s="110">
        <v>97.25</v>
      </c>
      <c r="F828" s="111">
        <f t="shared" si="252"/>
        <v>97.25</v>
      </c>
      <c r="G828" s="111">
        <f t="shared" si="253"/>
        <v>77.8</v>
      </c>
      <c r="H828" s="116">
        <v>1500</v>
      </c>
      <c r="I828" s="10"/>
      <c r="J828" s="111" t="str">
        <f t="shared" si="251"/>
        <v/>
      </c>
      <c r="K828" s="10">
        <v>50</v>
      </c>
      <c r="L828" s="10">
        <v>12</v>
      </c>
      <c r="M828" s="10"/>
      <c r="N828" s="10" t="s">
        <v>917</v>
      </c>
      <c r="O828" s="126" t="s">
        <v>366</v>
      </c>
      <c r="P828" s="113" t="s">
        <v>367</v>
      </c>
      <c r="Q828" s="114" t="s">
        <v>2119</v>
      </c>
      <c r="R828" s="115">
        <v>4650358702437</v>
      </c>
      <c r="S828" s="126">
        <v>11.2</v>
      </c>
      <c r="T828" s="127">
        <v>0.002</v>
      </c>
      <c r="U828" s="81">
        <f t="shared" si="254"/>
        <v>0</v>
      </c>
      <c r="V828" s="82">
        <f t="shared" si="255"/>
        <v>0</v>
      </c>
    </row>
    <row r="829" s="25" customFormat="1" outlineLevel="1" spans="1:22">
      <c r="A829" s="130" t="s">
        <v>2130</v>
      </c>
      <c r="B829" s="13" t="s">
        <v>2131</v>
      </c>
      <c r="C829" s="10" t="s">
        <v>2118</v>
      </c>
      <c r="D829" s="109"/>
      <c r="E829" s="110">
        <v>107.16</v>
      </c>
      <c r="F829" s="111">
        <f t="shared" si="252"/>
        <v>107.16</v>
      </c>
      <c r="G829" s="111">
        <f t="shared" si="253"/>
        <v>85.728</v>
      </c>
      <c r="H829" s="116">
        <v>750</v>
      </c>
      <c r="I829" s="10"/>
      <c r="J829" s="111" t="str">
        <f t="shared" si="251"/>
        <v/>
      </c>
      <c r="K829" s="10">
        <v>50</v>
      </c>
      <c r="L829" s="10">
        <v>12</v>
      </c>
      <c r="M829" s="10"/>
      <c r="N829" s="10" t="s">
        <v>917</v>
      </c>
      <c r="O829" s="126" t="s">
        <v>366</v>
      </c>
      <c r="P829" s="113" t="s">
        <v>367</v>
      </c>
      <c r="Q829" s="114" t="s">
        <v>2119</v>
      </c>
      <c r="R829" s="115">
        <v>4650358702444</v>
      </c>
      <c r="S829" s="126">
        <v>13.2</v>
      </c>
      <c r="T829" s="127">
        <v>0.002</v>
      </c>
      <c r="U829" s="81">
        <f t="shared" si="254"/>
        <v>0</v>
      </c>
      <c r="V829" s="82">
        <f t="shared" si="255"/>
        <v>0</v>
      </c>
    </row>
    <row r="830" s="25" customFormat="1" outlineLevel="1" spans="1:22">
      <c r="A830" s="130" t="s">
        <v>2132</v>
      </c>
      <c r="B830" s="13" t="s">
        <v>2133</v>
      </c>
      <c r="C830" s="10" t="s">
        <v>2118</v>
      </c>
      <c r="D830" s="109"/>
      <c r="E830" s="110">
        <v>117.8</v>
      </c>
      <c r="F830" s="111">
        <f t="shared" si="252"/>
        <v>117.8</v>
      </c>
      <c r="G830" s="111">
        <f t="shared" si="253"/>
        <v>94.24</v>
      </c>
      <c r="H830" s="116">
        <v>1100</v>
      </c>
      <c r="I830" s="10"/>
      <c r="J830" s="111" t="str">
        <f t="shared" si="251"/>
        <v/>
      </c>
      <c r="K830" s="10">
        <v>50</v>
      </c>
      <c r="L830" s="10">
        <v>12</v>
      </c>
      <c r="M830" s="10"/>
      <c r="N830" s="10" t="s">
        <v>917</v>
      </c>
      <c r="O830" s="126" t="s">
        <v>366</v>
      </c>
      <c r="P830" s="113" t="s">
        <v>367</v>
      </c>
      <c r="Q830" s="114" t="s">
        <v>2119</v>
      </c>
      <c r="R830" s="115">
        <v>4650358702451</v>
      </c>
      <c r="S830" s="126">
        <v>14</v>
      </c>
      <c r="T830" s="127">
        <v>0.002</v>
      </c>
      <c r="U830" s="81">
        <f t="shared" si="254"/>
        <v>0</v>
      </c>
      <c r="V830" s="82">
        <f t="shared" si="255"/>
        <v>0</v>
      </c>
    </row>
    <row r="831" s="25" customFormat="1" outlineLevel="1" spans="1:22">
      <c r="A831" s="130" t="s">
        <v>2134</v>
      </c>
      <c r="B831" s="13" t="s">
        <v>2135</v>
      </c>
      <c r="C831" s="10" t="s">
        <v>2118</v>
      </c>
      <c r="D831" s="109"/>
      <c r="E831" s="110">
        <v>135.83</v>
      </c>
      <c r="F831" s="111">
        <f t="shared" si="252"/>
        <v>135.83</v>
      </c>
      <c r="G831" s="111">
        <f t="shared" si="253"/>
        <v>108.664</v>
      </c>
      <c r="H831" s="116">
        <v>700</v>
      </c>
      <c r="I831" s="10"/>
      <c r="J831" s="111" t="str">
        <f t="shared" si="251"/>
        <v/>
      </c>
      <c r="K831" s="10">
        <v>50</v>
      </c>
      <c r="L831" s="10">
        <v>12</v>
      </c>
      <c r="M831" s="10"/>
      <c r="N831" s="10" t="s">
        <v>917</v>
      </c>
      <c r="O831" s="126" t="s">
        <v>366</v>
      </c>
      <c r="P831" s="113" t="s">
        <v>367</v>
      </c>
      <c r="Q831" s="114" t="s">
        <v>2119</v>
      </c>
      <c r="R831" s="115">
        <v>4650358702499</v>
      </c>
      <c r="S831" s="126">
        <v>15.9</v>
      </c>
      <c r="T831" s="127">
        <v>0.002</v>
      </c>
      <c r="U831" s="81">
        <f t="shared" si="254"/>
        <v>0</v>
      </c>
      <c r="V831" s="82">
        <f t="shared" si="255"/>
        <v>0</v>
      </c>
    </row>
    <row r="832" s="25" customFormat="1" outlineLevel="1" spans="1:22">
      <c r="A832" s="130" t="s">
        <v>2136</v>
      </c>
      <c r="B832" s="13" t="s">
        <v>2137</v>
      </c>
      <c r="C832" s="10" t="s">
        <v>2118</v>
      </c>
      <c r="D832" s="109"/>
      <c r="E832" s="110">
        <v>169.11</v>
      </c>
      <c r="F832" s="111">
        <f t="shared" si="252"/>
        <v>169.11</v>
      </c>
      <c r="G832" s="111">
        <f t="shared" si="253"/>
        <v>135.288</v>
      </c>
      <c r="H832" s="116"/>
      <c r="I832" s="10"/>
      <c r="J832" s="111" t="str">
        <f t="shared" si="251"/>
        <v/>
      </c>
      <c r="K832" s="10">
        <v>50</v>
      </c>
      <c r="L832" s="10">
        <v>12</v>
      </c>
      <c r="M832" s="10"/>
      <c r="N832" s="10" t="s">
        <v>917</v>
      </c>
      <c r="O832" s="126" t="s">
        <v>366</v>
      </c>
      <c r="P832" s="113" t="s">
        <v>367</v>
      </c>
      <c r="Q832" s="114" t="s">
        <v>2119</v>
      </c>
      <c r="R832" s="115">
        <v>4650358702505</v>
      </c>
      <c r="S832" s="126">
        <v>17.8</v>
      </c>
      <c r="T832" s="127">
        <v>0.002</v>
      </c>
      <c r="U832" s="81">
        <f t="shared" si="254"/>
        <v>0</v>
      </c>
      <c r="V832" s="82">
        <f t="shared" si="255"/>
        <v>0</v>
      </c>
    </row>
    <row r="833" s="25" customFormat="1" outlineLevel="1" spans="1:22">
      <c r="A833" s="130" t="s">
        <v>2138</v>
      </c>
      <c r="B833" s="13" t="s">
        <v>2139</v>
      </c>
      <c r="C833" s="10" t="s">
        <v>2118</v>
      </c>
      <c r="D833" s="109"/>
      <c r="E833" s="110">
        <v>266.39</v>
      </c>
      <c r="F833" s="111">
        <f t="shared" si="252"/>
        <v>266.39</v>
      </c>
      <c r="G833" s="111">
        <f t="shared" si="253"/>
        <v>213.112</v>
      </c>
      <c r="H833" s="116"/>
      <c r="I833" s="10"/>
      <c r="J833" s="111" t="str">
        <f t="shared" si="251"/>
        <v/>
      </c>
      <c r="K833" s="10">
        <v>50</v>
      </c>
      <c r="L833" s="10">
        <v>12</v>
      </c>
      <c r="M833" s="10"/>
      <c r="N833" s="10" t="s">
        <v>917</v>
      </c>
      <c r="O833" s="126" t="s">
        <v>366</v>
      </c>
      <c r="P833" s="113" t="s">
        <v>367</v>
      </c>
      <c r="Q833" s="114" t="s">
        <v>2119</v>
      </c>
      <c r="R833" s="115">
        <v>4650358702512</v>
      </c>
      <c r="S833" s="126">
        <v>22.9</v>
      </c>
      <c r="T833" s="127">
        <v>0.002</v>
      </c>
      <c r="U833" s="81">
        <f t="shared" si="254"/>
        <v>0</v>
      </c>
      <c r="V833" s="82">
        <f t="shared" si="255"/>
        <v>0</v>
      </c>
    </row>
    <row r="834" outlineLevel="1" spans="1:22">
      <c r="A834" s="100" t="s">
        <v>92</v>
      </c>
      <c r="B834" s="9"/>
      <c r="C834" s="15"/>
      <c r="D834" s="109"/>
      <c r="E834" s="110"/>
      <c r="F834" s="92"/>
      <c r="G834" s="111"/>
      <c r="H834" s="120"/>
      <c r="I834" s="10"/>
      <c r="J834" s="111" t="str">
        <f t="shared" si="251"/>
        <v/>
      </c>
      <c r="K834" s="12"/>
      <c r="L834" s="131"/>
      <c r="M834" s="131"/>
      <c r="N834" s="10"/>
      <c r="O834" s="132"/>
      <c r="P834" s="121"/>
      <c r="Q834" s="121"/>
      <c r="R834" s="131"/>
      <c r="S834" s="132"/>
      <c r="T834" s="133"/>
      <c r="U834" s="159"/>
      <c r="V834" s="160"/>
    </row>
    <row r="835" s="28" customFormat="1" outlineLevel="1" spans="1:22">
      <c r="A835" s="130" t="s">
        <v>2140</v>
      </c>
      <c r="B835" s="13" t="s">
        <v>2141</v>
      </c>
      <c r="C835" s="10" t="s">
        <v>364</v>
      </c>
      <c r="D835" s="109"/>
      <c r="E835" s="110">
        <v>378.81</v>
      </c>
      <c r="F835" s="111">
        <f t="shared" ref="F835:F846" si="256">E835-E835*$G$2%</f>
        <v>378.81</v>
      </c>
      <c r="G835" s="111">
        <f t="shared" ref="G835:G846" si="257">E835-(20*E835/100)</f>
        <v>303.048</v>
      </c>
      <c r="H835" s="120"/>
      <c r="I835" s="10"/>
      <c r="J835" s="111" t="str">
        <f t="shared" si="251"/>
        <v/>
      </c>
      <c r="K835" s="12">
        <v>50</v>
      </c>
      <c r="L835" s="12">
        <v>50</v>
      </c>
      <c r="M835" s="12"/>
      <c r="N835" s="10" t="s">
        <v>917</v>
      </c>
      <c r="O835" s="79"/>
      <c r="P835" s="113" t="s">
        <v>367</v>
      </c>
      <c r="Q835" s="114" t="s">
        <v>2142</v>
      </c>
      <c r="R835" s="249" t="s">
        <v>2143</v>
      </c>
      <c r="S835" s="79">
        <v>25</v>
      </c>
      <c r="T835" s="80">
        <v>0.052318</v>
      </c>
      <c r="U835" s="81">
        <f t="shared" ref="U835:U846" si="258">S835/L835*D835</f>
        <v>0</v>
      </c>
      <c r="V835" s="82">
        <f t="shared" ref="V835:V846" si="259">T835/L835*D835</f>
        <v>0</v>
      </c>
    </row>
    <row r="836" s="28" customFormat="1" outlineLevel="1" spans="1:22">
      <c r="A836" s="130" t="s">
        <v>2144</v>
      </c>
      <c r="B836" s="13" t="s">
        <v>2145</v>
      </c>
      <c r="C836" s="10" t="s">
        <v>364</v>
      </c>
      <c r="D836" s="109"/>
      <c r="E836" s="110">
        <v>455.3</v>
      </c>
      <c r="F836" s="111">
        <f t="shared" si="256"/>
        <v>455.3</v>
      </c>
      <c r="G836" s="111">
        <f t="shared" si="257"/>
        <v>364.24</v>
      </c>
      <c r="H836" s="120"/>
      <c r="I836" s="10"/>
      <c r="J836" s="111" t="str">
        <f t="shared" si="251"/>
        <v/>
      </c>
      <c r="K836" s="12">
        <v>50</v>
      </c>
      <c r="L836" s="12">
        <v>50</v>
      </c>
      <c r="M836" s="12"/>
      <c r="N836" s="10" t="s">
        <v>917</v>
      </c>
      <c r="O836" s="79"/>
      <c r="P836" s="113" t="s">
        <v>367</v>
      </c>
      <c r="Q836" s="114" t="s">
        <v>2142</v>
      </c>
      <c r="R836" s="249" t="s">
        <v>2146</v>
      </c>
      <c r="S836" s="79">
        <v>32</v>
      </c>
      <c r="T836" s="80">
        <v>0.073528</v>
      </c>
      <c r="U836" s="81">
        <f t="shared" si="258"/>
        <v>0</v>
      </c>
      <c r="V836" s="82">
        <f t="shared" si="259"/>
        <v>0</v>
      </c>
    </row>
    <row r="837" s="28" customFormat="1" outlineLevel="1" spans="1:22">
      <c r="A837" s="130" t="s">
        <v>2147</v>
      </c>
      <c r="B837" s="13" t="s">
        <v>2148</v>
      </c>
      <c r="C837" s="10" t="s">
        <v>364</v>
      </c>
      <c r="D837" s="109"/>
      <c r="E837" s="110">
        <v>516.54</v>
      </c>
      <c r="F837" s="111">
        <f t="shared" si="256"/>
        <v>516.54</v>
      </c>
      <c r="G837" s="111">
        <f t="shared" si="257"/>
        <v>413.232</v>
      </c>
      <c r="H837" s="116">
        <v>200</v>
      </c>
      <c r="I837" s="10"/>
      <c r="J837" s="111" t="str">
        <f t="shared" si="251"/>
        <v/>
      </c>
      <c r="K837" s="12">
        <v>50</v>
      </c>
      <c r="L837" s="12">
        <v>50</v>
      </c>
      <c r="M837" s="12"/>
      <c r="N837" s="10" t="s">
        <v>917</v>
      </c>
      <c r="O837" s="126" t="s">
        <v>366</v>
      </c>
      <c r="P837" s="113" t="s">
        <v>367</v>
      </c>
      <c r="Q837" s="114" t="s">
        <v>2142</v>
      </c>
      <c r="R837" s="249" t="s">
        <v>2149</v>
      </c>
      <c r="S837" s="79">
        <v>32</v>
      </c>
      <c r="T837" s="80">
        <v>0.12462</v>
      </c>
      <c r="U837" s="81">
        <f t="shared" si="258"/>
        <v>0</v>
      </c>
      <c r="V837" s="82">
        <f t="shared" si="259"/>
        <v>0</v>
      </c>
    </row>
    <row r="838" s="28" customFormat="1" outlineLevel="1" spans="1:22">
      <c r="A838" s="130" t="s">
        <v>2150</v>
      </c>
      <c r="B838" s="13" t="s">
        <v>2151</v>
      </c>
      <c r="C838" s="10" t="s">
        <v>364</v>
      </c>
      <c r="D838" s="109"/>
      <c r="E838" s="110">
        <v>333.1</v>
      </c>
      <c r="F838" s="111">
        <f t="shared" si="256"/>
        <v>333.1</v>
      </c>
      <c r="G838" s="111">
        <f t="shared" si="257"/>
        <v>266.48</v>
      </c>
      <c r="H838" s="116">
        <v>550</v>
      </c>
      <c r="I838" s="10"/>
      <c r="J838" s="111" t="str">
        <f t="shared" si="251"/>
        <v/>
      </c>
      <c r="K838" s="12">
        <v>50</v>
      </c>
      <c r="L838" s="12">
        <v>50</v>
      </c>
      <c r="M838" s="12"/>
      <c r="N838" s="10" t="s">
        <v>917</v>
      </c>
      <c r="O838" s="126" t="s">
        <v>366</v>
      </c>
      <c r="P838" s="113" t="s">
        <v>367</v>
      </c>
      <c r="Q838" s="114" t="s">
        <v>2142</v>
      </c>
      <c r="R838" s="249" t="s">
        <v>2152</v>
      </c>
      <c r="S838" s="79">
        <v>29</v>
      </c>
      <c r="T838" s="80">
        <v>0.0683265</v>
      </c>
      <c r="U838" s="81">
        <f t="shared" si="258"/>
        <v>0</v>
      </c>
      <c r="V838" s="82">
        <f t="shared" si="259"/>
        <v>0</v>
      </c>
    </row>
    <row r="839" s="28" customFormat="1" outlineLevel="1" spans="1:22">
      <c r="A839" s="130" t="s">
        <v>2153</v>
      </c>
      <c r="B839" s="13" t="s">
        <v>2154</v>
      </c>
      <c r="C839" s="10" t="s">
        <v>364</v>
      </c>
      <c r="D839" s="109"/>
      <c r="E839" s="110">
        <v>549.24</v>
      </c>
      <c r="F839" s="111">
        <f t="shared" si="256"/>
        <v>549.24</v>
      </c>
      <c r="G839" s="111">
        <f t="shared" si="257"/>
        <v>439.392</v>
      </c>
      <c r="H839" s="120"/>
      <c r="I839" s="10"/>
      <c r="J839" s="111" t="str">
        <f t="shared" si="251"/>
        <v/>
      </c>
      <c r="K839" s="12">
        <v>50</v>
      </c>
      <c r="L839" s="12">
        <v>50</v>
      </c>
      <c r="M839" s="12"/>
      <c r="N839" s="10" t="s">
        <v>917</v>
      </c>
      <c r="O839" s="79"/>
      <c r="P839" s="113" t="s">
        <v>367</v>
      </c>
      <c r="Q839" s="114" t="s">
        <v>2142</v>
      </c>
      <c r="R839" s="249" t="s">
        <v>2155</v>
      </c>
      <c r="S839" s="79">
        <v>39</v>
      </c>
      <c r="T839" s="80">
        <v>0.125424</v>
      </c>
      <c r="U839" s="81">
        <f t="shared" si="258"/>
        <v>0</v>
      </c>
      <c r="V839" s="82">
        <f t="shared" si="259"/>
        <v>0</v>
      </c>
    </row>
    <row r="840" s="28" customFormat="1" outlineLevel="1" spans="1:22">
      <c r="A840" s="130" t="s">
        <v>2156</v>
      </c>
      <c r="B840" s="13" t="s">
        <v>2157</v>
      </c>
      <c r="C840" s="10" t="s">
        <v>364</v>
      </c>
      <c r="D840" s="109"/>
      <c r="E840" s="110">
        <v>722.8</v>
      </c>
      <c r="F840" s="111">
        <f t="shared" si="256"/>
        <v>722.8</v>
      </c>
      <c r="G840" s="111">
        <f t="shared" si="257"/>
        <v>578.24</v>
      </c>
      <c r="H840" s="120"/>
      <c r="I840" s="10"/>
      <c r="J840" s="111" t="str">
        <f t="shared" si="251"/>
        <v/>
      </c>
      <c r="K840" s="12">
        <v>30</v>
      </c>
      <c r="L840" s="12">
        <v>30</v>
      </c>
      <c r="M840" s="12"/>
      <c r="N840" s="10" t="s">
        <v>917</v>
      </c>
      <c r="O840" s="79"/>
      <c r="P840" s="113" t="s">
        <v>367</v>
      </c>
      <c r="Q840" s="114" t="s">
        <v>2142</v>
      </c>
      <c r="R840" s="249" t="s">
        <v>2158</v>
      </c>
      <c r="S840" s="79">
        <v>34.5</v>
      </c>
      <c r="T840" s="80">
        <v>0.10854</v>
      </c>
      <c r="U840" s="81">
        <f t="shared" si="258"/>
        <v>0</v>
      </c>
      <c r="V840" s="82">
        <f t="shared" si="259"/>
        <v>0</v>
      </c>
    </row>
    <row r="841" s="28" customFormat="1" outlineLevel="1" spans="1:22">
      <c r="A841" s="130" t="s">
        <v>2159</v>
      </c>
      <c r="B841" s="13" t="s">
        <v>2160</v>
      </c>
      <c r="C841" s="10" t="s">
        <v>364</v>
      </c>
      <c r="D841" s="109"/>
      <c r="E841" s="110">
        <v>735.94</v>
      </c>
      <c r="F841" s="111">
        <f t="shared" si="256"/>
        <v>735.94</v>
      </c>
      <c r="G841" s="111">
        <f t="shared" si="257"/>
        <v>588.752</v>
      </c>
      <c r="H841" s="116">
        <v>350</v>
      </c>
      <c r="I841" s="10"/>
      <c r="J841" s="111" t="str">
        <f t="shared" si="251"/>
        <v/>
      </c>
      <c r="K841" s="12">
        <v>50</v>
      </c>
      <c r="L841" s="12">
        <v>50</v>
      </c>
      <c r="M841" s="12"/>
      <c r="N841" s="10" t="s">
        <v>917</v>
      </c>
      <c r="O841" s="126" t="s">
        <v>366</v>
      </c>
      <c r="P841" s="113" t="s">
        <v>367</v>
      </c>
      <c r="Q841" s="114" t="s">
        <v>2142</v>
      </c>
      <c r="R841" s="249" t="s">
        <v>2161</v>
      </c>
      <c r="S841" s="79">
        <v>52</v>
      </c>
      <c r="T841" s="80">
        <v>0.148941</v>
      </c>
      <c r="U841" s="81">
        <f t="shared" si="258"/>
        <v>0</v>
      </c>
      <c r="V841" s="82">
        <f t="shared" si="259"/>
        <v>0</v>
      </c>
    </row>
    <row r="842" s="28" customFormat="1" outlineLevel="1" spans="1:22">
      <c r="A842" s="130" t="s">
        <v>2162</v>
      </c>
      <c r="B842" s="13" t="s">
        <v>2163</v>
      </c>
      <c r="C842" s="10" t="s">
        <v>364</v>
      </c>
      <c r="D842" s="109"/>
      <c r="E842" s="110">
        <v>717.41</v>
      </c>
      <c r="F842" s="111">
        <f t="shared" si="256"/>
        <v>717.41</v>
      </c>
      <c r="G842" s="111">
        <f t="shared" si="257"/>
        <v>573.928</v>
      </c>
      <c r="H842" s="116">
        <v>100</v>
      </c>
      <c r="I842" s="10"/>
      <c r="J842" s="111" t="str">
        <f t="shared" si="251"/>
        <v/>
      </c>
      <c r="K842" s="12">
        <v>50</v>
      </c>
      <c r="L842" s="12">
        <v>50</v>
      </c>
      <c r="M842" s="12"/>
      <c r="N842" s="10" t="s">
        <v>917</v>
      </c>
      <c r="O842" s="126" t="s">
        <v>366</v>
      </c>
      <c r="P842" s="113" t="s">
        <v>367</v>
      </c>
      <c r="Q842" s="114" t="s">
        <v>2142</v>
      </c>
      <c r="R842" s="249" t="s">
        <v>2164</v>
      </c>
      <c r="S842" s="79">
        <v>38</v>
      </c>
      <c r="T842" s="80">
        <v>0.09648</v>
      </c>
      <c r="U842" s="81">
        <f t="shared" si="258"/>
        <v>0</v>
      </c>
      <c r="V842" s="82">
        <f t="shared" si="259"/>
        <v>0</v>
      </c>
    </row>
    <row r="843" s="28" customFormat="1" outlineLevel="1" spans="1:22">
      <c r="A843" s="130" t="s">
        <v>2165</v>
      </c>
      <c r="B843" s="13" t="s">
        <v>2166</v>
      </c>
      <c r="C843" s="10" t="s">
        <v>364</v>
      </c>
      <c r="D843" s="109"/>
      <c r="E843" s="110">
        <v>785.7</v>
      </c>
      <c r="F843" s="111">
        <f t="shared" si="256"/>
        <v>785.7</v>
      </c>
      <c r="G843" s="111">
        <f t="shared" si="257"/>
        <v>628.56</v>
      </c>
      <c r="H843" s="116"/>
      <c r="I843" s="10"/>
      <c r="J843" s="111" t="str">
        <f t="shared" si="251"/>
        <v/>
      </c>
      <c r="K843" s="12">
        <v>50</v>
      </c>
      <c r="L843" s="12">
        <v>50</v>
      </c>
      <c r="M843" s="12"/>
      <c r="N843" s="10" t="s">
        <v>917</v>
      </c>
      <c r="O843" s="126" t="s">
        <v>366</v>
      </c>
      <c r="P843" s="113" t="s">
        <v>367</v>
      </c>
      <c r="Q843" s="114" t="s">
        <v>2142</v>
      </c>
      <c r="R843" s="249" t="s">
        <v>2167</v>
      </c>
      <c r="S843" s="79">
        <v>52</v>
      </c>
      <c r="T843" s="80">
        <v>0.14406675</v>
      </c>
      <c r="U843" s="81">
        <f t="shared" si="258"/>
        <v>0</v>
      </c>
      <c r="V843" s="82">
        <f t="shared" si="259"/>
        <v>0</v>
      </c>
    </row>
    <row r="844" s="28" customFormat="1" outlineLevel="1" spans="1:22">
      <c r="A844" s="130" t="s">
        <v>2168</v>
      </c>
      <c r="B844" s="13" t="s">
        <v>2169</v>
      </c>
      <c r="C844" s="10" t="s">
        <v>364</v>
      </c>
      <c r="D844" s="109"/>
      <c r="E844" s="110">
        <v>905.46</v>
      </c>
      <c r="F844" s="111">
        <f t="shared" si="256"/>
        <v>905.46</v>
      </c>
      <c r="G844" s="111">
        <f t="shared" si="257"/>
        <v>724.368</v>
      </c>
      <c r="H844" s="116">
        <v>120</v>
      </c>
      <c r="I844" s="10"/>
      <c r="J844" s="111" t="str">
        <f t="shared" si="251"/>
        <v/>
      </c>
      <c r="K844" s="12">
        <v>40</v>
      </c>
      <c r="L844" s="12">
        <v>40</v>
      </c>
      <c r="M844" s="12"/>
      <c r="N844" s="10" t="s">
        <v>917</v>
      </c>
      <c r="O844" s="126" t="s">
        <v>366</v>
      </c>
      <c r="P844" s="113" t="s">
        <v>367</v>
      </c>
      <c r="Q844" s="114" t="s">
        <v>2142</v>
      </c>
      <c r="R844" s="249" t="s">
        <v>2170</v>
      </c>
      <c r="S844" s="79">
        <v>50</v>
      </c>
      <c r="T844" s="80">
        <v>0.12462</v>
      </c>
      <c r="U844" s="81">
        <f t="shared" si="258"/>
        <v>0</v>
      </c>
      <c r="V844" s="82">
        <f t="shared" si="259"/>
        <v>0</v>
      </c>
    </row>
    <row r="845" s="28" customFormat="1" outlineLevel="1" spans="1:22">
      <c r="A845" s="130" t="s">
        <v>2171</v>
      </c>
      <c r="B845" s="13" t="s">
        <v>2172</v>
      </c>
      <c r="C845" s="10" t="s">
        <v>364</v>
      </c>
      <c r="D845" s="109"/>
      <c r="E845" s="110">
        <v>1395.4</v>
      </c>
      <c r="F845" s="111">
        <f t="shared" si="256"/>
        <v>1395.4</v>
      </c>
      <c r="G845" s="111">
        <f t="shared" si="257"/>
        <v>1116.32</v>
      </c>
      <c r="H845" s="116"/>
      <c r="I845" s="10"/>
      <c r="J845" s="111" t="str">
        <f t="shared" si="251"/>
        <v/>
      </c>
      <c r="K845" s="12">
        <v>20</v>
      </c>
      <c r="L845" s="12">
        <v>20</v>
      </c>
      <c r="M845" s="12"/>
      <c r="N845" s="10" t="s">
        <v>917</v>
      </c>
      <c r="O845" s="126" t="s">
        <v>366</v>
      </c>
      <c r="P845" s="113" t="s">
        <v>367</v>
      </c>
      <c r="Q845" s="114" t="s">
        <v>2142</v>
      </c>
      <c r="R845" s="249" t="s">
        <v>2173</v>
      </c>
      <c r="S845" s="79">
        <v>40</v>
      </c>
      <c r="T845" s="80">
        <v>0.179091</v>
      </c>
      <c r="U845" s="81">
        <f t="shared" si="258"/>
        <v>0</v>
      </c>
      <c r="V845" s="82">
        <f t="shared" si="259"/>
        <v>0</v>
      </c>
    </row>
    <row r="846" s="28" customFormat="1" outlineLevel="1" spans="1:22">
      <c r="A846" s="130" t="s">
        <v>2174</v>
      </c>
      <c r="B846" s="13" t="s">
        <v>2175</v>
      </c>
      <c r="C846" s="10" t="s">
        <v>364</v>
      </c>
      <c r="D846" s="109"/>
      <c r="E846" s="110">
        <v>1593.21</v>
      </c>
      <c r="F846" s="111">
        <f t="shared" si="256"/>
        <v>1593.21</v>
      </c>
      <c r="G846" s="111">
        <f t="shared" si="257"/>
        <v>1274.568</v>
      </c>
      <c r="H846" s="116">
        <v>36</v>
      </c>
      <c r="I846" s="10"/>
      <c r="J846" s="111" t="str">
        <f t="shared" si="251"/>
        <v/>
      </c>
      <c r="K846" s="12">
        <v>18</v>
      </c>
      <c r="L846" s="12">
        <v>18</v>
      </c>
      <c r="M846" s="12"/>
      <c r="N846" s="10" t="s">
        <v>917</v>
      </c>
      <c r="O846" s="126" t="s">
        <v>366</v>
      </c>
      <c r="P846" s="113" t="s">
        <v>367</v>
      </c>
      <c r="Q846" s="114" t="s">
        <v>2142</v>
      </c>
      <c r="R846" s="249" t="s">
        <v>2176</v>
      </c>
      <c r="S846" s="79">
        <v>45</v>
      </c>
      <c r="T846" s="80">
        <v>0.2025075</v>
      </c>
      <c r="U846" s="81">
        <f t="shared" si="258"/>
        <v>0</v>
      </c>
      <c r="V846" s="82">
        <f t="shared" si="259"/>
        <v>0</v>
      </c>
    </row>
    <row r="847" s="28" customFormat="1" outlineLevel="1" spans="1:22">
      <c r="A847" s="100" t="s">
        <v>94</v>
      </c>
      <c r="B847" s="9"/>
      <c r="C847" s="10"/>
      <c r="D847" s="109"/>
      <c r="E847" s="110"/>
      <c r="F847" s="111"/>
      <c r="G847" s="111"/>
      <c r="H847" s="120"/>
      <c r="I847" s="10"/>
      <c r="J847" s="111" t="str">
        <f t="shared" si="251"/>
        <v/>
      </c>
      <c r="K847" s="12"/>
      <c r="L847" s="12"/>
      <c r="M847" s="12"/>
      <c r="N847" s="10"/>
      <c r="O847" s="79"/>
      <c r="P847" s="121"/>
      <c r="Q847" s="121"/>
      <c r="R847" s="12"/>
      <c r="S847" s="79"/>
      <c r="T847" s="80"/>
      <c r="U847" s="81"/>
      <c r="V847" s="82"/>
    </row>
    <row r="848" s="28" customFormat="1" outlineLevel="1" spans="1:22">
      <c r="A848" s="130" t="s">
        <v>2177</v>
      </c>
      <c r="B848" s="13" t="s">
        <v>2178</v>
      </c>
      <c r="C848" s="10" t="s">
        <v>2179</v>
      </c>
      <c r="D848" s="109"/>
      <c r="E848" s="110">
        <v>135.42</v>
      </c>
      <c r="F848" s="111">
        <f t="shared" ref="F848:F903" si="260">E848-E848*$G$2%</f>
        <v>135.42</v>
      </c>
      <c r="G848" s="111">
        <f t="shared" ref="G848:G903" si="261">E848-(20*E848/100)</f>
        <v>108.336</v>
      </c>
      <c r="H848" s="139">
        <v>173</v>
      </c>
      <c r="I848" s="10"/>
      <c r="J848" s="111" t="str">
        <f t="shared" si="251"/>
        <v/>
      </c>
      <c r="K848" s="12">
        <v>1</v>
      </c>
      <c r="L848" s="12">
        <v>100</v>
      </c>
      <c r="M848" s="12"/>
      <c r="N848" s="10" t="s">
        <v>917</v>
      </c>
      <c r="O848" s="126" t="s">
        <v>366</v>
      </c>
      <c r="P848" s="113" t="s">
        <v>367</v>
      </c>
      <c r="Q848" s="114" t="s">
        <v>2180</v>
      </c>
      <c r="R848" s="249" t="s">
        <v>2181</v>
      </c>
      <c r="S848" s="79">
        <v>13.5</v>
      </c>
      <c r="T848" s="80">
        <v>0.036686</v>
      </c>
      <c r="U848" s="81">
        <f t="shared" ref="U848:U903" si="262">S848/L848*D848</f>
        <v>0</v>
      </c>
      <c r="V848" s="82">
        <f t="shared" ref="V848:V903" si="263">T848/L848*D848</f>
        <v>0</v>
      </c>
    </row>
    <row r="849" s="28" customFormat="1" outlineLevel="1" spans="1:22">
      <c r="A849" s="130" t="s">
        <v>2182</v>
      </c>
      <c r="B849" s="13" t="s">
        <v>2183</v>
      </c>
      <c r="C849" s="10" t="s">
        <v>2179</v>
      </c>
      <c r="D849" s="109"/>
      <c r="E849" s="110">
        <v>135.42</v>
      </c>
      <c r="F849" s="111">
        <f t="shared" si="260"/>
        <v>135.42</v>
      </c>
      <c r="G849" s="111">
        <f t="shared" si="261"/>
        <v>108.336</v>
      </c>
      <c r="H849" s="139">
        <v>188</v>
      </c>
      <c r="I849" s="10"/>
      <c r="J849" s="111" t="str">
        <f t="shared" si="251"/>
        <v/>
      </c>
      <c r="K849" s="12">
        <v>1</v>
      </c>
      <c r="L849" s="12">
        <v>100</v>
      </c>
      <c r="M849" s="12"/>
      <c r="N849" s="10" t="s">
        <v>917</v>
      </c>
      <c r="O849" s="126" t="s">
        <v>366</v>
      </c>
      <c r="P849" s="113" t="s">
        <v>367</v>
      </c>
      <c r="Q849" s="114" t="s">
        <v>2180</v>
      </c>
      <c r="R849" s="249" t="s">
        <v>2184</v>
      </c>
      <c r="S849" s="79">
        <v>13.5</v>
      </c>
      <c r="T849" s="80">
        <v>0.036686</v>
      </c>
      <c r="U849" s="81">
        <f t="shared" si="262"/>
        <v>0</v>
      </c>
      <c r="V849" s="82">
        <f t="shared" si="263"/>
        <v>0</v>
      </c>
    </row>
    <row r="850" s="28" customFormat="1" outlineLevel="1" spans="1:22">
      <c r="A850" s="130" t="s">
        <v>2185</v>
      </c>
      <c r="B850" s="13" t="s">
        <v>2186</v>
      </c>
      <c r="C850" s="10" t="s">
        <v>2179</v>
      </c>
      <c r="D850" s="109"/>
      <c r="E850" s="110">
        <v>135.42</v>
      </c>
      <c r="F850" s="111">
        <f t="shared" si="260"/>
        <v>135.42</v>
      </c>
      <c r="G850" s="111">
        <f t="shared" si="261"/>
        <v>108.336</v>
      </c>
      <c r="H850" s="139">
        <v>163</v>
      </c>
      <c r="I850" s="10"/>
      <c r="J850" s="111" t="str">
        <f t="shared" si="251"/>
        <v/>
      </c>
      <c r="K850" s="12">
        <v>1</v>
      </c>
      <c r="L850" s="12">
        <v>100</v>
      </c>
      <c r="M850" s="12"/>
      <c r="N850" s="10" t="s">
        <v>917</v>
      </c>
      <c r="O850" s="126" t="s">
        <v>366</v>
      </c>
      <c r="P850" s="113" t="s">
        <v>367</v>
      </c>
      <c r="Q850" s="114" t="s">
        <v>2180</v>
      </c>
      <c r="R850" s="249" t="s">
        <v>2187</v>
      </c>
      <c r="S850" s="79">
        <v>13.5</v>
      </c>
      <c r="T850" s="80">
        <v>0.036686</v>
      </c>
      <c r="U850" s="81">
        <f t="shared" si="262"/>
        <v>0</v>
      </c>
      <c r="V850" s="82">
        <f t="shared" si="263"/>
        <v>0</v>
      </c>
    </row>
    <row r="851" s="28" customFormat="1" outlineLevel="1" spans="1:22">
      <c r="A851" s="130" t="s">
        <v>2188</v>
      </c>
      <c r="B851" s="13" t="s">
        <v>2189</v>
      </c>
      <c r="C851" s="10" t="s">
        <v>2179</v>
      </c>
      <c r="D851" s="109"/>
      <c r="E851" s="110">
        <v>135.42</v>
      </c>
      <c r="F851" s="111">
        <f t="shared" si="260"/>
        <v>135.42</v>
      </c>
      <c r="G851" s="111">
        <f t="shared" si="261"/>
        <v>108.336</v>
      </c>
      <c r="H851" s="139">
        <v>197</v>
      </c>
      <c r="I851" s="10"/>
      <c r="J851" s="111" t="str">
        <f t="shared" si="251"/>
        <v/>
      </c>
      <c r="K851" s="12">
        <v>1</v>
      </c>
      <c r="L851" s="12">
        <v>100</v>
      </c>
      <c r="M851" s="12"/>
      <c r="N851" s="10" t="s">
        <v>917</v>
      </c>
      <c r="O851" s="126" t="s">
        <v>366</v>
      </c>
      <c r="P851" s="113" t="s">
        <v>367</v>
      </c>
      <c r="Q851" s="114" t="s">
        <v>2180</v>
      </c>
      <c r="R851" s="249" t="s">
        <v>2190</v>
      </c>
      <c r="S851" s="79">
        <v>13.5</v>
      </c>
      <c r="T851" s="80">
        <v>0.036686</v>
      </c>
      <c r="U851" s="81">
        <f t="shared" si="262"/>
        <v>0</v>
      </c>
      <c r="V851" s="82">
        <f t="shared" si="263"/>
        <v>0</v>
      </c>
    </row>
    <row r="852" s="28" customFormat="1" outlineLevel="1" spans="1:22">
      <c r="A852" s="130" t="s">
        <v>2191</v>
      </c>
      <c r="B852" s="13" t="s">
        <v>2192</v>
      </c>
      <c r="C852" s="10" t="s">
        <v>2179</v>
      </c>
      <c r="D852" s="109"/>
      <c r="E852" s="110">
        <v>135.42</v>
      </c>
      <c r="F852" s="111">
        <f t="shared" si="260"/>
        <v>135.42</v>
      </c>
      <c r="G852" s="111">
        <f t="shared" si="261"/>
        <v>108.336</v>
      </c>
      <c r="H852" s="139">
        <v>167</v>
      </c>
      <c r="I852" s="10"/>
      <c r="J852" s="111" t="str">
        <f t="shared" si="251"/>
        <v/>
      </c>
      <c r="K852" s="12">
        <v>1</v>
      </c>
      <c r="L852" s="12">
        <v>100</v>
      </c>
      <c r="M852" s="12"/>
      <c r="N852" s="10" t="s">
        <v>917</v>
      </c>
      <c r="O852" s="126" t="s">
        <v>366</v>
      </c>
      <c r="P852" s="113" t="s">
        <v>367</v>
      </c>
      <c r="Q852" s="114" t="s">
        <v>2180</v>
      </c>
      <c r="R852" s="249" t="s">
        <v>2193</v>
      </c>
      <c r="S852" s="79">
        <v>13.5</v>
      </c>
      <c r="T852" s="80">
        <v>0.036686</v>
      </c>
      <c r="U852" s="81">
        <f t="shared" si="262"/>
        <v>0</v>
      </c>
      <c r="V852" s="82">
        <f t="shared" si="263"/>
        <v>0</v>
      </c>
    </row>
    <row r="853" s="28" customFormat="1" outlineLevel="1" spans="1:22">
      <c r="A853" s="130" t="s">
        <v>2194</v>
      </c>
      <c r="B853" s="13" t="s">
        <v>2195</v>
      </c>
      <c r="C853" s="10" t="s">
        <v>2179</v>
      </c>
      <c r="D853" s="109"/>
      <c r="E853" s="110">
        <v>135.42</v>
      </c>
      <c r="F853" s="111">
        <f t="shared" si="260"/>
        <v>135.42</v>
      </c>
      <c r="G853" s="111">
        <f t="shared" si="261"/>
        <v>108.336</v>
      </c>
      <c r="H853" s="139">
        <v>179</v>
      </c>
      <c r="I853" s="10"/>
      <c r="J853" s="111" t="str">
        <f t="shared" si="251"/>
        <v/>
      </c>
      <c r="K853" s="12">
        <v>1</v>
      </c>
      <c r="L853" s="12">
        <v>100</v>
      </c>
      <c r="M853" s="12"/>
      <c r="N853" s="10" t="s">
        <v>917</v>
      </c>
      <c r="O853" s="126" t="s">
        <v>366</v>
      </c>
      <c r="P853" s="113" t="s">
        <v>367</v>
      </c>
      <c r="Q853" s="114" t="s">
        <v>2180</v>
      </c>
      <c r="R853" s="249" t="s">
        <v>2196</v>
      </c>
      <c r="S853" s="79">
        <v>13.5</v>
      </c>
      <c r="T853" s="80">
        <v>0.036686</v>
      </c>
      <c r="U853" s="81">
        <f t="shared" si="262"/>
        <v>0</v>
      </c>
      <c r="V853" s="82">
        <f t="shared" si="263"/>
        <v>0</v>
      </c>
    </row>
    <row r="854" s="28" customFormat="1" outlineLevel="1" spans="1:22">
      <c r="A854" s="130" t="s">
        <v>2197</v>
      </c>
      <c r="B854" s="13" t="s">
        <v>2198</v>
      </c>
      <c r="C854" s="10" t="s">
        <v>2179</v>
      </c>
      <c r="D854" s="109"/>
      <c r="E854" s="110">
        <v>135.42</v>
      </c>
      <c r="F854" s="111">
        <f t="shared" si="260"/>
        <v>135.42</v>
      </c>
      <c r="G854" s="111">
        <f t="shared" si="261"/>
        <v>108.336</v>
      </c>
      <c r="H854" s="139">
        <v>154</v>
      </c>
      <c r="I854" s="10"/>
      <c r="J854" s="111" t="str">
        <f t="shared" si="251"/>
        <v/>
      </c>
      <c r="K854" s="12">
        <v>1</v>
      </c>
      <c r="L854" s="12">
        <v>100</v>
      </c>
      <c r="M854" s="12"/>
      <c r="N854" s="10" t="s">
        <v>917</v>
      </c>
      <c r="O854" s="126" t="s">
        <v>366</v>
      </c>
      <c r="P854" s="113" t="s">
        <v>367</v>
      </c>
      <c r="Q854" s="114" t="s">
        <v>2180</v>
      </c>
      <c r="R854" s="249" t="s">
        <v>2199</v>
      </c>
      <c r="S854" s="79">
        <v>13.5</v>
      </c>
      <c r="T854" s="80">
        <v>0.036686</v>
      </c>
      <c r="U854" s="81">
        <f t="shared" si="262"/>
        <v>0</v>
      </c>
      <c r="V854" s="82">
        <f t="shared" si="263"/>
        <v>0</v>
      </c>
    </row>
    <row r="855" s="28" customFormat="1" outlineLevel="1" spans="1:22">
      <c r="A855" s="130" t="s">
        <v>2200</v>
      </c>
      <c r="B855" s="13" t="s">
        <v>2201</v>
      </c>
      <c r="C855" s="10" t="s">
        <v>2179</v>
      </c>
      <c r="D855" s="109"/>
      <c r="E855" s="110">
        <v>135.42</v>
      </c>
      <c r="F855" s="111">
        <f t="shared" si="260"/>
        <v>135.42</v>
      </c>
      <c r="G855" s="111">
        <f t="shared" si="261"/>
        <v>108.336</v>
      </c>
      <c r="H855" s="139">
        <v>97</v>
      </c>
      <c r="I855" s="10"/>
      <c r="J855" s="111" t="str">
        <f t="shared" si="251"/>
        <v/>
      </c>
      <c r="K855" s="12">
        <v>1</v>
      </c>
      <c r="L855" s="12">
        <v>100</v>
      </c>
      <c r="M855" s="12"/>
      <c r="N855" s="10" t="s">
        <v>917</v>
      </c>
      <c r="O855" s="126" t="s">
        <v>366</v>
      </c>
      <c r="P855" s="113" t="s">
        <v>367</v>
      </c>
      <c r="Q855" s="114" t="s">
        <v>2180</v>
      </c>
      <c r="R855" s="249" t="s">
        <v>2202</v>
      </c>
      <c r="S855" s="79">
        <v>13.5</v>
      </c>
      <c r="T855" s="80">
        <v>0.036686</v>
      </c>
      <c r="U855" s="81">
        <f t="shared" si="262"/>
        <v>0</v>
      </c>
      <c r="V855" s="82">
        <f t="shared" si="263"/>
        <v>0</v>
      </c>
    </row>
    <row r="856" s="28" customFormat="1" outlineLevel="1" spans="1:22">
      <c r="A856" s="130" t="s">
        <v>2203</v>
      </c>
      <c r="B856" s="13" t="s">
        <v>2204</v>
      </c>
      <c r="C856" s="10" t="s">
        <v>2179</v>
      </c>
      <c r="D856" s="109"/>
      <c r="E856" s="110">
        <v>135.42</v>
      </c>
      <c r="F856" s="111">
        <f t="shared" si="260"/>
        <v>135.42</v>
      </c>
      <c r="G856" s="111">
        <f t="shared" si="261"/>
        <v>108.336</v>
      </c>
      <c r="H856" s="139">
        <v>81</v>
      </c>
      <c r="I856" s="10"/>
      <c r="J856" s="111" t="str">
        <f t="shared" si="251"/>
        <v/>
      </c>
      <c r="K856" s="12">
        <v>1</v>
      </c>
      <c r="L856" s="12">
        <v>100</v>
      </c>
      <c r="M856" s="12"/>
      <c r="N856" s="10" t="s">
        <v>917</v>
      </c>
      <c r="O856" s="126" t="s">
        <v>366</v>
      </c>
      <c r="P856" s="113" t="s">
        <v>367</v>
      </c>
      <c r="Q856" s="114" t="s">
        <v>2180</v>
      </c>
      <c r="R856" s="249" t="s">
        <v>2205</v>
      </c>
      <c r="S856" s="79">
        <v>13.5</v>
      </c>
      <c r="T856" s="80">
        <v>0.036686</v>
      </c>
      <c r="U856" s="81">
        <f t="shared" si="262"/>
        <v>0</v>
      </c>
      <c r="V856" s="82">
        <f t="shared" si="263"/>
        <v>0</v>
      </c>
    </row>
    <row r="857" s="28" customFormat="1" outlineLevel="1" spans="1:22">
      <c r="A857" s="130" t="s">
        <v>2206</v>
      </c>
      <c r="B857" s="13" t="s">
        <v>2207</v>
      </c>
      <c r="C857" s="10" t="s">
        <v>2179</v>
      </c>
      <c r="D857" s="109"/>
      <c r="E857" s="110">
        <v>135.42</v>
      </c>
      <c r="F857" s="111">
        <f t="shared" si="260"/>
        <v>135.42</v>
      </c>
      <c r="G857" s="111">
        <f t="shared" si="261"/>
        <v>108.336</v>
      </c>
      <c r="H857" s="139">
        <v>168</v>
      </c>
      <c r="I857" s="10"/>
      <c r="J857" s="111" t="str">
        <f t="shared" si="251"/>
        <v/>
      </c>
      <c r="K857" s="12">
        <v>1</v>
      </c>
      <c r="L857" s="12">
        <v>100</v>
      </c>
      <c r="M857" s="12"/>
      <c r="N857" s="10" t="s">
        <v>917</v>
      </c>
      <c r="O857" s="126" t="s">
        <v>366</v>
      </c>
      <c r="P857" s="113" t="s">
        <v>367</v>
      </c>
      <c r="Q857" s="114" t="s">
        <v>2180</v>
      </c>
      <c r="R857" s="249" t="s">
        <v>2208</v>
      </c>
      <c r="S857" s="79">
        <v>13.5</v>
      </c>
      <c r="T857" s="80">
        <v>0.036686</v>
      </c>
      <c r="U857" s="81">
        <f t="shared" si="262"/>
        <v>0</v>
      </c>
      <c r="V857" s="82">
        <f t="shared" si="263"/>
        <v>0</v>
      </c>
    </row>
    <row r="858" s="28" customFormat="1" outlineLevel="1" spans="1:22">
      <c r="A858" s="130" t="s">
        <v>2209</v>
      </c>
      <c r="B858" s="13" t="s">
        <v>2210</v>
      </c>
      <c r="C858" s="10" t="s">
        <v>2179</v>
      </c>
      <c r="D858" s="109"/>
      <c r="E858" s="110">
        <v>135.42</v>
      </c>
      <c r="F858" s="111">
        <f t="shared" si="260"/>
        <v>135.42</v>
      </c>
      <c r="G858" s="111">
        <f t="shared" si="261"/>
        <v>108.336</v>
      </c>
      <c r="H858" s="139">
        <v>306</v>
      </c>
      <c r="I858" s="10"/>
      <c r="J858" s="111" t="str">
        <f t="shared" si="251"/>
        <v/>
      </c>
      <c r="K858" s="12">
        <v>1</v>
      </c>
      <c r="L858" s="12">
        <v>100</v>
      </c>
      <c r="M858" s="12"/>
      <c r="N858" s="10" t="s">
        <v>917</v>
      </c>
      <c r="O858" s="126" t="s">
        <v>366</v>
      </c>
      <c r="P858" s="113" t="s">
        <v>367</v>
      </c>
      <c r="Q858" s="114" t="s">
        <v>2180</v>
      </c>
      <c r="R858" s="249" t="s">
        <v>2211</v>
      </c>
      <c r="S858" s="79">
        <v>13.5</v>
      </c>
      <c r="T858" s="80">
        <v>0.036686</v>
      </c>
      <c r="U858" s="81">
        <f t="shared" si="262"/>
        <v>0</v>
      </c>
      <c r="V858" s="82">
        <f t="shared" si="263"/>
        <v>0</v>
      </c>
    </row>
    <row r="859" s="28" customFormat="1" outlineLevel="1" spans="1:22">
      <c r="A859" s="130" t="s">
        <v>2212</v>
      </c>
      <c r="B859" s="13" t="s">
        <v>2213</v>
      </c>
      <c r="C859" s="10" t="s">
        <v>2179</v>
      </c>
      <c r="D859" s="109"/>
      <c r="E859" s="110">
        <v>135.42</v>
      </c>
      <c r="F859" s="111">
        <f t="shared" si="260"/>
        <v>135.42</v>
      </c>
      <c r="G859" s="111">
        <f t="shared" si="261"/>
        <v>108.336</v>
      </c>
      <c r="H859" s="139">
        <v>143</v>
      </c>
      <c r="I859" s="10"/>
      <c r="J859" s="111" t="str">
        <f t="shared" si="251"/>
        <v/>
      </c>
      <c r="K859" s="12">
        <v>1</v>
      </c>
      <c r="L859" s="12">
        <v>100</v>
      </c>
      <c r="M859" s="12"/>
      <c r="N859" s="10" t="s">
        <v>917</v>
      </c>
      <c r="O859" s="126" t="s">
        <v>366</v>
      </c>
      <c r="P859" s="113" t="s">
        <v>367</v>
      </c>
      <c r="Q859" s="114" t="s">
        <v>2180</v>
      </c>
      <c r="R859" s="249" t="s">
        <v>2214</v>
      </c>
      <c r="S859" s="79">
        <v>13.5</v>
      </c>
      <c r="T859" s="80">
        <v>0.036686</v>
      </c>
      <c r="U859" s="81">
        <f t="shared" si="262"/>
        <v>0</v>
      </c>
      <c r="V859" s="82">
        <f t="shared" si="263"/>
        <v>0</v>
      </c>
    </row>
    <row r="860" s="28" customFormat="1" outlineLevel="1" spans="1:22">
      <c r="A860" s="130" t="s">
        <v>2215</v>
      </c>
      <c r="B860" s="13" t="s">
        <v>2216</v>
      </c>
      <c r="C860" s="10" t="s">
        <v>2179</v>
      </c>
      <c r="D860" s="109"/>
      <c r="E860" s="110">
        <v>135.42</v>
      </c>
      <c r="F860" s="111">
        <f t="shared" si="260"/>
        <v>135.42</v>
      </c>
      <c r="G860" s="111">
        <f t="shared" si="261"/>
        <v>108.336</v>
      </c>
      <c r="H860" s="139">
        <v>89</v>
      </c>
      <c r="I860" s="10"/>
      <c r="J860" s="111" t="str">
        <f t="shared" si="251"/>
        <v/>
      </c>
      <c r="K860" s="12">
        <v>1</v>
      </c>
      <c r="L860" s="12">
        <v>100</v>
      </c>
      <c r="M860" s="12"/>
      <c r="N860" s="10" t="s">
        <v>917</v>
      </c>
      <c r="O860" s="126" t="s">
        <v>366</v>
      </c>
      <c r="P860" s="113" t="s">
        <v>367</v>
      </c>
      <c r="Q860" s="114" t="s">
        <v>2180</v>
      </c>
      <c r="R860" s="249" t="s">
        <v>2217</v>
      </c>
      <c r="S860" s="79">
        <v>13.5</v>
      </c>
      <c r="T860" s="80">
        <v>0.036686</v>
      </c>
      <c r="U860" s="81">
        <f t="shared" si="262"/>
        <v>0</v>
      </c>
      <c r="V860" s="82">
        <f t="shared" si="263"/>
        <v>0</v>
      </c>
    </row>
    <row r="861" s="28" customFormat="1" outlineLevel="1" spans="1:22">
      <c r="A861" s="130" t="s">
        <v>2218</v>
      </c>
      <c r="B861" s="13" t="s">
        <v>2219</v>
      </c>
      <c r="C861" s="10" t="s">
        <v>2179</v>
      </c>
      <c r="D861" s="109"/>
      <c r="E861" s="110">
        <v>135.42</v>
      </c>
      <c r="F861" s="111">
        <f t="shared" si="260"/>
        <v>135.42</v>
      </c>
      <c r="G861" s="111">
        <f t="shared" si="261"/>
        <v>108.336</v>
      </c>
      <c r="H861" s="139">
        <v>92</v>
      </c>
      <c r="I861" s="10"/>
      <c r="J861" s="111" t="str">
        <f t="shared" si="251"/>
        <v/>
      </c>
      <c r="K861" s="12">
        <v>1</v>
      </c>
      <c r="L861" s="12">
        <v>100</v>
      </c>
      <c r="M861" s="12"/>
      <c r="N861" s="10" t="s">
        <v>917</v>
      </c>
      <c r="O861" s="126" t="s">
        <v>366</v>
      </c>
      <c r="P861" s="113" t="s">
        <v>367</v>
      </c>
      <c r="Q861" s="114" t="s">
        <v>2180</v>
      </c>
      <c r="R861" s="249" t="s">
        <v>2220</v>
      </c>
      <c r="S861" s="79">
        <v>13.5</v>
      </c>
      <c r="T861" s="80">
        <v>0.036686</v>
      </c>
      <c r="U861" s="81">
        <f t="shared" si="262"/>
        <v>0</v>
      </c>
      <c r="V861" s="82">
        <f t="shared" si="263"/>
        <v>0</v>
      </c>
    </row>
    <row r="862" s="28" customFormat="1" outlineLevel="1" spans="1:22">
      <c r="A862" s="130" t="s">
        <v>2221</v>
      </c>
      <c r="B862" s="13" t="s">
        <v>2222</v>
      </c>
      <c r="C862" s="10" t="s">
        <v>2179</v>
      </c>
      <c r="D862" s="109"/>
      <c r="E862" s="110">
        <v>135.42</v>
      </c>
      <c r="F862" s="111">
        <f t="shared" si="260"/>
        <v>135.42</v>
      </c>
      <c r="G862" s="111">
        <f t="shared" si="261"/>
        <v>108.336</v>
      </c>
      <c r="H862" s="116">
        <v>154</v>
      </c>
      <c r="I862" s="10"/>
      <c r="J862" s="111" t="str">
        <f t="shared" si="251"/>
        <v/>
      </c>
      <c r="K862" s="12">
        <v>1</v>
      </c>
      <c r="L862" s="12">
        <v>100</v>
      </c>
      <c r="M862" s="12"/>
      <c r="N862" s="10" t="s">
        <v>917</v>
      </c>
      <c r="O862" s="126" t="s">
        <v>366</v>
      </c>
      <c r="P862" s="113" t="s">
        <v>367</v>
      </c>
      <c r="Q862" s="114" t="s">
        <v>2180</v>
      </c>
      <c r="R862" s="249" t="s">
        <v>2223</v>
      </c>
      <c r="S862" s="79">
        <v>14</v>
      </c>
      <c r="T862" s="80">
        <v>0.036686</v>
      </c>
      <c r="U862" s="81">
        <f t="shared" si="262"/>
        <v>0</v>
      </c>
      <c r="V862" s="82">
        <f t="shared" si="263"/>
        <v>0</v>
      </c>
    </row>
    <row r="863" s="28" customFormat="1" outlineLevel="1" spans="1:22">
      <c r="A863" s="130" t="s">
        <v>2224</v>
      </c>
      <c r="B863" s="13" t="s">
        <v>2225</v>
      </c>
      <c r="C863" s="10" t="s">
        <v>2179</v>
      </c>
      <c r="D863" s="109"/>
      <c r="E863" s="110">
        <v>135.42</v>
      </c>
      <c r="F863" s="111">
        <f t="shared" si="260"/>
        <v>135.42</v>
      </c>
      <c r="G863" s="111">
        <f t="shared" si="261"/>
        <v>108.336</v>
      </c>
      <c r="H863" s="139">
        <v>147</v>
      </c>
      <c r="I863" s="10"/>
      <c r="J863" s="111" t="str">
        <f t="shared" si="251"/>
        <v/>
      </c>
      <c r="K863" s="12">
        <v>1</v>
      </c>
      <c r="L863" s="12">
        <v>100</v>
      </c>
      <c r="M863" s="12"/>
      <c r="N863" s="10" t="s">
        <v>917</v>
      </c>
      <c r="O863" s="126" t="s">
        <v>366</v>
      </c>
      <c r="P863" s="113" t="s">
        <v>367</v>
      </c>
      <c r="Q863" s="114" t="s">
        <v>2180</v>
      </c>
      <c r="R863" s="115">
        <v>4630076440163</v>
      </c>
      <c r="S863" s="79">
        <v>14</v>
      </c>
      <c r="T863" s="80">
        <v>0.036686</v>
      </c>
      <c r="U863" s="81">
        <f t="shared" si="262"/>
        <v>0</v>
      </c>
      <c r="V863" s="82">
        <f t="shared" si="263"/>
        <v>0</v>
      </c>
    </row>
    <row r="864" s="28" customFormat="1" outlineLevel="1" spans="1:22">
      <c r="A864" s="130" t="s">
        <v>2226</v>
      </c>
      <c r="B864" s="13" t="s">
        <v>2227</v>
      </c>
      <c r="C864" s="10" t="s">
        <v>2179</v>
      </c>
      <c r="D864" s="109"/>
      <c r="E864" s="110">
        <v>135.42</v>
      </c>
      <c r="F864" s="111">
        <f t="shared" si="260"/>
        <v>135.42</v>
      </c>
      <c r="G864" s="111">
        <f t="shared" si="261"/>
        <v>108.336</v>
      </c>
      <c r="H864" s="139">
        <v>78</v>
      </c>
      <c r="I864" s="10"/>
      <c r="J864" s="111" t="str">
        <f t="shared" si="251"/>
        <v/>
      </c>
      <c r="K864" s="12">
        <v>1</v>
      </c>
      <c r="L864" s="12">
        <v>100</v>
      </c>
      <c r="M864" s="12"/>
      <c r="N864" s="10" t="s">
        <v>917</v>
      </c>
      <c r="O864" s="126" t="s">
        <v>366</v>
      </c>
      <c r="P864" s="113" t="s">
        <v>367</v>
      </c>
      <c r="Q864" s="114" t="s">
        <v>2180</v>
      </c>
      <c r="R864" s="115">
        <v>4630076440170</v>
      </c>
      <c r="S864" s="79">
        <v>14</v>
      </c>
      <c r="T864" s="80">
        <v>0.036686</v>
      </c>
      <c r="U864" s="81">
        <f t="shared" si="262"/>
        <v>0</v>
      </c>
      <c r="V864" s="82">
        <f t="shared" si="263"/>
        <v>0</v>
      </c>
    </row>
    <row r="865" s="28" customFormat="1" outlineLevel="1" spans="1:22">
      <c r="A865" s="130" t="s">
        <v>2228</v>
      </c>
      <c r="B865" s="13" t="s">
        <v>2229</v>
      </c>
      <c r="C865" s="10" t="s">
        <v>2179</v>
      </c>
      <c r="D865" s="109"/>
      <c r="E865" s="110">
        <v>135.42</v>
      </c>
      <c r="F865" s="111">
        <f t="shared" si="260"/>
        <v>135.42</v>
      </c>
      <c r="G865" s="111">
        <f t="shared" si="261"/>
        <v>108.336</v>
      </c>
      <c r="H865" s="139">
        <v>117</v>
      </c>
      <c r="I865" s="10"/>
      <c r="J865" s="111" t="str">
        <f t="shared" si="251"/>
        <v/>
      </c>
      <c r="K865" s="12">
        <v>1</v>
      </c>
      <c r="L865" s="12">
        <v>100</v>
      </c>
      <c r="M865" s="12"/>
      <c r="N865" s="10" t="s">
        <v>917</v>
      </c>
      <c r="O865" s="126" t="s">
        <v>366</v>
      </c>
      <c r="P865" s="113" t="s">
        <v>367</v>
      </c>
      <c r="Q865" s="114" t="s">
        <v>2180</v>
      </c>
      <c r="R865" s="115">
        <v>4630076440187</v>
      </c>
      <c r="S865" s="79">
        <v>14</v>
      </c>
      <c r="T865" s="80">
        <v>0.036686</v>
      </c>
      <c r="U865" s="81">
        <f t="shared" si="262"/>
        <v>0</v>
      </c>
      <c r="V865" s="82">
        <f t="shared" si="263"/>
        <v>0</v>
      </c>
    </row>
    <row r="866" s="28" customFormat="1" outlineLevel="1" spans="1:22">
      <c r="A866" s="130" t="s">
        <v>2230</v>
      </c>
      <c r="B866" s="13" t="s">
        <v>2231</v>
      </c>
      <c r="C866" s="10" t="s">
        <v>2179</v>
      </c>
      <c r="D866" s="109"/>
      <c r="E866" s="110">
        <v>135.42</v>
      </c>
      <c r="F866" s="111">
        <f t="shared" si="260"/>
        <v>135.42</v>
      </c>
      <c r="G866" s="111">
        <f t="shared" si="261"/>
        <v>108.336</v>
      </c>
      <c r="H866" s="139">
        <v>142</v>
      </c>
      <c r="I866" s="10"/>
      <c r="J866" s="111" t="str">
        <f t="shared" si="251"/>
        <v/>
      </c>
      <c r="K866" s="12">
        <v>1</v>
      </c>
      <c r="L866" s="12">
        <v>100</v>
      </c>
      <c r="M866" s="12"/>
      <c r="N866" s="10" t="s">
        <v>917</v>
      </c>
      <c r="O866" s="126" t="s">
        <v>366</v>
      </c>
      <c r="P866" s="113" t="s">
        <v>367</v>
      </c>
      <c r="Q866" s="114" t="s">
        <v>2180</v>
      </c>
      <c r="R866" s="115">
        <v>4630076440194</v>
      </c>
      <c r="S866" s="79">
        <v>14</v>
      </c>
      <c r="T866" s="80">
        <v>0.036686</v>
      </c>
      <c r="U866" s="81">
        <f t="shared" si="262"/>
        <v>0</v>
      </c>
      <c r="V866" s="82">
        <f t="shared" si="263"/>
        <v>0</v>
      </c>
    </row>
    <row r="867" s="28" customFormat="1" outlineLevel="1" spans="1:22">
      <c r="A867" s="130" t="s">
        <v>2232</v>
      </c>
      <c r="B867" s="13" t="s">
        <v>2233</v>
      </c>
      <c r="C867" s="10" t="s">
        <v>2179</v>
      </c>
      <c r="D867" s="109"/>
      <c r="E867" s="110">
        <v>135.42</v>
      </c>
      <c r="F867" s="111">
        <f t="shared" si="260"/>
        <v>135.42</v>
      </c>
      <c r="G867" s="111">
        <f t="shared" si="261"/>
        <v>108.336</v>
      </c>
      <c r="H867" s="139">
        <v>154</v>
      </c>
      <c r="I867" s="10"/>
      <c r="J867" s="111" t="str">
        <f t="shared" si="251"/>
        <v/>
      </c>
      <c r="K867" s="12">
        <v>1</v>
      </c>
      <c r="L867" s="12">
        <v>100</v>
      </c>
      <c r="M867" s="12"/>
      <c r="N867" s="10" t="s">
        <v>917</v>
      </c>
      <c r="O867" s="126" t="s">
        <v>366</v>
      </c>
      <c r="P867" s="113" t="s">
        <v>367</v>
      </c>
      <c r="Q867" s="114" t="s">
        <v>2180</v>
      </c>
      <c r="R867" s="115">
        <v>4630076440200</v>
      </c>
      <c r="S867" s="79">
        <v>14</v>
      </c>
      <c r="T867" s="80">
        <v>0.036686</v>
      </c>
      <c r="U867" s="81">
        <f t="shared" si="262"/>
        <v>0</v>
      </c>
      <c r="V867" s="82">
        <f t="shared" si="263"/>
        <v>0</v>
      </c>
    </row>
    <row r="868" s="28" customFormat="1" outlineLevel="1" spans="1:22">
      <c r="A868" s="130" t="s">
        <v>2234</v>
      </c>
      <c r="B868" s="13" t="s">
        <v>2235</v>
      </c>
      <c r="C868" s="10" t="s">
        <v>2179</v>
      </c>
      <c r="D868" s="109"/>
      <c r="E868" s="110">
        <v>135.42</v>
      </c>
      <c r="F868" s="111">
        <f t="shared" si="260"/>
        <v>135.42</v>
      </c>
      <c r="G868" s="111">
        <f t="shared" si="261"/>
        <v>108.336</v>
      </c>
      <c r="H868" s="116">
        <v>188</v>
      </c>
      <c r="I868" s="10"/>
      <c r="J868" s="111" t="str">
        <f t="shared" si="251"/>
        <v/>
      </c>
      <c r="K868" s="12">
        <v>1</v>
      </c>
      <c r="L868" s="12">
        <v>100</v>
      </c>
      <c r="M868" s="12"/>
      <c r="N868" s="10" t="s">
        <v>917</v>
      </c>
      <c r="O868" s="126" t="s">
        <v>366</v>
      </c>
      <c r="P868" s="113" t="s">
        <v>367</v>
      </c>
      <c r="Q868" s="114" t="s">
        <v>2180</v>
      </c>
      <c r="R868" s="115">
        <v>4630076440217</v>
      </c>
      <c r="S868" s="79">
        <v>14</v>
      </c>
      <c r="T868" s="80">
        <v>0.036686</v>
      </c>
      <c r="U868" s="81">
        <f t="shared" si="262"/>
        <v>0</v>
      </c>
      <c r="V868" s="82">
        <f t="shared" si="263"/>
        <v>0</v>
      </c>
    </row>
    <row r="869" s="28" customFormat="1" outlineLevel="1" spans="1:22">
      <c r="A869" s="130" t="s">
        <v>2236</v>
      </c>
      <c r="B869" s="13" t="s">
        <v>2237</v>
      </c>
      <c r="C869" s="10" t="s">
        <v>2179</v>
      </c>
      <c r="D869" s="109"/>
      <c r="E869" s="110">
        <v>135.42</v>
      </c>
      <c r="F869" s="111">
        <f t="shared" si="260"/>
        <v>135.42</v>
      </c>
      <c r="G869" s="111">
        <f t="shared" si="261"/>
        <v>108.336</v>
      </c>
      <c r="H869" s="116">
        <v>199</v>
      </c>
      <c r="I869" s="10"/>
      <c r="J869" s="111" t="str">
        <f t="shared" si="251"/>
        <v/>
      </c>
      <c r="K869" s="12">
        <v>1</v>
      </c>
      <c r="L869" s="12">
        <v>100</v>
      </c>
      <c r="M869" s="12"/>
      <c r="N869" s="10" t="s">
        <v>917</v>
      </c>
      <c r="O869" s="126" t="s">
        <v>366</v>
      </c>
      <c r="P869" s="113" t="s">
        <v>367</v>
      </c>
      <c r="Q869" s="114" t="s">
        <v>2180</v>
      </c>
      <c r="R869" s="115">
        <v>4630076440224</v>
      </c>
      <c r="S869" s="79">
        <v>14</v>
      </c>
      <c r="T869" s="80">
        <v>0.036686</v>
      </c>
      <c r="U869" s="81">
        <f t="shared" si="262"/>
        <v>0</v>
      </c>
      <c r="V869" s="82">
        <f t="shared" si="263"/>
        <v>0</v>
      </c>
    </row>
    <row r="870" s="28" customFormat="1" outlineLevel="1" spans="1:22">
      <c r="A870" s="130" t="s">
        <v>2238</v>
      </c>
      <c r="B870" s="13" t="s">
        <v>2239</v>
      </c>
      <c r="C870" s="10" t="s">
        <v>2179</v>
      </c>
      <c r="D870" s="109"/>
      <c r="E870" s="110">
        <v>135.42</v>
      </c>
      <c r="F870" s="111">
        <f t="shared" si="260"/>
        <v>135.42</v>
      </c>
      <c r="G870" s="111">
        <f t="shared" si="261"/>
        <v>108.336</v>
      </c>
      <c r="H870" s="139">
        <v>207</v>
      </c>
      <c r="I870" s="10"/>
      <c r="J870" s="111" t="str">
        <f t="shared" si="251"/>
        <v/>
      </c>
      <c r="K870" s="12">
        <v>1</v>
      </c>
      <c r="L870" s="12">
        <v>100</v>
      </c>
      <c r="M870" s="12"/>
      <c r="N870" s="10" t="s">
        <v>917</v>
      </c>
      <c r="O870" s="126" t="s">
        <v>366</v>
      </c>
      <c r="P870" s="113" t="s">
        <v>367</v>
      </c>
      <c r="Q870" s="114" t="s">
        <v>2180</v>
      </c>
      <c r="R870" s="115">
        <v>4630076440231</v>
      </c>
      <c r="S870" s="79">
        <v>14</v>
      </c>
      <c r="T870" s="80">
        <v>0.036686</v>
      </c>
      <c r="U870" s="81">
        <f t="shared" si="262"/>
        <v>0</v>
      </c>
      <c r="V870" s="82">
        <f t="shared" si="263"/>
        <v>0</v>
      </c>
    </row>
    <row r="871" s="28" customFormat="1" outlineLevel="1" spans="1:22">
      <c r="A871" s="130" t="s">
        <v>2240</v>
      </c>
      <c r="B871" s="13" t="s">
        <v>2241</v>
      </c>
      <c r="C871" s="10" t="s">
        <v>2179</v>
      </c>
      <c r="D871" s="109"/>
      <c r="E871" s="110">
        <v>135.42</v>
      </c>
      <c r="F871" s="111">
        <f t="shared" si="260"/>
        <v>135.42</v>
      </c>
      <c r="G871" s="111">
        <f t="shared" si="261"/>
        <v>108.336</v>
      </c>
      <c r="H871" s="139">
        <v>213</v>
      </c>
      <c r="I871" s="10"/>
      <c r="J871" s="111" t="str">
        <f t="shared" si="251"/>
        <v/>
      </c>
      <c r="K871" s="12">
        <v>1</v>
      </c>
      <c r="L871" s="12">
        <v>100</v>
      </c>
      <c r="M871" s="12"/>
      <c r="N871" s="10" t="s">
        <v>917</v>
      </c>
      <c r="O871" s="126" t="s">
        <v>366</v>
      </c>
      <c r="P871" s="113" t="s">
        <v>367</v>
      </c>
      <c r="Q871" s="114" t="s">
        <v>2180</v>
      </c>
      <c r="R871" s="115">
        <v>4630076440248</v>
      </c>
      <c r="S871" s="79">
        <v>14</v>
      </c>
      <c r="T871" s="80">
        <v>0.036686</v>
      </c>
      <c r="U871" s="81">
        <f t="shared" si="262"/>
        <v>0</v>
      </c>
      <c r="V871" s="82">
        <f t="shared" si="263"/>
        <v>0</v>
      </c>
    </row>
    <row r="872" s="28" customFormat="1" outlineLevel="1" spans="1:22">
      <c r="A872" s="130" t="s">
        <v>2242</v>
      </c>
      <c r="B872" s="13" t="s">
        <v>2243</v>
      </c>
      <c r="C872" s="10" t="s">
        <v>2179</v>
      </c>
      <c r="D872" s="109"/>
      <c r="E872" s="110">
        <v>135.42</v>
      </c>
      <c r="F872" s="111">
        <f t="shared" si="260"/>
        <v>135.42</v>
      </c>
      <c r="G872" s="111">
        <f t="shared" si="261"/>
        <v>108.336</v>
      </c>
      <c r="H872" s="116">
        <v>103</v>
      </c>
      <c r="I872" s="10"/>
      <c r="J872" s="111" t="str">
        <f t="shared" si="251"/>
        <v/>
      </c>
      <c r="K872" s="12">
        <v>1</v>
      </c>
      <c r="L872" s="12">
        <v>100</v>
      </c>
      <c r="M872" s="12"/>
      <c r="N872" s="10" t="s">
        <v>917</v>
      </c>
      <c r="O872" s="126" t="s">
        <v>366</v>
      </c>
      <c r="P872" s="113" t="s">
        <v>367</v>
      </c>
      <c r="Q872" s="114" t="s">
        <v>2180</v>
      </c>
      <c r="R872" s="115">
        <v>4630076440255</v>
      </c>
      <c r="S872" s="79">
        <v>14</v>
      </c>
      <c r="T872" s="80">
        <v>0.036686</v>
      </c>
      <c r="U872" s="81">
        <f t="shared" si="262"/>
        <v>0</v>
      </c>
      <c r="V872" s="82">
        <f t="shared" si="263"/>
        <v>0</v>
      </c>
    </row>
    <row r="873" s="28" customFormat="1" outlineLevel="1" spans="1:22">
      <c r="A873" s="130" t="s">
        <v>2244</v>
      </c>
      <c r="B873" s="13" t="s">
        <v>2245</v>
      </c>
      <c r="C873" s="10" t="s">
        <v>2179</v>
      </c>
      <c r="D873" s="109"/>
      <c r="E873" s="110">
        <v>135.42</v>
      </c>
      <c r="F873" s="111">
        <f t="shared" si="260"/>
        <v>135.42</v>
      </c>
      <c r="G873" s="111">
        <f t="shared" si="261"/>
        <v>108.336</v>
      </c>
      <c r="H873" s="116">
        <v>128</v>
      </c>
      <c r="I873" s="10"/>
      <c r="J873" s="111" t="str">
        <f t="shared" si="251"/>
        <v/>
      </c>
      <c r="K873" s="12">
        <v>1</v>
      </c>
      <c r="L873" s="12">
        <v>100</v>
      </c>
      <c r="M873" s="12"/>
      <c r="N873" s="10" t="s">
        <v>917</v>
      </c>
      <c r="O873" s="126" t="s">
        <v>366</v>
      </c>
      <c r="P873" s="113" t="s">
        <v>367</v>
      </c>
      <c r="Q873" s="114" t="s">
        <v>2180</v>
      </c>
      <c r="R873" s="115">
        <v>4630076440262</v>
      </c>
      <c r="S873" s="79">
        <v>14</v>
      </c>
      <c r="T873" s="80">
        <v>0.036686</v>
      </c>
      <c r="U873" s="81">
        <f t="shared" si="262"/>
        <v>0</v>
      </c>
      <c r="V873" s="82">
        <f t="shared" si="263"/>
        <v>0</v>
      </c>
    </row>
    <row r="874" s="28" customFormat="1" outlineLevel="1" spans="1:22">
      <c r="A874" s="130" t="s">
        <v>2246</v>
      </c>
      <c r="B874" s="13" t="s">
        <v>2247</v>
      </c>
      <c r="C874" s="10" t="s">
        <v>2179</v>
      </c>
      <c r="D874" s="109"/>
      <c r="E874" s="110">
        <v>135.42</v>
      </c>
      <c r="F874" s="111">
        <f t="shared" si="260"/>
        <v>135.42</v>
      </c>
      <c r="G874" s="111">
        <f t="shared" si="261"/>
        <v>108.336</v>
      </c>
      <c r="H874" s="116">
        <v>135</v>
      </c>
      <c r="I874" s="10"/>
      <c r="J874" s="111" t="str">
        <f t="shared" si="251"/>
        <v/>
      </c>
      <c r="K874" s="12">
        <v>1</v>
      </c>
      <c r="L874" s="12">
        <v>100</v>
      </c>
      <c r="M874" s="12"/>
      <c r="N874" s="10" t="s">
        <v>917</v>
      </c>
      <c r="O874" s="126" t="s">
        <v>366</v>
      </c>
      <c r="P874" s="113" t="s">
        <v>367</v>
      </c>
      <c r="Q874" s="114" t="s">
        <v>2180</v>
      </c>
      <c r="R874" s="115">
        <v>4630076440279</v>
      </c>
      <c r="S874" s="79">
        <v>14</v>
      </c>
      <c r="T874" s="80">
        <v>0.036686</v>
      </c>
      <c r="U874" s="81">
        <f t="shared" si="262"/>
        <v>0</v>
      </c>
      <c r="V874" s="82">
        <f t="shared" si="263"/>
        <v>0</v>
      </c>
    </row>
    <row r="875" s="28" customFormat="1" outlineLevel="1" spans="1:22">
      <c r="A875" s="130" t="s">
        <v>2248</v>
      </c>
      <c r="B875" s="13" t="s">
        <v>2249</v>
      </c>
      <c r="C875" s="10" t="s">
        <v>2179</v>
      </c>
      <c r="D875" s="109"/>
      <c r="E875" s="110">
        <v>135.42</v>
      </c>
      <c r="F875" s="111">
        <f t="shared" si="260"/>
        <v>135.42</v>
      </c>
      <c r="G875" s="111">
        <f t="shared" si="261"/>
        <v>108.336</v>
      </c>
      <c r="H875" s="116">
        <v>162</v>
      </c>
      <c r="I875" s="10"/>
      <c r="J875" s="111" t="str">
        <f t="shared" si="251"/>
        <v/>
      </c>
      <c r="K875" s="12">
        <v>1</v>
      </c>
      <c r="L875" s="12">
        <v>100</v>
      </c>
      <c r="M875" s="12"/>
      <c r="N875" s="10" t="s">
        <v>917</v>
      </c>
      <c r="O875" s="126" t="s">
        <v>366</v>
      </c>
      <c r="P875" s="113" t="s">
        <v>367</v>
      </c>
      <c r="Q875" s="114" t="s">
        <v>2180</v>
      </c>
      <c r="R875" s="115">
        <v>4630076440286</v>
      </c>
      <c r="S875" s="79">
        <v>14</v>
      </c>
      <c r="T875" s="80">
        <v>0.036686</v>
      </c>
      <c r="U875" s="81">
        <f t="shared" si="262"/>
        <v>0</v>
      </c>
      <c r="V875" s="82">
        <f t="shared" si="263"/>
        <v>0</v>
      </c>
    </row>
    <row r="876" s="28" customFormat="1" outlineLevel="1" spans="1:22">
      <c r="A876" s="130" t="s">
        <v>2250</v>
      </c>
      <c r="B876" s="13" t="s">
        <v>2251</v>
      </c>
      <c r="C876" s="10" t="s">
        <v>2179</v>
      </c>
      <c r="D876" s="109"/>
      <c r="E876" s="110">
        <v>135.42</v>
      </c>
      <c r="F876" s="111">
        <f t="shared" si="260"/>
        <v>135.42</v>
      </c>
      <c r="G876" s="111">
        <f t="shared" si="261"/>
        <v>108.336</v>
      </c>
      <c r="H876" s="116">
        <v>102</v>
      </c>
      <c r="I876" s="10"/>
      <c r="J876" s="111" t="str">
        <f t="shared" si="251"/>
        <v/>
      </c>
      <c r="K876" s="12">
        <v>1</v>
      </c>
      <c r="L876" s="12">
        <v>100</v>
      </c>
      <c r="M876" s="12"/>
      <c r="N876" s="10" t="s">
        <v>917</v>
      </c>
      <c r="O876" s="126" t="s">
        <v>366</v>
      </c>
      <c r="P876" s="113" t="s">
        <v>367</v>
      </c>
      <c r="Q876" s="114" t="s">
        <v>2180</v>
      </c>
      <c r="R876" s="115">
        <v>4630076440293</v>
      </c>
      <c r="S876" s="79">
        <v>14</v>
      </c>
      <c r="T876" s="80">
        <v>0.036686</v>
      </c>
      <c r="U876" s="81">
        <f t="shared" si="262"/>
        <v>0</v>
      </c>
      <c r="V876" s="82">
        <f t="shared" si="263"/>
        <v>0</v>
      </c>
    </row>
    <row r="877" s="28" customFormat="1" outlineLevel="1" spans="1:22">
      <c r="A877" s="130" t="s">
        <v>2252</v>
      </c>
      <c r="B877" s="13" t="s">
        <v>2253</v>
      </c>
      <c r="C877" s="10" t="s">
        <v>2179</v>
      </c>
      <c r="D877" s="109"/>
      <c r="E877" s="110">
        <v>135.42</v>
      </c>
      <c r="F877" s="111">
        <f t="shared" si="260"/>
        <v>135.42</v>
      </c>
      <c r="G877" s="111">
        <f t="shared" si="261"/>
        <v>108.336</v>
      </c>
      <c r="H877" s="116">
        <v>171</v>
      </c>
      <c r="I877" s="10"/>
      <c r="J877" s="111" t="str">
        <f t="shared" si="251"/>
        <v/>
      </c>
      <c r="K877" s="12">
        <v>1</v>
      </c>
      <c r="L877" s="12">
        <v>100</v>
      </c>
      <c r="M877" s="12"/>
      <c r="N877" s="10" t="s">
        <v>917</v>
      </c>
      <c r="O877" s="126" t="s">
        <v>366</v>
      </c>
      <c r="P877" s="113" t="s">
        <v>367</v>
      </c>
      <c r="Q877" s="114" t="s">
        <v>2180</v>
      </c>
      <c r="R877" s="115">
        <v>4630076440309</v>
      </c>
      <c r="S877" s="79">
        <v>14</v>
      </c>
      <c r="T877" s="80">
        <v>0.036686</v>
      </c>
      <c r="U877" s="81">
        <f t="shared" si="262"/>
        <v>0</v>
      </c>
      <c r="V877" s="82">
        <f t="shared" si="263"/>
        <v>0</v>
      </c>
    </row>
    <row r="878" s="28" customFormat="1" outlineLevel="1" spans="1:22">
      <c r="A878" s="130" t="s">
        <v>2254</v>
      </c>
      <c r="B878" s="13" t="s">
        <v>2255</v>
      </c>
      <c r="C878" s="10" t="s">
        <v>2179</v>
      </c>
      <c r="D878" s="109"/>
      <c r="E878" s="110">
        <v>135.42</v>
      </c>
      <c r="F878" s="111">
        <f t="shared" si="260"/>
        <v>135.42</v>
      </c>
      <c r="G878" s="111">
        <f t="shared" si="261"/>
        <v>108.336</v>
      </c>
      <c r="H878" s="116">
        <v>161</v>
      </c>
      <c r="I878" s="10"/>
      <c r="J878" s="111" t="str">
        <f t="shared" si="251"/>
        <v/>
      </c>
      <c r="K878" s="12">
        <v>1</v>
      </c>
      <c r="L878" s="12">
        <v>100</v>
      </c>
      <c r="M878" s="12"/>
      <c r="N878" s="10" t="s">
        <v>917</v>
      </c>
      <c r="O878" s="126" t="s">
        <v>366</v>
      </c>
      <c r="P878" s="113" t="s">
        <v>367</v>
      </c>
      <c r="Q878" s="114" t="s">
        <v>2180</v>
      </c>
      <c r="R878" s="115">
        <v>4630076440316</v>
      </c>
      <c r="S878" s="79">
        <v>14</v>
      </c>
      <c r="T878" s="80">
        <v>0.036686</v>
      </c>
      <c r="U878" s="81">
        <f t="shared" si="262"/>
        <v>0</v>
      </c>
      <c r="V878" s="82">
        <f t="shared" si="263"/>
        <v>0</v>
      </c>
    </row>
    <row r="879" s="28" customFormat="1" outlineLevel="1" spans="1:22">
      <c r="A879" s="130" t="s">
        <v>2256</v>
      </c>
      <c r="B879" s="13" t="s">
        <v>2257</v>
      </c>
      <c r="C879" s="10" t="s">
        <v>2179</v>
      </c>
      <c r="D879" s="109"/>
      <c r="E879" s="110">
        <v>135.42</v>
      </c>
      <c r="F879" s="111">
        <f t="shared" si="260"/>
        <v>135.42</v>
      </c>
      <c r="G879" s="111">
        <f t="shared" si="261"/>
        <v>108.336</v>
      </c>
      <c r="H879" s="116">
        <v>64</v>
      </c>
      <c r="I879" s="10"/>
      <c r="J879" s="111" t="str">
        <f t="shared" si="251"/>
        <v/>
      </c>
      <c r="K879" s="12">
        <v>1</v>
      </c>
      <c r="L879" s="12">
        <v>100</v>
      </c>
      <c r="M879" s="12"/>
      <c r="N879" s="10" t="s">
        <v>917</v>
      </c>
      <c r="O879" s="126" t="s">
        <v>366</v>
      </c>
      <c r="P879" s="113" t="s">
        <v>367</v>
      </c>
      <c r="Q879" s="114" t="s">
        <v>2180</v>
      </c>
      <c r="R879" s="115">
        <v>4630076440323</v>
      </c>
      <c r="S879" s="79">
        <v>14</v>
      </c>
      <c r="T879" s="80">
        <v>0.036686</v>
      </c>
      <c r="U879" s="81">
        <f t="shared" si="262"/>
        <v>0</v>
      </c>
      <c r="V879" s="82">
        <f t="shared" si="263"/>
        <v>0</v>
      </c>
    </row>
    <row r="880" s="28" customFormat="1" outlineLevel="1" spans="1:22">
      <c r="A880" s="130" t="s">
        <v>2258</v>
      </c>
      <c r="B880" s="13" t="s">
        <v>2259</v>
      </c>
      <c r="C880" s="10" t="s">
        <v>2179</v>
      </c>
      <c r="D880" s="109"/>
      <c r="E880" s="110">
        <v>135.42</v>
      </c>
      <c r="F880" s="111">
        <f t="shared" si="260"/>
        <v>135.42</v>
      </c>
      <c r="G880" s="111">
        <f t="shared" si="261"/>
        <v>108.336</v>
      </c>
      <c r="H880" s="116">
        <v>170</v>
      </c>
      <c r="I880" s="10"/>
      <c r="J880" s="111" t="str">
        <f t="shared" ref="J880:J943" si="264">IF(D880="","",IF(F880="","",ROUND(D880*F880,2)))</f>
        <v/>
      </c>
      <c r="K880" s="12">
        <v>1</v>
      </c>
      <c r="L880" s="12">
        <v>100</v>
      </c>
      <c r="M880" s="12"/>
      <c r="N880" s="10" t="s">
        <v>917</v>
      </c>
      <c r="O880" s="126" t="s">
        <v>366</v>
      </c>
      <c r="P880" s="113" t="s">
        <v>367</v>
      </c>
      <c r="Q880" s="114" t="s">
        <v>2180</v>
      </c>
      <c r="R880" s="115">
        <v>4630076440330</v>
      </c>
      <c r="S880" s="79">
        <v>14</v>
      </c>
      <c r="T880" s="80">
        <v>0.036686</v>
      </c>
      <c r="U880" s="81">
        <f t="shared" si="262"/>
        <v>0</v>
      </c>
      <c r="V880" s="82">
        <f t="shared" si="263"/>
        <v>0</v>
      </c>
    </row>
    <row r="881" s="28" customFormat="1" outlineLevel="1" spans="1:22">
      <c r="A881" s="130" t="s">
        <v>2260</v>
      </c>
      <c r="B881" s="13" t="s">
        <v>2261</v>
      </c>
      <c r="C881" s="10" t="s">
        <v>2179</v>
      </c>
      <c r="D881" s="109"/>
      <c r="E881" s="110">
        <v>135.42</v>
      </c>
      <c r="F881" s="111">
        <f t="shared" si="260"/>
        <v>135.42</v>
      </c>
      <c r="G881" s="111">
        <f t="shared" si="261"/>
        <v>108.336</v>
      </c>
      <c r="H881" s="116">
        <v>164</v>
      </c>
      <c r="I881" s="10"/>
      <c r="J881" s="111" t="str">
        <f t="shared" si="264"/>
        <v/>
      </c>
      <c r="K881" s="12">
        <v>1</v>
      </c>
      <c r="L881" s="12">
        <v>100</v>
      </c>
      <c r="M881" s="12"/>
      <c r="N881" s="10" t="s">
        <v>917</v>
      </c>
      <c r="O881" s="126" t="s">
        <v>366</v>
      </c>
      <c r="P881" s="113" t="s">
        <v>367</v>
      </c>
      <c r="Q881" s="114" t="s">
        <v>2180</v>
      </c>
      <c r="R881" s="115">
        <v>4630076440347</v>
      </c>
      <c r="S881" s="79">
        <v>14</v>
      </c>
      <c r="T881" s="80">
        <v>0.036686</v>
      </c>
      <c r="U881" s="81">
        <f t="shared" si="262"/>
        <v>0</v>
      </c>
      <c r="V881" s="82">
        <f t="shared" si="263"/>
        <v>0</v>
      </c>
    </row>
    <row r="882" s="28" customFormat="1" outlineLevel="1" spans="1:22">
      <c r="A882" s="130" t="s">
        <v>2262</v>
      </c>
      <c r="B882" s="13" t="s">
        <v>2263</v>
      </c>
      <c r="C882" s="10" t="s">
        <v>2179</v>
      </c>
      <c r="D882" s="109"/>
      <c r="E882" s="110">
        <v>135.42</v>
      </c>
      <c r="F882" s="111">
        <f t="shared" si="260"/>
        <v>135.42</v>
      </c>
      <c r="G882" s="111">
        <f t="shared" si="261"/>
        <v>108.336</v>
      </c>
      <c r="H882" s="116">
        <v>182</v>
      </c>
      <c r="I882" s="10"/>
      <c r="J882" s="111" t="str">
        <f t="shared" si="264"/>
        <v/>
      </c>
      <c r="K882" s="12">
        <v>1</v>
      </c>
      <c r="L882" s="12">
        <v>100</v>
      </c>
      <c r="M882" s="12"/>
      <c r="N882" s="10" t="s">
        <v>917</v>
      </c>
      <c r="O882" s="126" t="s">
        <v>366</v>
      </c>
      <c r="P882" s="113" t="s">
        <v>367</v>
      </c>
      <c r="Q882" s="114" t="s">
        <v>2180</v>
      </c>
      <c r="R882" s="115">
        <v>4630076440354</v>
      </c>
      <c r="S882" s="79">
        <v>14</v>
      </c>
      <c r="T882" s="80">
        <v>0.036686</v>
      </c>
      <c r="U882" s="81">
        <f t="shared" si="262"/>
        <v>0</v>
      </c>
      <c r="V882" s="82">
        <f t="shared" si="263"/>
        <v>0</v>
      </c>
    </row>
    <row r="883" s="28" customFormat="1" outlineLevel="1" spans="1:22">
      <c r="A883" s="130" t="s">
        <v>2264</v>
      </c>
      <c r="B883" s="13" t="s">
        <v>2265</v>
      </c>
      <c r="C883" s="10" t="s">
        <v>2179</v>
      </c>
      <c r="D883" s="109"/>
      <c r="E883" s="110">
        <v>135.42</v>
      </c>
      <c r="F883" s="111">
        <f t="shared" si="260"/>
        <v>135.42</v>
      </c>
      <c r="G883" s="111">
        <f t="shared" si="261"/>
        <v>108.336</v>
      </c>
      <c r="H883" s="116">
        <v>79</v>
      </c>
      <c r="I883" s="10"/>
      <c r="J883" s="111" t="str">
        <f t="shared" si="264"/>
        <v/>
      </c>
      <c r="K883" s="12">
        <v>1</v>
      </c>
      <c r="L883" s="12">
        <v>100</v>
      </c>
      <c r="M883" s="12"/>
      <c r="N883" s="10" t="s">
        <v>917</v>
      </c>
      <c r="O883" s="126" t="s">
        <v>366</v>
      </c>
      <c r="P883" s="113" t="s">
        <v>367</v>
      </c>
      <c r="Q883" s="114" t="s">
        <v>2180</v>
      </c>
      <c r="R883" s="115">
        <v>4630076440538</v>
      </c>
      <c r="S883" s="79">
        <v>14</v>
      </c>
      <c r="T883" s="80">
        <v>0.036686</v>
      </c>
      <c r="U883" s="81">
        <f t="shared" si="262"/>
        <v>0</v>
      </c>
      <c r="V883" s="82">
        <f t="shared" si="263"/>
        <v>0</v>
      </c>
    </row>
    <row r="884" s="28" customFormat="1" outlineLevel="1" spans="1:22">
      <c r="A884" s="130" t="s">
        <v>2266</v>
      </c>
      <c r="B884" s="13" t="s">
        <v>2267</v>
      </c>
      <c r="C884" s="10" t="s">
        <v>2179</v>
      </c>
      <c r="D884" s="109"/>
      <c r="E884" s="110">
        <v>135.42</v>
      </c>
      <c r="F884" s="111">
        <f t="shared" si="260"/>
        <v>135.42</v>
      </c>
      <c r="G884" s="111">
        <f t="shared" si="261"/>
        <v>108.336</v>
      </c>
      <c r="H884" s="116">
        <v>91</v>
      </c>
      <c r="I884" s="10"/>
      <c r="J884" s="111" t="str">
        <f t="shared" si="264"/>
        <v/>
      </c>
      <c r="K884" s="12">
        <v>1</v>
      </c>
      <c r="L884" s="12">
        <v>100</v>
      </c>
      <c r="M884" s="12"/>
      <c r="N884" s="10" t="s">
        <v>917</v>
      </c>
      <c r="O884" s="126" t="s">
        <v>366</v>
      </c>
      <c r="P884" s="113" t="s">
        <v>367</v>
      </c>
      <c r="Q884" s="114" t="s">
        <v>2180</v>
      </c>
      <c r="R884" s="115">
        <v>4630076440545</v>
      </c>
      <c r="S884" s="79">
        <v>14</v>
      </c>
      <c r="T884" s="80">
        <v>0.036686</v>
      </c>
      <c r="U884" s="81">
        <f t="shared" si="262"/>
        <v>0</v>
      </c>
      <c r="V884" s="82">
        <f t="shared" si="263"/>
        <v>0</v>
      </c>
    </row>
    <row r="885" s="28" customFormat="1" outlineLevel="1" spans="1:22">
      <c r="A885" s="130" t="s">
        <v>2268</v>
      </c>
      <c r="B885" s="13" t="s">
        <v>2269</v>
      </c>
      <c r="C885" s="10" t="s">
        <v>2179</v>
      </c>
      <c r="D885" s="109"/>
      <c r="E885" s="110">
        <v>135.42</v>
      </c>
      <c r="F885" s="111">
        <f t="shared" si="260"/>
        <v>135.42</v>
      </c>
      <c r="G885" s="111">
        <f t="shared" si="261"/>
        <v>108.336</v>
      </c>
      <c r="H885" s="116">
        <v>159</v>
      </c>
      <c r="I885" s="10"/>
      <c r="J885" s="111" t="str">
        <f t="shared" si="264"/>
        <v/>
      </c>
      <c r="K885" s="12">
        <v>1</v>
      </c>
      <c r="L885" s="12">
        <v>100</v>
      </c>
      <c r="M885" s="12"/>
      <c r="N885" s="10" t="s">
        <v>917</v>
      </c>
      <c r="O885" s="126" t="s">
        <v>366</v>
      </c>
      <c r="P885" s="113" t="s">
        <v>367</v>
      </c>
      <c r="Q885" s="114" t="s">
        <v>2180</v>
      </c>
      <c r="R885" s="115">
        <v>4630076440552</v>
      </c>
      <c r="S885" s="79">
        <v>14</v>
      </c>
      <c r="T885" s="80">
        <v>0.036686</v>
      </c>
      <c r="U885" s="81">
        <f t="shared" si="262"/>
        <v>0</v>
      </c>
      <c r="V885" s="82">
        <f t="shared" si="263"/>
        <v>0</v>
      </c>
    </row>
    <row r="886" s="28" customFormat="1" outlineLevel="1" spans="1:22">
      <c r="A886" s="130" t="s">
        <v>2270</v>
      </c>
      <c r="B886" s="13" t="s">
        <v>2271</v>
      </c>
      <c r="C886" s="10" t="s">
        <v>2179</v>
      </c>
      <c r="D886" s="109"/>
      <c r="E886" s="110">
        <v>135.42</v>
      </c>
      <c r="F886" s="111">
        <f t="shared" si="260"/>
        <v>135.42</v>
      </c>
      <c r="G886" s="111">
        <f t="shared" si="261"/>
        <v>108.336</v>
      </c>
      <c r="H886" s="116">
        <v>183</v>
      </c>
      <c r="I886" s="10"/>
      <c r="J886" s="111" t="str">
        <f t="shared" si="264"/>
        <v/>
      </c>
      <c r="K886" s="12">
        <v>1</v>
      </c>
      <c r="L886" s="12">
        <v>100</v>
      </c>
      <c r="M886" s="12"/>
      <c r="N886" s="10" t="s">
        <v>917</v>
      </c>
      <c r="O886" s="126" t="s">
        <v>366</v>
      </c>
      <c r="P886" s="113" t="s">
        <v>367</v>
      </c>
      <c r="Q886" s="114" t="s">
        <v>2180</v>
      </c>
      <c r="R886" s="115">
        <v>4630076440569</v>
      </c>
      <c r="S886" s="79">
        <v>14</v>
      </c>
      <c r="T886" s="80">
        <v>0.036686</v>
      </c>
      <c r="U886" s="81">
        <f t="shared" si="262"/>
        <v>0</v>
      </c>
      <c r="V886" s="82">
        <f t="shared" si="263"/>
        <v>0</v>
      </c>
    </row>
    <row r="887" s="28" customFormat="1" outlineLevel="1" spans="1:22">
      <c r="A887" s="130" t="s">
        <v>2272</v>
      </c>
      <c r="B887" s="13" t="s">
        <v>2273</v>
      </c>
      <c r="C887" s="10" t="s">
        <v>2179</v>
      </c>
      <c r="D887" s="109"/>
      <c r="E887" s="110">
        <v>135.42</v>
      </c>
      <c r="F887" s="111">
        <f t="shared" si="260"/>
        <v>135.42</v>
      </c>
      <c r="G887" s="111">
        <f t="shared" si="261"/>
        <v>108.336</v>
      </c>
      <c r="H887" s="116">
        <v>198</v>
      </c>
      <c r="I887" s="10"/>
      <c r="J887" s="111" t="str">
        <f t="shared" si="264"/>
        <v/>
      </c>
      <c r="K887" s="12">
        <v>1</v>
      </c>
      <c r="L887" s="12">
        <v>100</v>
      </c>
      <c r="M887" s="12"/>
      <c r="N887" s="10" t="s">
        <v>917</v>
      </c>
      <c r="O887" s="126" t="s">
        <v>366</v>
      </c>
      <c r="P887" s="113" t="s">
        <v>367</v>
      </c>
      <c r="Q887" s="114" t="s">
        <v>2180</v>
      </c>
      <c r="R887" s="115">
        <v>4630076440576</v>
      </c>
      <c r="S887" s="79">
        <v>14</v>
      </c>
      <c r="T887" s="80">
        <v>0.036686</v>
      </c>
      <c r="U887" s="81">
        <f t="shared" si="262"/>
        <v>0</v>
      </c>
      <c r="V887" s="82">
        <f t="shared" si="263"/>
        <v>0</v>
      </c>
    </row>
    <row r="888" s="28" customFormat="1" outlineLevel="1" spans="1:22">
      <c r="A888" s="130" t="s">
        <v>2274</v>
      </c>
      <c r="B888" s="13" t="s">
        <v>2275</v>
      </c>
      <c r="C888" s="10" t="s">
        <v>2179</v>
      </c>
      <c r="D888" s="109"/>
      <c r="E888" s="110">
        <v>135.42</v>
      </c>
      <c r="F888" s="111">
        <f t="shared" si="260"/>
        <v>135.42</v>
      </c>
      <c r="G888" s="111">
        <f t="shared" si="261"/>
        <v>108.336</v>
      </c>
      <c r="H888" s="116">
        <v>164</v>
      </c>
      <c r="I888" s="10"/>
      <c r="J888" s="111" t="str">
        <f t="shared" si="264"/>
        <v/>
      </c>
      <c r="K888" s="12">
        <v>1</v>
      </c>
      <c r="L888" s="12">
        <v>100</v>
      </c>
      <c r="M888" s="12"/>
      <c r="N888" s="10" t="s">
        <v>917</v>
      </c>
      <c r="O888" s="126" t="s">
        <v>366</v>
      </c>
      <c r="P888" s="113" t="s">
        <v>367</v>
      </c>
      <c r="Q888" s="114" t="s">
        <v>2180</v>
      </c>
      <c r="R888" s="115">
        <v>4630076441092</v>
      </c>
      <c r="S888" s="79">
        <v>14</v>
      </c>
      <c r="T888" s="80">
        <v>0.036686</v>
      </c>
      <c r="U888" s="81">
        <f t="shared" si="262"/>
        <v>0</v>
      </c>
      <c r="V888" s="82">
        <f t="shared" si="263"/>
        <v>0</v>
      </c>
    </row>
    <row r="889" s="28" customFormat="1" outlineLevel="1" spans="1:22">
      <c r="A889" s="130" t="s">
        <v>2276</v>
      </c>
      <c r="B889" s="13" t="s">
        <v>2277</v>
      </c>
      <c r="C889" s="10" t="s">
        <v>2179</v>
      </c>
      <c r="D889" s="109"/>
      <c r="E889" s="110">
        <v>135.42</v>
      </c>
      <c r="F889" s="111">
        <f t="shared" si="260"/>
        <v>135.42</v>
      </c>
      <c r="G889" s="111">
        <f t="shared" si="261"/>
        <v>108.336</v>
      </c>
      <c r="H889" s="116">
        <v>234</v>
      </c>
      <c r="I889" s="10"/>
      <c r="J889" s="111" t="str">
        <f t="shared" si="264"/>
        <v/>
      </c>
      <c r="K889" s="12">
        <v>1</v>
      </c>
      <c r="L889" s="12">
        <v>100</v>
      </c>
      <c r="M889" s="12"/>
      <c r="N889" s="10" t="s">
        <v>917</v>
      </c>
      <c r="O889" s="126" t="s">
        <v>366</v>
      </c>
      <c r="P889" s="113" t="s">
        <v>367</v>
      </c>
      <c r="Q889" s="114" t="s">
        <v>2180</v>
      </c>
      <c r="R889" s="115">
        <v>4630076441108</v>
      </c>
      <c r="S889" s="79">
        <v>14</v>
      </c>
      <c r="T889" s="80">
        <v>0.036686</v>
      </c>
      <c r="U889" s="81">
        <f t="shared" si="262"/>
        <v>0</v>
      </c>
      <c r="V889" s="82">
        <f t="shared" si="263"/>
        <v>0</v>
      </c>
    </row>
    <row r="890" s="28" customFormat="1" outlineLevel="1" spans="1:22">
      <c r="A890" s="130" t="s">
        <v>2278</v>
      </c>
      <c r="B890" s="13" t="s">
        <v>2279</v>
      </c>
      <c r="C890" s="10" t="s">
        <v>2179</v>
      </c>
      <c r="D890" s="109"/>
      <c r="E890" s="110">
        <v>141.29</v>
      </c>
      <c r="F890" s="111">
        <f t="shared" si="260"/>
        <v>141.29</v>
      </c>
      <c r="G890" s="111">
        <f t="shared" si="261"/>
        <v>113.032</v>
      </c>
      <c r="H890" s="116">
        <v>174</v>
      </c>
      <c r="I890" s="10"/>
      <c r="J890" s="111" t="str">
        <f t="shared" si="264"/>
        <v/>
      </c>
      <c r="K890" s="12">
        <v>1</v>
      </c>
      <c r="L890" s="12">
        <v>100</v>
      </c>
      <c r="M890" s="12"/>
      <c r="N890" s="10" t="s">
        <v>917</v>
      </c>
      <c r="O890" s="126" t="s">
        <v>366</v>
      </c>
      <c r="P890" s="113" t="s">
        <v>367</v>
      </c>
      <c r="Q890" s="114" t="s">
        <v>2180</v>
      </c>
      <c r="R890" s="115">
        <v>4630076441115</v>
      </c>
      <c r="S890" s="79">
        <v>14</v>
      </c>
      <c r="T890" s="80">
        <v>0.036686</v>
      </c>
      <c r="U890" s="81">
        <f t="shared" si="262"/>
        <v>0</v>
      </c>
      <c r="V890" s="82">
        <f t="shared" si="263"/>
        <v>0</v>
      </c>
    </row>
    <row r="891" s="28" customFormat="1" outlineLevel="1" spans="1:22">
      <c r="A891" s="130" t="s">
        <v>2280</v>
      </c>
      <c r="B891" s="13" t="s">
        <v>2281</v>
      </c>
      <c r="C891" s="10" t="s">
        <v>2179</v>
      </c>
      <c r="D891" s="109"/>
      <c r="E891" s="110">
        <v>141.29</v>
      </c>
      <c r="F891" s="111">
        <f t="shared" si="260"/>
        <v>141.29</v>
      </c>
      <c r="G891" s="111">
        <f t="shared" si="261"/>
        <v>113.032</v>
      </c>
      <c r="H891" s="116">
        <v>129</v>
      </c>
      <c r="I891" s="10"/>
      <c r="J891" s="111" t="str">
        <f t="shared" si="264"/>
        <v/>
      </c>
      <c r="K891" s="12">
        <v>1</v>
      </c>
      <c r="L891" s="12">
        <v>100</v>
      </c>
      <c r="M891" s="12"/>
      <c r="N891" s="10" t="s">
        <v>917</v>
      </c>
      <c r="O891" s="126" t="s">
        <v>366</v>
      </c>
      <c r="P891" s="113" t="s">
        <v>367</v>
      </c>
      <c r="Q891" s="114" t="s">
        <v>2180</v>
      </c>
      <c r="R891" s="115">
        <v>4630076441122</v>
      </c>
      <c r="S891" s="79">
        <v>14</v>
      </c>
      <c r="T891" s="80">
        <v>0.036686</v>
      </c>
      <c r="U891" s="81">
        <f t="shared" si="262"/>
        <v>0</v>
      </c>
      <c r="V891" s="82">
        <f t="shared" si="263"/>
        <v>0</v>
      </c>
    </row>
    <row r="892" s="28" customFormat="1" outlineLevel="1" spans="1:22">
      <c r="A892" s="130" t="s">
        <v>2282</v>
      </c>
      <c r="B892" s="13" t="s">
        <v>2283</v>
      </c>
      <c r="C892" s="10" t="s">
        <v>2179</v>
      </c>
      <c r="D892" s="109"/>
      <c r="E892" s="110">
        <v>141.29</v>
      </c>
      <c r="F892" s="111">
        <f t="shared" si="260"/>
        <v>141.29</v>
      </c>
      <c r="G892" s="111">
        <f t="shared" si="261"/>
        <v>113.032</v>
      </c>
      <c r="H892" s="116">
        <v>78</v>
      </c>
      <c r="I892" s="10"/>
      <c r="J892" s="111" t="str">
        <f t="shared" si="264"/>
        <v/>
      </c>
      <c r="K892" s="12">
        <v>1</v>
      </c>
      <c r="L892" s="12">
        <v>100</v>
      </c>
      <c r="M892" s="12"/>
      <c r="N892" s="10" t="s">
        <v>917</v>
      </c>
      <c r="O892" s="126" t="s">
        <v>366</v>
      </c>
      <c r="P892" s="113" t="s">
        <v>367</v>
      </c>
      <c r="Q892" s="114" t="s">
        <v>2180</v>
      </c>
      <c r="R892" s="115">
        <v>4630076441139</v>
      </c>
      <c r="S892" s="79">
        <v>14</v>
      </c>
      <c r="T892" s="80">
        <v>0.036686</v>
      </c>
      <c r="U892" s="81">
        <f t="shared" si="262"/>
        <v>0</v>
      </c>
      <c r="V892" s="82">
        <f t="shared" si="263"/>
        <v>0</v>
      </c>
    </row>
    <row r="893" s="28" customFormat="1" outlineLevel="1" spans="1:22">
      <c r="A893" s="130" t="s">
        <v>2284</v>
      </c>
      <c r="B893" s="13" t="s">
        <v>2285</v>
      </c>
      <c r="C893" s="10" t="s">
        <v>2179</v>
      </c>
      <c r="D893" s="109"/>
      <c r="E893" s="110">
        <v>141.29</v>
      </c>
      <c r="F893" s="111">
        <f t="shared" si="260"/>
        <v>141.29</v>
      </c>
      <c r="G893" s="111">
        <f t="shared" si="261"/>
        <v>113.032</v>
      </c>
      <c r="H893" s="116">
        <v>159</v>
      </c>
      <c r="I893" s="10"/>
      <c r="J893" s="111" t="str">
        <f t="shared" si="264"/>
        <v/>
      </c>
      <c r="K893" s="12">
        <v>1</v>
      </c>
      <c r="L893" s="12">
        <v>100</v>
      </c>
      <c r="M893" s="12"/>
      <c r="N893" s="10" t="s">
        <v>917</v>
      </c>
      <c r="O893" s="126" t="s">
        <v>366</v>
      </c>
      <c r="P893" s="113" t="s">
        <v>367</v>
      </c>
      <c r="Q893" s="114" t="s">
        <v>2180</v>
      </c>
      <c r="R893" s="115">
        <v>4630076441146</v>
      </c>
      <c r="S893" s="79">
        <v>14</v>
      </c>
      <c r="T893" s="80">
        <v>0.036686</v>
      </c>
      <c r="U893" s="81">
        <f t="shared" si="262"/>
        <v>0</v>
      </c>
      <c r="V893" s="82">
        <f t="shared" si="263"/>
        <v>0</v>
      </c>
    </row>
    <row r="894" s="28" customFormat="1" outlineLevel="1" spans="1:22">
      <c r="A894" s="130" t="s">
        <v>2286</v>
      </c>
      <c r="B894" s="13" t="s">
        <v>2287</v>
      </c>
      <c r="C894" s="10" t="s">
        <v>2179</v>
      </c>
      <c r="D894" s="109"/>
      <c r="E894" s="110">
        <v>141.29</v>
      </c>
      <c r="F894" s="111">
        <f t="shared" si="260"/>
        <v>141.29</v>
      </c>
      <c r="G894" s="111">
        <f t="shared" si="261"/>
        <v>113.032</v>
      </c>
      <c r="H894" s="116">
        <v>105</v>
      </c>
      <c r="I894" s="10"/>
      <c r="J894" s="111" t="str">
        <f t="shared" si="264"/>
        <v/>
      </c>
      <c r="K894" s="12">
        <v>1</v>
      </c>
      <c r="L894" s="12">
        <v>100</v>
      </c>
      <c r="M894" s="12"/>
      <c r="N894" s="10" t="s">
        <v>917</v>
      </c>
      <c r="O894" s="126" t="s">
        <v>366</v>
      </c>
      <c r="P894" s="113" t="s">
        <v>367</v>
      </c>
      <c r="Q894" s="114" t="s">
        <v>2180</v>
      </c>
      <c r="R894" s="115">
        <v>4630076441153</v>
      </c>
      <c r="S894" s="79">
        <v>14</v>
      </c>
      <c r="T894" s="80">
        <v>0.036686</v>
      </c>
      <c r="U894" s="81">
        <f t="shared" si="262"/>
        <v>0</v>
      </c>
      <c r="V894" s="82">
        <f t="shared" si="263"/>
        <v>0</v>
      </c>
    </row>
    <row r="895" s="28" customFormat="1" outlineLevel="1" spans="1:22">
      <c r="A895" s="130" t="s">
        <v>2288</v>
      </c>
      <c r="B895" s="13" t="s">
        <v>2289</v>
      </c>
      <c r="C895" s="10" t="s">
        <v>2179</v>
      </c>
      <c r="D895" s="109"/>
      <c r="E895" s="110">
        <v>141.29</v>
      </c>
      <c r="F895" s="111">
        <f t="shared" si="260"/>
        <v>141.29</v>
      </c>
      <c r="G895" s="111">
        <f t="shared" si="261"/>
        <v>113.032</v>
      </c>
      <c r="H895" s="116">
        <v>116</v>
      </c>
      <c r="I895" s="10"/>
      <c r="J895" s="111" t="str">
        <f t="shared" si="264"/>
        <v/>
      </c>
      <c r="K895" s="12">
        <v>1</v>
      </c>
      <c r="L895" s="12">
        <v>100</v>
      </c>
      <c r="M895" s="12"/>
      <c r="N895" s="10" t="s">
        <v>917</v>
      </c>
      <c r="O895" s="126" t="s">
        <v>366</v>
      </c>
      <c r="P895" s="113" t="s">
        <v>367</v>
      </c>
      <c r="Q895" s="114" t="s">
        <v>2180</v>
      </c>
      <c r="R895" s="115">
        <v>4630076441160</v>
      </c>
      <c r="S895" s="79">
        <v>14</v>
      </c>
      <c r="T895" s="80">
        <v>0.036686</v>
      </c>
      <c r="U895" s="81">
        <f t="shared" si="262"/>
        <v>0</v>
      </c>
      <c r="V895" s="82">
        <f t="shared" si="263"/>
        <v>0</v>
      </c>
    </row>
    <row r="896" s="28" customFormat="1" outlineLevel="1" spans="1:22">
      <c r="A896" s="130" t="s">
        <v>2290</v>
      </c>
      <c r="B896" s="13" t="s">
        <v>2291</v>
      </c>
      <c r="C896" s="10" t="s">
        <v>2179</v>
      </c>
      <c r="D896" s="109"/>
      <c r="E896" s="110">
        <v>141.29</v>
      </c>
      <c r="F896" s="111">
        <f t="shared" si="260"/>
        <v>141.29</v>
      </c>
      <c r="G896" s="111">
        <f t="shared" si="261"/>
        <v>113.032</v>
      </c>
      <c r="H896" s="116">
        <v>124</v>
      </c>
      <c r="I896" s="10"/>
      <c r="J896" s="111" t="str">
        <f t="shared" si="264"/>
        <v/>
      </c>
      <c r="K896" s="12">
        <v>1</v>
      </c>
      <c r="L896" s="12">
        <v>100</v>
      </c>
      <c r="M896" s="12"/>
      <c r="N896" s="10" t="s">
        <v>917</v>
      </c>
      <c r="O896" s="126" t="s">
        <v>366</v>
      </c>
      <c r="P896" s="113" t="s">
        <v>367</v>
      </c>
      <c r="Q896" s="114" t="s">
        <v>2180</v>
      </c>
      <c r="R896" s="115">
        <v>4630076441177</v>
      </c>
      <c r="S896" s="79">
        <v>14</v>
      </c>
      <c r="T896" s="80">
        <v>0.036686</v>
      </c>
      <c r="U896" s="81">
        <f t="shared" si="262"/>
        <v>0</v>
      </c>
      <c r="V896" s="82">
        <f t="shared" si="263"/>
        <v>0</v>
      </c>
    </row>
    <row r="897" s="28" customFormat="1" outlineLevel="1" spans="1:22">
      <c r="A897" s="130" t="s">
        <v>2292</v>
      </c>
      <c r="B897" s="13" t="s">
        <v>2293</v>
      </c>
      <c r="C897" s="10" t="s">
        <v>2179</v>
      </c>
      <c r="D897" s="109"/>
      <c r="E897" s="110">
        <v>141.29</v>
      </c>
      <c r="F897" s="111">
        <f t="shared" si="260"/>
        <v>141.29</v>
      </c>
      <c r="G897" s="111">
        <f t="shared" si="261"/>
        <v>113.032</v>
      </c>
      <c r="H897" s="116">
        <v>118</v>
      </c>
      <c r="I897" s="10"/>
      <c r="J897" s="111" t="str">
        <f t="shared" si="264"/>
        <v/>
      </c>
      <c r="K897" s="12">
        <v>1</v>
      </c>
      <c r="L897" s="12">
        <v>100</v>
      </c>
      <c r="M897" s="12"/>
      <c r="N897" s="10" t="s">
        <v>917</v>
      </c>
      <c r="O897" s="126" t="s">
        <v>366</v>
      </c>
      <c r="P897" s="113" t="s">
        <v>367</v>
      </c>
      <c r="Q897" s="114" t="s">
        <v>2180</v>
      </c>
      <c r="R897" s="115">
        <v>4630076441184</v>
      </c>
      <c r="S897" s="79">
        <v>14</v>
      </c>
      <c r="T897" s="80">
        <v>0.036686</v>
      </c>
      <c r="U897" s="81">
        <f t="shared" si="262"/>
        <v>0</v>
      </c>
      <c r="V897" s="82">
        <f t="shared" si="263"/>
        <v>0</v>
      </c>
    </row>
    <row r="898" s="28" customFormat="1" outlineLevel="1" spans="1:22">
      <c r="A898" s="130" t="s">
        <v>2294</v>
      </c>
      <c r="B898" s="13" t="s">
        <v>2295</v>
      </c>
      <c r="C898" s="10" t="s">
        <v>2179</v>
      </c>
      <c r="D898" s="109"/>
      <c r="E898" s="110">
        <v>141.29</v>
      </c>
      <c r="F898" s="111">
        <f t="shared" si="260"/>
        <v>141.29</v>
      </c>
      <c r="G898" s="111">
        <f t="shared" si="261"/>
        <v>113.032</v>
      </c>
      <c r="H898" s="116">
        <v>141</v>
      </c>
      <c r="I898" s="10"/>
      <c r="J898" s="111" t="str">
        <f t="shared" si="264"/>
        <v/>
      </c>
      <c r="K898" s="12">
        <v>1</v>
      </c>
      <c r="L898" s="12">
        <v>100</v>
      </c>
      <c r="M898" s="12"/>
      <c r="N898" s="10" t="s">
        <v>917</v>
      </c>
      <c r="O898" s="126" t="s">
        <v>366</v>
      </c>
      <c r="P898" s="113" t="s">
        <v>367</v>
      </c>
      <c r="Q898" s="114" t="s">
        <v>2180</v>
      </c>
      <c r="R898" s="115">
        <v>4630076441191</v>
      </c>
      <c r="S898" s="79">
        <v>14</v>
      </c>
      <c r="T898" s="80">
        <v>0.036686</v>
      </c>
      <c r="U898" s="81">
        <f t="shared" si="262"/>
        <v>0</v>
      </c>
      <c r="V898" s="82">
        <f t="shared" si="263"/>
        <v>0</v>
      </c>
    </row>
    <row r="899" s="28" customFormat="1" outlineLevel="1" spans="1:22">
      <c r="A899" s="130" t="s">
        <v>2296</v>
      </c>
      <c r="B899" s="13" t="s">
        <v>2297</v>
      </c>
      <c r="C899" s="10" t="s">
        <v>2179</v>
      </c>
      <c r="D899" s="109"/>
      <c r="E899" s="110">
        <v>141.29</v>
      </c>
      <c r="F899" s="111">
        <f t="shared" si="260"/>
        <v>141.29</v>
      </c>
      <c r="G899" s="111">
        <f t="shared" si="261"/>
        <v>113.032</v>
      </c>
      <c r="H899" s="116">
        <v>145</v>
      </c>
      <c r="I899" s="10"/>
      <c r="J899" s="111" t="str">
        <f t="shared" si="264"/>
        <v/>
      </c>
      <c r="K899" s="12">
        <v>1</v>
      </c>
      <c r="L899" s="12">
        <v>100</v>
      </c>
      <c r="M899" s="12"/>
      <c r="N899" s="10" t="s">
        <v>917</v>
      </c>
      <c r="O899" s="126" t="s">
        <v>366</v>
      </c>
      <c r="P899" s="113" t="s">
        <v>367</v>
      </c>
      <c r="Q899" s="114" t="s">
        <v>2180</v>
      </c>
      <c r="R899" s="249" t="s">
        <v>2298</v>
      </c>
      <c r="S899" s="79">
        <v>14</v>
      </c>
      <c r="T899" s="80">
        <v>0.036686</v>
      </c>
      <c r="U899" s="81">
        <f t="shared" si="262"/>
        <v>0</v>
      </c>
      <c r="V899" s="82">
        <f t="shared" si="263"/>
        <v>0</v>
      </c>
    </row>
    <row r="900" s="28" customFormat="1" outlineLevel="1" spans="1:22">
      <c r="A900" s="130" t="s">
        <v>2299</v>
      </c>
      <c r="B900" s="13" t="s">
        <v>2300</v>
      </c>
      <c r="C900" s="10" t="s">
        <v>2179</v>
      </c>
      <c r="D900" s="109"/>
      <c r="E900" s="110">
        <v>141.29</v>
      </c>
      <c r="F900" s="111">
        <f t="shared" si="260"/>
        <v>141.29</v>
      </c>
      <c r="G900" s="111">
        <f t="shared" si="261"/>
        <v>113.032</v>
      </c>
      <c r="H900" s="116">
        <v>131</v>
      </c>
      <c r="I900" s="10"/>
      <c r="J900" s="111" t="str">
        <f t="shared" si="264"/>
        <v/>
      </c>
      <c r="K900" s="12">
        <v>1</v>
      </c>
      <c r="L900" s="12">
        <v>100</v>
      </c>
      <c r="M900" s="12"/>
      <c r="N900" s="10" t="s">
        <v>917</v>
      </c>
      <c r="O900" s="126" t="s">
        <v>366</v>
      </c>
      <c r="P900" s="113" t="s">
        <v>367</v>
      </c>
      <c r="Q900" s="114" t="s">
        <v>2180</v>
      </c>
      <c r="R900" s="249" t="s">
        <v>2301</v>
      </c>
      <c r="S900" s="79">
        <v>14</v>
      </c>
      <c r="T900" s="80">
        <v>0.036686</v>
      </c>
      <c r="U900" s="81">
        <f t="shared" si="262"/>
        <v>0</v>
      </c>
      <c r="V900" s="82">
        <f t="shared" si="263"/>
        <v>0</v>
      </c>
    </row>
    <row r="901" s="28" customFormat="1" outlineLevel="1" spans="1:22">
      <c r="A901" s="130" t="s">
        <v>2302</v>
      </c>
      <c r="B901" s="13" t="s">
        <v>2303</v>
      </c>
      <c r="C901" s="10" t="s">
        <v>2179</v>
      </c>
      <c r="D901" s="109"/>
      <c r="E901" s="110">
        <v>141.29</v>
      </c>
      <c r="F901" s="111">
        <f t="shared" si="260"/>
        <v>141.29</v>
      </c>
      <c r="G901" s="111">
        <f t="shared" si="261"/>
        <v>113.032</v>
      </c>
      <c r="H901" s="116">
        <v>144</v>
      </c>
      <c r="I901" s="10"/>
      <c r="J901" s="111" t="str">
        <f t="shared" si="264"/>
        <v/>
      </c>
      <c r="K901" s="12">
        <v>1</v>
      </c>
      <c r="L901" s="12">
        <v>100</v>
      </c>
      <c r="M901" s="12"/>
      <c r="N901" s="10" t="s">
        <v>917</v>
      </c>
      <c r="O901" s="126" t="s">
        <v>366</v>
      </c>
      <c r="P901" s="113" t="s">
        <v>367</v>
      </c>
      <c r="Q901" s="114" t="s">
        <v>2180</v>
      </c>
      <c r="R901" s="249" t="s">
        <v>2304</v>
      </c>
      <c r="S901" s="79">
        <v>14</v>
      </c>
      <c r="T901" s="80">
        <v>0.036686</v>
      </c>
      <c r="U901" s="81">
        <f t="shared" si="262"/>
        <v>0</v>
      </c>
      <c r="V901" s="82">
        <f t="shared" si="263"/>
        <v>0</v>
      </c>
    </row>
    <row r="902" s="28" customFormat="1" outlineLevel="1" spans="1:22">
      <c r="A902" s="130" t="s">
        <v>2305</v>
      </c>
      <c r="B902" s="13" t="s">
        <v>2306</v>
      </c>
      <c r="C902" s="10" t="s">
        <v>2179</v>
      </c>
      <c r="D902" s="109"/>
      <c r="E902" s="110">
        <v>141.29</v>
      </c>
      <c r="F902" s="111">
        <f t="shared" si="260"/>
        <v>141.29</v>
      </c>
      <c r="G902" s="111">
        <f t="shared" si="261"/>
        <v>113.032</v>
      </c>
      <c r="H902" s="116">
        <v>119</v>
      </c>
      <c r="I902" s="10"/>
      <c r="J902" s="111" t="str">
        <f t="shared" si="264"/>
        <v/>
      </c>
      <c r="K902" s="12">
        <v>1</v>
      </c>
      <c r="L902" s="12">
        <v>100</v>
      </c>
      <c r="M902" s="12"/>
      <c r="N902" s="10" t="s">
        <v>917</v>
      </c>
      <c r="O902" s="126" t="s">
        <v>366</v>
      </c>
      <c r="P902" s="113" t="s">
        <v>367</v>
      </c>
      <c r="Q902" s="114" t="s">
        <v>2180</v>
      </c>
      <c r="R902" s="249" t="s">
        <v>2307</v>
      </c>
      <c r="S902" s="79">
        <v>14</v>
      </c>
      <c r="T902" s="80">
        <v>0.036686</v>
      </c>
      <c r="U902" s="81">
        <f t="shared" si="262"/>
        <v>0</v>
      </c>
      <c r="V902" s="82">
        <f t="shared" si="263"/>
        <v>0</v>
      </c>
    </row>
    <row r="903" s="28" customFormat="1" outlineLevel="1" spans="1:22">
      <c r="A903" s="130" t="s">
        <v>2308</v>
      </c>
      <c r="B903" s="13" t="s">
        <v>2309</v>
      </c>
      <c r="C903" s="10" t="s">
        <v>2179</v>
      </c>
      <c r="D903" s="109"/>
      <c r="E903" s="110">
        <v>141.29</v>
      </c>
      <c r="F903" s="111">
        <f t="shared" si="260"/>
        <v>141.29</v>
      </c>
      <c r="G903" s="111">
        <f t="shared" si="261"/>
        <v>113.032</v>
      </c>
      <c r="H903" s="116">
        <v>148</v>
      </c>
      <c r="I903" s="10"/>
      <c r="J903" s="111" t="str">
        <f t="shared" si="264"/>
        <v/>
      </c>
      <c r="K903" s="12">
        <v>1</v>
      </c>
      <c r="L903" s="12">
        <v>100</v>
      </c>
      <c r="M903" s="12"/>
      <c r="N903" s="10" t="s">
        <v>917</v>
      </c>
      <c r="O903" s="126" t="s">
        <v>366</v>
      </c>
      <c r="P903" s="113" t="s">
        <v>367</v>
      </c>
      <c r="Q903" s="114" t="s">
        <v>2180</v>
      </c>
      <c r="R903" s="249" t="s">
        <v>2310</v>
      </c>
      <c r="S903" s="79">
        <v>14</v>
      </c>
      <c r="T903" s="80">
        <v>0.036686</v>
      </c>
      <c r="U903" s="81">
        <f t="shared" si="262"/>
        <v>0</v>
      </c>
      <c r="V903" s="82">
        <f t="shared" si="263"/>
        <v>0</v>
      </c>
    </row>
    <row r="904" s="28" customFormat="1" outlineLevel="1" spans="1:22">
      <c r="A904" s="100" t="s">
        <v>95</v>
      </c>
      <c r="B904" s="9"/>
      <c r="C904" s="10"/>
      <c r="D904" s="109"/>
      <c r="E904" s="110"/>
      <c r="F904" s="111"/>
      <c r="G904" s="111"/>
      <c r="H904" s="120"/>
      <c r="I904" s="10"/>
      <c r="J904" s="111" t="str">
        <f t="shared" si="264"/>
        <v/>
      </c>
      <c r="K904" s="12"/>
      <c r="L904" s="12"/>
      <c r="M904" s="12"/>
      <c r="N904" s="10"/>
      <c r="O904" s="79"/>
      <c r="P904" s="121"/>
      <c r="Q904" s="121"/>
      <c r="R904" s="115"/>
      <c r="S904" s="79"/>
      <c r="T904" s="80"/>
      <c r="U904" s="81"/>
      <c r="V904" s="82"/>
    </row>
    <row r="905" s="28" customFormat="1" outlineLevel="1" spans="1:22">
      <c r="A905" s="130" t="s">
        <v>2311</v>
      </c>
      <c r="B905" s="13" t="s">
        <v>2312</v>
      </c>
      <c r="C905" s="10" t="s">
        <v>701</v>
      </c>
      <c r="D905" s="109"/>
      <c r="E905" s="110">
        <v>283.73</v>
      </c>
      <c r="F905" s="111">
        <f t="shared" ref="F905:F968" si="265">E905-E905*$G$2%</f>
        <v>283.73</v>
      </c>
      <c r="G905" s="111">
        <f t="shared" ref="G905:G968" si="266">E905-(20*E905/100)</f>
        <v>226.984</v>
      </c>
      <c r="H905" s="116">
        <v>222</v>
      </c>
      <c r="I905" s="10"/>
      <c r="J905" s="111" t="str">
        <f t="shared" si="264"/>
        <v/>
      </c>
      <c r="K905" s="12">
        <v>1</v>
      </c>
      <c r="L905" s="12">
        <v>100</v>
      </c>
      <c r="M905" s="12"/>
      <c r="N905" s="10" t="s">
        <v>917</v>
      </c>
      <c r="O905" s="126" t="s">
        <v>366</v>
      </c>
      <c r="P905" s="113" t="s">
        <v>367</v>
      </c>
      <c r="Q905" s="114" t="s">
        <v>2180</v>
      </c>
      <c r="R905" s="115">
        <v>4630076448855</v>
      </c>
      <c r="S905" s="79">
        <v>1.4</v>
      </c>
      <c r="T905" s="80">
        <v>0.005957</v>
      </c>
      <c r="U905" s="81">
        <f t="shared" ref="U905:U968" si="267">S905/L905*D905</f>
        <v>0</v>
      </c>
      <c r="V905" s="82">
        <f t="shared" ref="V905:V968" si="268">T905/L905*D905</f>
        <v>0</v>
      </c>
    </row>
    <row r="906" s="28" customFormat="1" outlineLevel="1" spans="1:22">
      <c r="A906" s="130" t="s">
        <v>2313</v>
      </c>
      <c r="B906" s="13" t="s">
        <v>2314</v>
      </c>
      <c r="C906" s="10" t="s">
        <v>701</v>
      </c>
      <c r="D906" s="109"/>
      <c r="E906" s="110">
        <v>283.73</v>
      </c>
      <c r="F906" s="111">
        <f t="shared" si="265"/>
        <v>283.73</v>
      </c>
      <c r="G906" s="111">
        <f t="shared" si="266"/>
        <v>226.984</v>
      </c>
      <c r="H906" s="116">
        <v>73</v>
      </c>
      <c r="I906" s="10"/>
      <c r="J906" s="111" t="str">
        <f t="shared" si="264"/>
        <v/>
      </c>
      <c r="K906" s="12">
        <v>1</v>
      </c>
      <c r="L906" s="12">
        <v>100</v>
      </c>
      <c r="M906" s="12"/>
      <c r="N906" s="10" t="s">
        <v>917</v>
      </c>
      <c r="O906" s="126" t="s">
        <v>366</v>
      </c>
      <c r="P906" s="113" t="s">
        <v>367</v>
      </c>
      <c r="Q906" s="114" t="s">
        <v>2180</v>
      </c>
      <c r="R906" s="115">
        <v>4630076448862</v>
      </c>
      <c r="S906" s="79">
        <v>1.4</v>
      </c>
      <c r="T906" s="80">
        <v>0.005957</v>
      </c>
      <c r="U906" s="81">
        <f t="shared" si="267"/>
        <v>0</v>
      </c>
      <c r="V906" s="82">
        <f t="shared" si="268"/>
        <v>0</v>
      </c>
    </row>
    <row r="907" s="28" customFormat="1" outlineLevel="1" spans="1:22">
      <c r="A907" s="130" t="s">
        <v>2315</v>
      </c>
      <c r="B907" s="13" t="s">
        <v>2316</v>
      </c>
      <c r="C907" s="10" t="s">
        <v>701</v>
      </c>
      <c r="D907" s="109"/>
      <c r="E907" s="110">
        <v>283.73</v>
      </c>
      <c r="F907" s="111">
        <f t="shared" si="265"/>
        <v>283.73</v>
      </c>
      <c r="G907" s="111">
        <f t="shared" si="266"/>
        <v>226.984</v>
      </c>
      <c r="H907" s="116">
        <v>159</v>
      </c>
      <c r="I907" s="10"/>
      <c r="J907" s="111" t="str">
        <f t="shared" si="264"/>
        <v/>
      </c>
      <c r="K907" s="12">
        <v>1</v>
      </c>
      <c r="L907" s="12">
        <v>100</v>
      </c>
      <c r="M907" s="12"/>
      <c r="N907" s="10" t="s">
        <v>917</v>
      </c>
      <c r="O907" s="126" t="s">
        <v>366</v>
      </c>
      <c r="P907" s="113" t="s">
        <v>367</v>
      </c>
      <c r="Q907" s="114" t="s">
        <v>2180</v>
      </c>
      <c r="R907" s="115">
        <v>4630076448879</v>
      </c>
      <c r="S907" s="79">
        <v>1.41</v>
      </c>
      <c r="T907" s="80">
        <v>0.005957</v>
      </c>
      <c r="U907" s="81">
        <f t="shared" si="267"/>
        <v>0</v>
      </c>
      <c r="V907" s="82">
        <f t="shared" si="268"/>
        <v>0</v>
      </c>
    </row>
    <row r="908" s="28" customFormat="1" outlineLevel="1" spans="1:22">
      <c r="A908" s="130" t="s">
        <v>2317</v>
      </c>
      <c r="B908" s="13" t="s">
        <v>2318</v>
      </c>
      <c r="C908" s="10" t="s">
        <v>701</v>
      </c>
      <c r="D908" s="109"/>
      <c r="E908" s="110">
        <v>283.73</v>
      </c>
      <c r="F908" s="111">
        <f t="shared" si="265"/>
        <v>283.73</v>
      </c>
      <c r="G908" s="111">
        <f t="shared" si="266"/>
        <v>226.984</v>
      </c>
      <c r="H908" s="116">
        <v>179</v>
      </c>
      <c r="I908" s="10"/>
      <c r="J908" s="111" t="str">
        <f t="shared" si="264"/>
        <v/>
      </c>
      <c r="K908" s="12">
        <v>1</v>
      </c>
      <c r="L908" s="12">
        <v>100</v>
      </c>
      <c r="M908" s="12"/>
      <c r="N908" s="10" t="s">
        <v>917</v>
      </c>
      <c r="O908" s="126" t="s">
        <v>366</v>
      </c>
      <c r="P908" s="113" t="s">
        <v>367</v>
      </c>
      <c r="Q908" s="114" t="s">
        <v>2180</v>
      </c>
      <c r="R908" s="115">
        <v>4630076448886</v>
      </c>
      <c r="S908" s="79">
        <v>1.41</v>
      </c>
      <c r="T908" s="80">
        <v>0.005957</v>
      </c>
      <c r="U908" s="81">
        <f t="shared" si="267"/>
        <v>0</v>
      </c>
      <c r="V908" s="82">
        <f t="shared" si="268"/>
        <v>0</v>
      </c>
    </row>
    <row r="909" s="28" customFormat="1" outlineLevel="1" spans="1:22">
      <c r="A909" s="130" t="s">
        <v>2319</v>
      </c>
      <c r="B909" s="13" t="s">
        <v>2320</v>
      </c>
      <c r="C909" s="10" t="s">
        <v>701</v>
      </c>
      <c r="D909" s="109"/>
      <c r="E909" s="110">
        <v>283.73</v>
      </c>
      <c r="F909" s="111">
        <f t="shared" si="265"/>
        <v>283.73</v>
      </c>
      <c r="G909" s="111">
        <f t="shared" si="266"/>
        <v>226.984</v>
      </c>
      <c r="H909" s="116">
        <v>177</v>
      </c>
      <c r="I909" s="10"/>
      <c r="J909" s="111" t="str">
        <f t="shared" si="264"/>
        <v/>
      </c>
      <c r="K909" s="12">
        <v>1</v>
      </c>
      <c r="L909" s="12">
        <v>100</v>
      </c>
      <c r="M909" s="12"/>
      <c r="N909" s="10" t="s">
        <v>917</v>
      </c>
      <c r="O909" s="126" t="s">
        <v>366</v>
      </c>
      <c r="P909" s="113" t="s">
        <v>367</v>
      </c>
      <c r="Q909" s="114" t="s">
        <v>2180</v>
      </c>
      <c r="R909" s="115">
        <v>4630076448893</v>
      </c>
      <c r="S909" s="79">
        <v>1.41</v>
      </c>
      <c r="T909" s="80">
        <v>0.005957</v>
      </c>
      <c r="U909" s="81">
        <f t="shared" si="267"/>
        <v>0</v>
      </c>
      <c r="V909" s="82">
        <f t="shared" si="268"/>
        <v>0</v>
      </c>
    </row>
    <row r="910" s="28" customFormat="1" outlineLevel="1" spans="1:22">
      <c r="A910" s="130" t="s">
        <v>2321</v>
      </c>
      <c r="B910" s="13" t="s">
        <v>2322</v>
      </c>
      <c r="C910" s="10" t="s">
        <v>701</v>
      </c>
      <c r="D910" s="109"/>
      <c r="E910" s="110">
        <v>283.73</v>
      </c>
      <c r="F910" s="111">
        <f t="shared" si="265"/>
        <v>283.73</v>
      </c>
      <c r="G910" s="111">
        <f t="shared" si="266"/>
        <v>226.984</v>
      </c>
      <c r="H910" s="116">
        <v>266</v>
      </c>
      <c r="I910" s="10"/>
      <c r="J910" s="111" t="str">
        <f t="shared" si="264"/>
        <v/>
      </c>
      <c r="K910" s="12">
        <v>1</v>
      </c>
      <c r="L910" s="12">
        <v>100</v>
      </c>
      <c r="M910" s="12"/>
      <c r="N910" s="10" t="s">
        <v>917</v>
      </c>
      <c r="O910" s="126" t="s">
        <v>366</v>
      </c>
      <c r="P910" s="113" t="s">
        <v>367</v>
      </c>
      <c r="Q910" s="114" t="s">
        <v>2180</v>
      </c>
      <c r="R910" s="115">
        <v>4630076448909</v>
      </c>
      <c r="S910" s="79">
        <v>1.41</v>
      </c>
      <c r="T910" s="80">
        <v>0.005957</v>
      </c>
      <c r="U910" s="81">
        <f t="shared" si="267"/>
        <v>0</v>
      </c>
      <c r="V910" s="82">
        <f t="shared" si="268"/>
        <v>0</v>
      </c>
    </row>
    <row r="911" s="28" customFormat="1" outlineLevel="1" spans="1:22">
      <c r="A911" s="130" t="s">
        <v>2323</v>
      </c>
      <c r="B911" s="13" t="s">
        <v>2324</v>
      </c>
      <c r="C911" s="10" t="s">
        <v>701</v>
      </c>
      <c r="D911" s="109"/>
      <c r="E911" s="110">
        <v>283.73</v>
      </c>
      <c r="F911" s="111">
        <f t="shared" si="265"/>
        <v>283.73</v>
      </c>
      <c r="G911" s="111">
        <f t="shared" si="266"/>
        <v>226.984</v>
      </c>
      <c r="H911" s="116">
        <v>487</v>
      </c>
      <c r="I911" s="10"/>
      <c r="J911" s="111" t="str">
        <f t="shared" si="264"/>
        <v/>
      </c>
      <c r="K911" s="12">
        <v>1</v>
      </c>
      <c r="L911" s="12">
        <v>100</v>
      </c>
      <c r="M911" s="12"/>
      <c r="N911" s="10" t="s">
        <v>917</v>
      </c>
      <c r="O911" s="126" t="s">
        <v>366</v>
      </c>
      <c r="P911" s="113" t="s">
        <v>367</v>
      </c>
      <c r="Q911" s="114" t="s">
        <v>2180</v>
      </c>
      <c r="R911" s="115">
        <v>4630076448916</v>
      </c>
      <c r="S911" s="79">
        <v>1.41</v>
      </c>
      <c r="T911" s="80">
        <v>0.005957</v>
      </c>
      <c r="U911" s="81">
        <f t="shared" si="267"/>
        <v>0</v>
      </c>
      <c r="V911" s="82">
        <f t="shared" si="268"/>
        <v>0</v>
      </c>
    </row>
    <row r="912" s="28" customFormat="1" outlineLevel="1" spans="1:22">
      <c r="A912" s="130" t="s">
        <v>2325</v>
      </c>
      <c r="B912" s="13" t="s">
        <v>2326</v>
      </c>
      <c r="C912" s="10" t="s">
        <v>701</v>
      </c>
      <c r="D912" s="109"/>
      <c r="E912" s="110">
        <v>283.73</v>
      </c>
      <c r="F912" s="111">
        <f t="shared" si="265"/>
        <v>283.73</v>
      </c>
      <c r="G912" s="111">
        <f t="shared" si="266"/>
        <v>226.984</v>
      </c>
      <c r="H912" s="116">
        <v>254</v>
      </c>
      <c r="I912" s="10"/>
      <c r="J912" s="111" t="str">
        <f t="shared" si="264"/>
        <v/>
      </c>
      <c r="K912" s="12">
        <v>1</v>
      </c>
      <c r="L912" s="12">
        <v>100</v>
      </c>
      <c r="M912" s="12"/>
      <c r="N912" s="10" t="s">
        <v>917</v>
      </c>
      <c r="O912" s="126" t="s">
        <v>366</v>
      </c>
      <c r="P912" s="113" t="s">
        <v>367</v>
      </c>
      <c r="Q912" s="114" t="s">
        <v>2180</v>
      </c>
      <c r="R912" s="115">
        <v>4630076448923</v>
      </c>
      <c r="S912" s="79">
        <v>1.42</v>
      </c>
      <c r="T912" s="80">
        <v>0.005957</v>
      </c>
      <c r="U912" s="81">
        <f t="shared" si="267"/>
        <v>0</v>
      </c>
      <c r="V912" s="82">
        <f t="shared" si="268"/>
        <v>0</v>
      </c>
    </row>
    <row r="913" s="28" customFormat="1" outlineLevel="1" spans="1:22">
      <c r="A913" s="130" t="s">
        <v>2327</v>
      </c>
      <c r="B913" s="13" t="s">
        <v>2328</v>
      </c>
      <c r="C913" s="10" t="s">
        <v>701</v>
      </c>
      <c r="D913" s="109"/>
      <c r="E913" s="110">
        <v>283.73</v>
      </c>
      <c r="F913" s="111">
        <f t="shared" si="265"/>
        <v>283.73</v>
      </c>
      <c r="G913" s="111">
        <f t="shared" si="266"/>
        <v>226.984</v>
      </c>
      <c r="H913" s="139">
        <v>190</v>
      </c>
      <c r="I913" s="10"/>
      <c r="J913" s="111" t="str">
        <f t="shared" si="264"/>
        <v/>
      </c>
      <c r="K913" s="12">
        <v>1</v>
      </c>
      <c r="L913" s="12">
        <v>100</v>
      </c>
      <c r="M913" s="12"/>
      <c r="N913" s="10" t="s">
        <v>917</v>
      </c>
      <c r="O913" s="126" t="s">
        <v>366</v>
      </c>
      <c r="P913" s="113" t="s">
        <v>367</v>
      </c>
      <c r="Q913" s="114" t="s">
        <v>2180</v>
      </c>
      <c r="R913" s="115">
        <v>4630076448930</v>
      </c>
      <c r="S913" s="79">
        <v>1.41</v>
      </c>
      <c r="T913" s="80">
        <v>0.005957</v>
      </c>
      <c r="U913" s="81">
        <f t="shared" si="267"/>
        <v>0</v>
      </c>
      <c r="V913" s="82">
        <f t="shared" si="268"/>
        <v>0</v>
      </c>
    </row>
    <row r="914" s="28" customFormat="1" outlineLevel="1" spans="1:22">
      <c r="A914" s="130" t="s">
        <v>2329</v>
      </c>
      <c r="B914" s="13" t="s">
        <v>2330</v>
      </c>
      <c r="C914" s="10" t="s">
        <v>701</v>
      </c>
      <c r="D914" s="109"/>
      <c r="E914" s="110">
        <v>283.73</v>
      </c>
      <c r="F914" s="111">
        <f t="shared" si="265"/>
        <v>283.73</v>
      </c>
      <c r="G914" s="111">
        <f t="shared" si="266"/>
        <v>226.984</v>
      </c>
      <c r="H914" s="116">
        <v>397</v>
      </c>
      <c r="I914" s="10"/>
      <c r="J914" s="111" t="str">
        <f t="shared" si="264"/>
        <v/>
      </c>
      <c r="K914" s="12">
        <v>1</v>
      </c>
      <c r="L914" s="12">
        <v>100</v>
      </c>
      <c r="M914" s="12"/>
      <c r="N914" s="10" t="s">
        <v>917</v>
      </c>
      <c r="O914" s="126" t="s">
        <v>366</v>
      </c>
      <c r="P914" s="113" t="s">
        <v>367</v>
      </c>
      <c r="Q914" s="114" t="s">
        <v>2180</v>
      </c>
      <c r="R914" s="115">
        <v>4630076448947</v>
      </c>
      <c r="S914" s="79">
        <v>1.41</v>
      </c>
      <c r="T914" s="80">
        <v>0.005957</v>
      </c>
      <c r="U914" s="81">
        <f t="shared" si="267"/>
        <v>0</v>
      </c>
      <c r="V914" s="82">
        <f t="shared" si="268"/>
        <v>0</v>
      </c>
    </row>
    <row r="915" s="28" customFormat="1" outlineLevel="1" spans="1:22">
      <c r="A915" s="130" t="s">
        <v>2331</v>
      </c>
      <c r="B915" s="13" t="s">
        <v>2332</v>
      </c>
      <c r="C915" s="10" t="s">
        <v>701</v>
      </c>
      <c r="D915" s="109"/>
      <c r="E915" s="110">
        <v>283.73</v>
      </c>
      <c r="F915" s="111">
        <f t="shared" si="265"/>
        <v>283.73</v>
      </c>
      <c r="G915" s="111">
        <f t="shared" si="266"/>
        <v>226.984</v>
      </c>
      <c r="H915" s="139">
        <v>430</v>
      </c>
      <c r="I915" s="10"/>
      <c r="J915" s="111" t="str">
        <f t="shared" si="264"/>
        <v/>
      </c>
      <c r="K915" s="12">
        <v>1</v>
      </c>
      <c r="L915" s="12">
        <v>100</v>
      </c>
      <c r="M915" s="12"/>
      <c r="N915" s="10" t="s">
        <v>917</v>
      </c>
      <c r="O915" s="126" t="s">
        <v>366</v>
      </c>
      <c r="P915" s="113" t="s">
        <v>367</v>
      </c>
      <c r="Q915" s="114" t="s">
        <v>2180</v>
      </c>
      <c r="R915" s="115">
        <v>4630076448954</v>
      </c>
      <c r="S915" s="79">
        <v>1.38</v>
      </c>
      <c r="T915" s="80">
        <v>0.005957</v>
      </c>
      <c r="U915" s="81">
        <f t="shared" si="267"/>
        <v>0</v>
      </c>
      <c r="V915" s="82">
        <f t="shared" si="268"/>
        <v>0</v>
      </c>
    </row>
    <row r="916" s="28" customFormat="1" outlineLevel="1" spans="1:22">
      <c r="A916" s="130" t="s">
        <v>2333</v>
      </c>
      <c r="B916" s="13" t="s">
        <v>2334</v>
      </c>
      <c r="C916" s="10" t="s">
        <v>701</v>
      </c>
      <c r="D916" s="109"/>
      <c r="E916" s="110">
        <v>283.73</v>
      </c>
      <c r="F916" s="111">
        <f t="shared" si="265"/>
        <v>283.73</v>
      </c>
      <c r="G916" s="111">
        <f t="shared" si="266"/>
        <v>226.984</v>
      </c>
      <c r="H916" s="139">
        <v>29</v>
      </c>
      <c r="I916" s="10"/>
      <c r="J916" s="111" t="str">
        <f t="shared" si="264"/>
        <v/>
      </c>
      <c r="K916" s="12">
        <v>1</v>
      </c>
      <c r="L916" s="12">
        <v>100</v>
      </c>
      <c r="M916" s="12"/>
      <c r="N916" s="10" t="s">
        <v>917</v>
      </c>
      <c r="O916" s="126" t="s">
        <v>366</v>
      </c>
      <c r="P916" s="113" t="s">
        <v>367</v>
      </c>
      <c r="Q916" s="114" t="s">
        <v>2180</v>
      </c>
      <c r="R916" s="115">
        <v>4630076448961</v>
      </c>
      <c r="S916" s="79">
        <v>1.4</v>
      </c>
      <c r="T916" s="80">
        <v>0.005957</v>
      </c>
      <c r="U916" s="81">
        <f t="shared" si="267"/>
        <v>0</v>
      </c>
      <c r="V916" s="82">
        <f t="shared" si="268"/>
        <v>0</v>
      </c>
    </row>
    <row r="917" s="28" customFormat="1" outlineLevel="1" spans="1:22">
      <c r="A917" s="130" t="s">
        <v>2335</v>
      </c>
      <c r="B917" s="13" t="s">
        <v>2336</v>
      </c>
      <c r="C917" s="10" t="s">
        <v>701</v>
      </c>
      <c r="D917" s="109"/>
      <c r="E917" s="110">
        <v>283.73</v>
      </c>
      <c r="F917" s="111">
        <f t="shared" si="265"/>
        <v>283.73</v>
      </c>
      <c r="G917" s="111">
        <f t="shared" si="266"/>
        <v>226.984</v>
      </c>
      <c r="H917" s="116">
        <v>288</v>
      </c>
      <c r="I917" s="10"/>
      <c r="J917" s="111" t="str">
        <f t="shared" si="264"/>
        <v/>
      </c>
      <c r="K917" s="12">
        <v>1</v>
      </c>
      <c r="L917" s="12">
        <v>100</v>
      </c>
      <c r="M917" s="12"/>
      <c r="N917" s="10" t="s">
        <v>917</v>
      </c>
      <c r="O917" s="126" t="s">
        <v>366</v>
      </c>
      <c r="P917" s="113" t="s">
        <v>367</v>
      </c>
      <c r="Q917" s="114" t="s">
        <v>2180</v>
      </c>
      <c r="R917" s="115">
        <v>4630076448978</v>
      </c>
      <c r="S917" s="79">
        <v>1.42</v>
      </c>
      <c r="T917" s="80">
        <v>0.005957</v>
      </c>
      <c r="U917" s="81">
        <f t="shared" si="267"/>
        <v>0</v>
      </c>
      <c r="V917" s="82">
        <f t="shared" si="268"/>
        <v>0</v>
      </c>
    </row>
    <row r="918" s="28" customFormat="1" outlineLevel="1" spans="1:22">
      <c r="A918" s="130" t="s">
        <v>2337</v>
      </c>
      <c r="B918" s="13" t="s">
        <v>2338</v>
      </c>
      <c r="C918" s="10" t="s">
        <v>701</v>
      </c>
      <c r="D918" s="109"/>
      <c r="E918" s="110">
        <v>283.73</v>
      </c>
      <c r="F918" s="111">
        <f t="shared" si="265"/>
        <v>283.73</v>
      </c>
      <c r="G918" s="111">
        <f t="shared" si="266"/>
        <v>226.984</v>
      </c>
      <c r="H918" s="116">
        <v>227</v>
      </c>
      <c r="I918" s="10"/>
      <c r="J918" s="111" t="str">
        <f t="shared" si="264"/>
        <v/>
      </c>
      <c r="K918" s="12">
        <v>1</v>
      </c>
      <c r="L918" s="12">
        <v>100</v>
      </c>
      <c r="M918" s="12"/>
      <c r="N918" s="10" t="s">
        <v>917</v>
      </c>
      <c r="O918" s="126" t="s">
        <v>366</v>
      </c>
      <c r="P918" s="113" t="s">
        <v>367</v>
      </c>
      <c r="Q918" s="114" t="s">
        <v>2180</v>
      </c>
      <c r="R918" s="115">
        <v>4630076448985</v>
      </c>
      <c r="S918" s="79">
        <v>1.41</v>
      </c>
      <c r="T918" s="80">
        <v>0.005957</v>
      </c>
      <c r="U918" s="81">
        <f t="shared" si="267"/>
        <v>0</v>
      </c>
      <c r="V918" s="82">
        <f t="shared" si="268"/>
        <v>0</v>
      </c>
    </row>
    <row r="919" s="28" customFormat="1" outlineLevel="1" spans="1:22">
      <c r="A919" s="130" t="s">
        <v>2339</v>
      </c>
      <c r="B919" s="13" t="s">
        <v>2340</v>
      </c>
      <c r="C919" s="10" t="s">
        <v>701</v>
      </c>
      <c r="D919" s="109"/>
      <c r="E919" s="110">
        <v>283.73</v>
      </c>
      <c r="F919" s="111">
        <f t="shared" si="265"/>
        <v>283.73</v>
      </c>
      <c r="G919" s="111">
        <f t="shared" si="266"/>
        <v>226.984</v>
      </c>
      <c r="H919" s="116">
        <v>110</v>
      </c>
      <c r="I919" s="10"/>
      <c r="J919" s="111" t="str">
        <f t="shared" si="264"/>
        <v/>
      </c>
      <c r="K919" s="12">
        <v>1</v>
      </c>
      <c r="L919" s="12">
        <v>100</v>
      </c>
      <c r="M919" s="12"/>
      <c r="N919" s="10" t="s">
        <v>917</v>
      </c>
      <c r="O919" s="126" t="s">
        <v>366</v>
      </c>
      <c r="P919" s="113" t="s">
        <v>367</v>
      </c>
      <c r="Q919" s="114" t="s">
        <v>2180</v>
      </c>
      <c r="R919" s="115">
        <v>4630076448992</v>
      </c>
      <c r="S919" s="79">
        <v>1.4</v>
      </c>
      <c r="T919" s="80">
        <v>0.005957</v>
      </c>
      <c r="U919" s="81">
        <f t="shared" si="267"/>
        <v>0</v>
      </c>
      <c r="V919" s="82">
        <f t="shared" si="268"/>
        <v>0</v>
      </c>
    </row>
    <row r="920" s="28" customFormat="1" outlineLevel="1" spans="1:22">
      <c r="A920" s="130" t="s">
        <v>2341</v>
      </c>
      <c r="B920" s="13" t="s">
        <v>2342</v>
      </c>
      <c r="C920" s="10" t="s">
        <v>701</v>
      </c>
      <c r="D920" s="109"/>
      <c r="E920" s="110">
        <v>338.7</v>
      </c>
      <c r="F920" s="111">
        <f t="shared" si="265"/>
        <v>338.7</v>
      </c>
      <c r="G920" s="111">
        <f t="shared" si="266"/>
        <v>270.96</v>
      </c>
      <c r="H920" s="116">
        <v>175</v>
      </c>
      <c r="I920" s="10"/>
      <c r="J920" s="111" t="str">
        <f t="shared" si="264"/>
        <v/>
      </c>
      <c r="K920" s="12">
        <v>1</v>
      </c>
      <c r="L920" s="12">
        <v>60</v>
      </c>
      <c r="M920" s="12"/>
      <c r="N920" s="10" t="s">
        <v>917</v>
      </c>
      <c r="O920" s="126" t="s">
        <v>366</v>
      </c>
      <c r="P920" s="113" t="s">
        <v>367</v>
      </c>
      <c r="Q920" s="114" t="s">
        <v>2180</v>
      </c>
      <c r="R920" s="115">
        <v>4630076449012</v>
      </c>
      <c r="S920" s="79">
        <v>1.16</v>
      </c>
      <c r="T920" s="80">
        <v>0.005957</v>
      </c>
      <c r="U920" s="81">
        <f t="shared" si="267"/>
        <v>0</v>
      </c>
      <c r="V920" s="82">
        <f t="shared" si="268"/>
        <v>0</v>
      </c>
    </row>
    <row r="921" s="28" customFormat="1" outlineLevel="1" spans="1:22">
      <c r="A921" s="130" t="s">
        <v>2343</v>
      </c>
      <c r="B921" s="13" t="s">
        <v>2344</v>
      </c>
      <c r="C921" s="10" t="s">
        <v>701</v>
      </c>
      <c r="D921" s="109"/>
      <c r="E921" s="110">
        <v>338.7</v>
      </c>
      <c r="F921" s="111">
        <f t="shared" si="265"/>
        <v>338.7</v>
      </c>
      <c r="G921" s="111">
        <f t="shared" si="266"/>
        <v>270.96</v>
      </c>
      <c r="H921" s="139">
        <v>423</v>
      </c>
      <c r="I921" s="10"/>
      <c r="J921" s="111" t="str">
        <f t="shared" si="264"/>
        <v/>
      </c>
      <c r="K921" s="12">
        <v>1</v>
      </c>
      <c r="L921" s="12">
        <v>60</v>
      </c>
      <c r="M921" s="12"/>
      <c r="N921" s="10" t="s">
        <v>917</v>
      </c>
      <c r="O921" s="126" t="s">
        <v>366</v>
      </c>
      <c r="P921" s="113" t="s">
        <v>367</v>
      </c>
      <c r="Q921" s="114" t="s">
        <v>2180</v>
      </c>
      <c r="R921" s="115">
        <v>4630076449005</v>
      </c>
      <c r="S921" s="79">
        <v>1.16</v>
      </c>
      <c r="T921" s="80">
        <v>0.005957</v>
      </c>
      <c r="U921" s="81">
        <f t="shared" si="267"/>
        <v>0</v>
      </c>
      <c r="V921" s="82">
        <f t="shared" si="268"/>
        <v>0</v>
      </c>
    </row>
    <row r="922" s="28" customFormat="1" outlineLevel="1" spans="1:22">
      <c r="A922" s="130" t="s">
        <v>2345</v>
      </c>
      <c r="B922" s="13" t="s">
        <v>2346</v>
      </c>
      <c r="C922" s="10" t="s">
        <v>701</v>
      </c>
      <c r="D922" s="109"/>
      <c r="E922" s="110">
        <v>338.7</v>
      </c>
      <c r="F922" s="111">
        <f t="shared" si="265"/>
        <v>338.7</v>
      </c>
      <c r="G922" s="111">
        <f t="shared" si="266"/>
        <v>270.96</v>
      </c>
      <c r="H922" s="116">
        <v>116</v>
      </c>
      <c r="I922" s="10"/>
      <c r="J922" s="111" t="str">
        <f t="shared" si="264"/>
        <v/>
      </c>
      <c r="K922" s="12">
        <v>1</v>
      </c>
      <c r="L922" s="12">
        <v>60</v>
      </c>
      <c r="M922" s="12"/>
      <c r="N922" s="10" t="s">
        <v>917</v>
      </c>
      <c r="O922" s="126" t="s">
        <v>366</v>
      </c>
      <c r="P922" s="113" t="s">
        <v>367</v>
      </c>
      <c r="Q922" s="114" t="s">
        <v>2180</v>
      </c>
      <c r="R922" s="115">
        <v>4630076449029</v>
      </c>
      <c r="S922" s="79">
        <v>1.16</v>
      </c>
      <c r="T922" s="80">
        <v>0.005957</v>
      </c>
      <c r="U922" s="81">
        <f t="shared" si="267"/>
        <v>0</v>
      </c>
      <c r="V922" s="82">
        <f t="shared" si="268"/>
        <v>0</v>
      </c>
    </row>
    <row r="923" s="28" customFormat="1" outlineLevel="1" spans="1:22">
      <c r="A923" s="130" t="s">
        <v>2347</v>
      </c>
      <c r="B923" s="13" t="s">
        <v>2348</v>
      </c>
      <c r="C923" s="10" t="s">
        <v>701</v>
      </c>
      <c r="D923" s="109"/>
      <c r="E923" s="110">
        <v>338.7</v>
      </c>
      <c r="F923" s="111">
        <f t="shared" si="265"/>
        <v>338.7</v>
      </c>
      <c r="G923" s="111">
        <f t="shared" si="266"/>
        <v>270.96</v>
      </c>
      <c r="H923" s="116">
        <v>148</v>
      </c>
      <c r="I923" s="10"/>
      <c r="J923" s="111" t="str">
        <f t="shared" si="264"/>
        <v/>
      </c>
      <c r="K923" s="12">
        <v>1</v>
      </c>
      <c r="L923" s="12">
        <v>60</v>
      </c>
      <c r="M923" s="12"/>
      <c r="N923" s="10" t="s">
        <v>917</v>
      </c>
      <c r="O923" s="126" t="s">
        <v>366</v>
      </c>
      <c r="P923" s="113" t="s">
        <v>367</v>
      </c>
      <c r="Q923" s="114" t="s">
        <v>2180</v>
      </c>
      <c r="R923" s="115">
        <v>4630076449036</v>
      </c>
      <c r="S923" s="79">
        <v>1.16</v>
      </c>
      <c r="T923" s="80">
        <v>0.005957</v>
      </c>
      <c r="U923" s="81">
        <f t="shared" si="267"/>
        <v>0</v>
      </c>
      <c r="V923" s="82">
        <f t="shared" si="268"/>
        <v>0</v>
      </c>
    </row>
    <row r="924" s="28" customFormat="1" outlineLevel="1" spans="1:22">
      <c r="A924" s="130" t="s">
        <v>2349</v>
      </c>
      <c r="B924" s="13" t="s">
        <v>2350</v>
      </c>
      <c r="C924" s="10" t="s">
        <v>701</v>
      </c>
      <c r="D924" s="109"/>
      <c r="E924" s="110">
        <v>338.7</v>
      </c>
      <c r="F924" s="111">
        <f t="shared" si="265"/>
        <v>338.7</v>
      </c>
      <c r="G924" s="111">
        <f t="shared" si="266"/>
        <v>270.96</v>
      </c>
      <c r="H924" s="116">
        <v>144</v>
      </c>
      <c r="I924" s="10"/>
      <c r="J924" s="111" t="str">
        <f t="shared" si="264"/>
        <v/>
      </c>
      <c r="K924" s="12">
        <v>1</v>
      </c>
      <c r="L924" s="12">
        <v>60</v>
      </c>
      <c r="M924" s="12"/>
      <c r="N924" s="10" t="s">
        <v>917</v>
      </c>
      <c r="O924" s="126" t="s">
        <v>366</v>
      </c>
      <c r="P924" s="113" t="s">
        <v>367</v>
      </c>
      <c r="Q924" s="114" t="s">
        <v>2180</v>
      </c>
      <c r="R924" s="115">
        <v>4630076449043</v>
      </c>
      <c r="S924" s="79">
        <v>1.15</v>
      </c>
      <c r="T924" s="80">
        <v>0.005957</v>
      </c>
      <c r="U924" s="81">
        <f t="shared" si="267"/>
        <v>0</v>
      </c>
      <c r="V924" s="82">
        <f t="shared" si="268"/>
        <v>0</v>
      </c>
    </row>
    <row r="925" s="28" customFormat="1" outlineLevel="1" spans="1:22">
      <c r="A925" s="130" t="s">
        <v>2351</v>
      </c>
      <c r="B925" s="13" t="s">
        <v>2352</v>
      </c>
      <c r="C925" s="10" t="s">
        <v>701</v>
      </c>
      <c r="D925" s="109"/>
      <c r="E925" s="110">
        <v>338.7</v>
      </c>
      <c r="F925" s="111">
        <f t="shared" si="265"/>
        <v>338.7</v>
      </c>
      <c r="G925" s="111">
        <f t="shared" si="266"/>
        <v>270.96</v>
      </c>
      <c r="H925" s="116">
        <v>104</v>
      </c>
      <c r="I925" s="10"/>
      <c r="J925" s="111" t="str">
        <f t="shared" si="264"/>
        <v/>
      </c>
      <c r="K925" s="12">
        <v>1</v>
      </c>
      <c r="L925" s="12">
        <v>60</v>
      </c>
      <c r="M925" s="12"/>
      <c r="N925" s="10" t="s">
        <v>917</v>
      </c>
      <c r="O925" s="126" t="s">
        <v>366</v>
      </c>
      <c r="P925" s="113" t="s">
        <v>367</v>
      </c>
      <c r="Q925" s="114" t="s">
        <v>2180</v>
      </c>
      <c r="R925" s="115">
        <v>4630076449050</v>
      </c>
      <c r="S925" s="79">
        <v>1.17</v>
      </c>
      <c r="T925" s="80">
        <v>0.005957</v>
      </c>
      <c r="U925" s="81">
        <f t="shared" si="267"/>
        <v>0</v>
      </c>
      <c r="V925" s="82">
        <f t="shared" si="268"/>
        <v>0</v>
      </c>
    </row>
    <row r="926" s="28" customFormat="1" outlineLevel="1" spans="1:22">
      <c r="A926" s="130" t="s">
        <v>2353</v>
      </c>
      <c r="B926" s="13" t="s">
        <v>2354</v>
      </c>
      <c r="C926" s="10" t="s">
        <v>701</v>
      </c>
      <c r="D926" s="109"/>
      <c r="E926" s="110">
        <v>338.7</v>
      </c>
      <c r="F926" s="111">
        <f t="shared" si="265"/>
        <v>338.7</v>
      </c>
      <c r="G926" s="111">
        <f t="shared" si="266"/>
        <v>270.96</v>
      </c>
      <c r="H926" s="116">
        <v>189</v>
      </c>
      <c r="I926" s="10"/>
      <c r="J926" s="111" t="str">
        <f t="shared" si="264"/>
        <v/>
      </c>
      <c r="K926" s="12">
        <v>1</v>
      </c>
      <c r="L926" s="12">
        <v>60</v>
      </c>
      <c r="M926" s="12"/>
      <c r="N926" s="10" t="s">
        <v>917</v>
      </c>
      <c r="O926" s="126" t="s">
        <v>366</v>
      </c>
      <c r="P926" s="113" t="s">
        <v>367</v>
      </c>
      <c r="Q926" s="114" t="s">
        <v>2180</v>
      </c>
      <c r="R926" s="115">
        <v>4630076449067</v>
      </c>
      <c r="S926" s="79">
        <v>1.14</v>
      </c>
      <c r="T926" s="80">
        <v>0.005957</v>
      </c>
      <c r="U926" s="81">
        <f t="shared" si="267"/>
        <v>0</v>
      </c>
      <c r="V926" s="82">
        <f t="shared" si="268"/>
        <v>0</v>
      </c>
    </row>
    <row r="927" s="28" customFormat="1" outlineLevel="1" spans="1:22">
      <c r="A927" s="130" t="s">
        <v>2355</v>
      </c>
      <c r="B927" s="13" t="s">
        <v>2356</v>
      </c>
      <c r="C927" s="10" t="s">
        <v>701</v>
      </c>
      <c r="D927" s="109"/>
      <c r="E927" s="110">
        <v>338.7</v>
      </c>
      <c r="F927" s="111">
        <f t="shared" si="265"/>
        <v>338.7</v>
      </c>
      <c r="G927" s="111">
        <f t="shared" si="266"/>
        <v>270.96</v>
      </c>
      <c r="H927" s="116">
        <v>98</v>
      </c>
      <c r="I927" s="10"/>
      <c r="J927" s="111" t="str">
        <f t="shared" si="264"/>
        <v/>
      </c>
      <c r="K927" s="12">
        <v>1</v>
      </c>
      <c r="L927" s="12">
        <v>60</v>
      </c>
      <c r="M927" s="12"/>
      <c r="N927" s="10" t="s">
        <v>917</v>
      </c>
      <c r="O927" s="126" t="s">
        <v>366</v>
      </c>
      <c r="P927" s="113" t="s">
        <v>367</v>
      </c>
      <c r="Q927" s="114" t="s">
        <v>2180</v>
      </c>
      <c r="R927" s="115">
        <v>4630076448848</v>
      </c>
      <c r="S927" s="79">
        <v>1.14</v>
      </c>
      <c r="T927" s="80">
        <v>0.005957</v>
      </c>
      <c r="U927" s="81">
        <f t="shared" si="267"/>
        <v>0</v>
      </c>
      <c r="V927" s="82">
        <f t="shared" si="268"/>
        <v>0</v>
      </c>
    </row>
    <row r="928" s="28" customFormat="1" outlineLevel="1" spans="1:22">
      <c r="A928" s="130" t="s">
        <v>2357</v>
      </c>
      <c r="B928" s="13" t="s">
        <v>2358</v>
      </c>
      <c r="C928" s="10" t="s">
        <v>701</v>
      </c>
      <c r="D928" s="109"/>
      <c r="E928" s="110">
        <v>338.7</v>
      </c>
      <c r="F928" s="111">
        <f t="shared" si="265"/>
        <v>338.7</v>
      </c>
      <c r="G928" s="111">
        <f t="shared" si="266"/>
        <v>270.96</v>
      </c>
      <c r="H928" s="116">
        <v>120</v>
      </c>
      <c r="I928" s="10"/>
      <c r="J928" s="111" t="str">
        <f t="shared" si="264"/>
        <v/>
      </c>
      <c r="K928" s="12">
        <v>1</v>
      </c>
      <c r="L928" s="12">
        <v>60</v>
      </c>
      <c r="M928" s="12"/>
      <c r="N928" s="10" t="s">
        <v>917</v>
      </c>
      <c r="O928" s="126" t="s">
        <v>366</v>
      </c>
      <c r="P928" s="113" t="s">
        <v>367</v>
      </c>
      <c r="Q928" s="114" t="s">
        <v>2180</v>
      </c>
      <c r="R928" s="115">
        <v>4630076449074</v>
      </c>
      <c r="S928" s="79">
        <v>1.14</v>
      </c>
      <c r="T928" s="80">
        <v>0.005957</v>
      </c>
      <c r="U928" s="81">
        <f t="shared" si="267"/>
        <v>0</v>
      </c>
      <c r="V928" s="82">
        <f t="shared" si="268"/>
        <v>0</v>
      </c>
    </row>
    <row r="929" s="28" customFormat="1" outlineLevel="1" spans="1:22">
      <c r="A929" s="130" t="s">
        <v>2359</v>
      </c>
      <c r="B929" s="13" t="s">
        <v>2360</v>
      </c>
      <c r="C929" s="10" t="s">
        <v>701</v>
      </c>
      <c r="D929" s="109"/>
      <c r="E929" s="110">
        <v>338.7</v>
      </c>
      <c r="F929" s="111">
        <f t="shared" si="265"/>
        <v>338.7</v>
      </c>
      <c r="G929" s="111">
        <f t="shared" si="266"/>
        <v>270.96</v>
      </c>
      <c r="H929" s="139">
        <v>334</v>
      </c>
      <c r="I929" s="10"/>
      <c r="J929" s="111" t="str">
        <f t="shared" si="264"/>
        <v/>
      </c>
      <c r="K929" s="12">
        <v>1</v>
      </c>
      <c r="L929" s="12">
        <v>60</v>
      </c>
      <c r="M929" s="12"/>
      <c r="N929" s="10" t="s">
        <v>917</v>
      </c>
      <c r="O929" s="126" t="s">
        <v>366</v>
      </c>
      <c r="P929" s="113" t="s">
        <v>367</v>
      </c>
      <c r="Q929" s="114" t="s">
        <v>2180</v>
      </c>
      <c r="R929" s="115">
        <v>4630076449081</v>
      </c>
      <c r="S929" s="79">
        <v>1.16</v>
      </c>
      <c r="T929" s="80">
        <v>0.005957</v>
      </c>
      <c r="U929" s="81">
        <f t="shared" si="267"/>
        <v>0</v>
      </c>
      <c r="V929" s="82">
        <f t="shared" si="268"/>
        <v>0</v>
      </c>
    </row>
    <row r="930" s="28" customFormat="1" outlineLevel="1" spans="1:22">
      <c r="A930" s="130" t="s">
        <v>2361</v>
      </c>
      <c r="B930" s="13" t="s">
        <v>2362</v>
      </c>
      <c r="C930" s="10" t="s">
        <v>701</v>
      </c>
      <c r="D930" s="109"/>
      <c r="E930" s="110">
        <v>338.7</v>
      </c>
      <c r="F930" s="111">
        <f t="shared" si="265"/>
        <v>338.7</v>
      </c>
      <c r="G930" s="111">
        <f t="shared" si="266"/>
        <v>270.96</v>
      </c>
      <c r="H930" s="116">
        <v>123</v>
      </c>
      <c r="I930" s="10"/>
      <c r="J930" s="111" t="str">
        <f t="shared" si="264"/>
        <v/>
      </c>
      <c r="K930" s="12">
        <v>1</v>
      </c>
      <c r="L930" s="12">
        <v>60</v>
      </c>
      <c r="M930" s="12"/>
      <c r="N930" s="10" t="s">
        <v>917</v>
      </c>
      <c r="O930" s="126" t="s">
        <v>366</v>
      </c>
      <c r="P930" s="113" t="s">
        <v>367</v>
      </c>
      <c r="Q930" s="114" t="s">
        <v>2180</v>
      </c>
      <c r="R930" s="115">
        <v>4630076449098</v>
      </c>
      <c r="S930" s="79">
        <v>1.12</v>
      </c>
      <c r="T930" s="80">
        <v>0.005957</v>
      </c>
      <c r="U930" s="81">
        <f t="shared" si="267"/>
        <v>0</v>
      </c>
      <c r="V930" s="82">
        <f t="shared" si="268"/>
        <v>0</v>
      </c>
    </row>
    <row r="931" s="28" customFormat="1" outlineLevel="1" spans="1:22">
      <c r="A931" s="130" t="s">
        <v>2363</v>
      </c>
      <c r="B931" s="13" t="s">
        <v>2364</v>
      </c>
      <c r="C931" s="10" t="s">
        <v>701</v>
      </c>
      <c r="D931" s="109"/>
      <c r="E931" s="110">
        <v>338.7</v>
      </c>
      <c r="F931" s="111">
        <f t="shared" si="265"/>
        <v>338.7</v>
      </c>
      <c r="G931" s="111">
        <f t="shared" si="266"/>
        <v>270.96</v>
      </c>
      <c r="H931" s="116">
        <v>125</v>
      </c>
      <c r="I931" s="10"/>
      <c r="J931" s="111" t="str">
        <f t="shared" si="264"/>
        <v/>
      </c>
      <c r="K931" s="12">
        <v>1</v>
      </c>
      <c r="L931" s="12">
        <v>60</v>
      </c>
      <c r="M931" s="12"/>
      <c r="N931" s="10" t="s">
        <v>917</v>
      </c>
      <c r="O931" s="126" t="s">
        <v>366</v>
      </c>
      <c r="P931" s="113" t="s">
        <v>367</v>
      </c>
      <c r="Q931" s="114" t="s">
        <v>2180</v>
      </c>
      <c r="R931" s="115">
        <v>4630076449104</v>
      </c>
      <c r="S931" s="79">
        <v>1.14</v>
      </c>
      <c r="T931" s="80">
        <v>0.005957</v>
      </c>
      <c r="U931" s="81">
        <f t="shared" si="267"/>
        <v>0</v>
      </c>
      <c r="V931" s="82">
        <f t="shared" si="268"/>
        <v>0</v>
      </c>
    </row>
    <row r="932" s="28" customFormat="1" outlineLevel="1" spans="1:22">
      <c r="A932" s="130" t="s">
        <v>2365</v>
      </c>
      <c r="B932" s="13" t="s">
        <v>2366</v>
      </c>
      <c r="C932" s="10" t="s">
        <v>701</v>
      </c>
      <c r="D932" s="109"/>
      <c r="E932" s="110">
        <v>338.7</v>
      </c>
      <c r="F932" s="111">
        <f t="shared" si="265"/>
        <v>338.7</v>
      </c>
      <c r="G932" s="111">
        <f t="shared" si="266"/>
        <v>270.96</v>
      </c>
      <c r="H932" s="116">
        <v>95</v>
      </c>
      <c r="I932" s="10"/>
      <c r="J932" s="111" t="str">
        <f t="shared" si="264"/>
        <v/>
      </c>
      <c r="K932" s="12">
        <v>1</v>
      </c>
      <c r="L932" s="12">
        <v>60</v>
      </c>
      <c r="M932" s="12"/>
      <c r="N932" s="10" t="s">
        <v>917</v>
      </c>
      <c r="O932" s="126" t="s">
        <v>366</v>
      </c>
      <c r="P932" s="113" t="s">
        <v>367</v>
      </c>
      <c r="Q932" s="114" t="s">
        <v>2180</v>
      </c>
      <c r="R932" s="115">
        <v>4630076449111</v>
      </c>
      <c r="S932" s="79">
        <v>1.13</v>
      </c>
      <c r="T932" s="80">
        <v>0.005957</v>
      </c>
      <c r="U932" s="81">
        <f t="shared" si="267"/>
        <v>0</v>
      </c>
      <c r="V932" s="82">
        <f t="shared" si="268"/>
        <v>0</v>
      </c>
    </row>
    <row r="933" s="28" customFormat="1" outlineLevel="1" spans="1:22">
      <c r="A933" s="130" t="s">
        <v>2367</v>
      </c>
      <c r="B933" s="13" t="s">
        <v>2368</v>
      </c>
      <c r="C933" s="10" t="s">
        <v>701</v>
      </c>
      <c r="D933" s="109"/>
      <c r="E933" s="110">
        <v>338.7</v>
      </c>
      <c r="F933" s="111">
        <f t="shared" si="265"/>
        <v>338.7</v>
      </c>
      <c r="G933" s="111">
        <f t="shared" si="266"/>
        <v>270.96</v>
      </c>
      <c r="H933" s="116">
        <v>92</v>
      </c>
      <c r="I933" s="10"/>
      <c r="J933" s="111" t="str">
        <f t="shared" si="264"/>
        <v/>
      </c>
      <c r="K933" s="12">
        <v>1</v>
      </c>
      <c r="L933" s="12">
        <v>60</v>
      </c>
      <c r="M933" s="12"/>
      <c r="N933" s="10" t="s">
        <v>917</v>
      </c>
      <c r="O933" s="126" t="s">
        <v>366</v>
      </c>
      <c r="P933" s="113" t="s">
        <v>367</v>
      </c>
      <c r="Q933" s="114" t="s">
        <v>2180</v>
      </c>
      <c r="R933" s="115">
        <v>4630076449128</v>
      </c>
      <c r="S933" s="79">
        <v>1.13</v>
      </c>
      <c r="T933" s="80">
        <v>0.005957</v>
      </c>
      <c r="U933" s="81">
        <f t="shared" si="267"/>
        <v>0</v>
      </c>
      <c r="V933" s="82">
        <f t="shared" si="268"/>
        <v>0</v>
      </c>
    </row>
    <row r="934" s="28" customFormat="1" outlineLevel="1" spans="1:22">
      <c r="A934" s="130" t="s">
        <v>2369</v>
      </c>
      <c r="B934" s="13" t="s">
        <v>2370</v>
      </c>
      <c r="C934" s="10" t="s">
        <v>701</v>
      </c>
      <c r="D934" s="109"/>
      <c r="E934" s="110">
        <v>338.7</v>
      </c>
      <c r="F934" s="111">
        <f t="shared" si="265"/>
        <v>338.7</v>
      </c>
      <c r="G934" s="111">
        <f t="shared" si="266"/>
        <v>270.96</v>
      </c>
      <c r="H934" s="116">
        <v>99</v>
      </c>
      <c r="I934" s="10"/>
      <c r="J934" s="111" t="str">
        <f t="shared" si="264"/>
        <v/>
      </c>
      <c r="K934" s="12">
        <v>1</v>
      </c>
      <c r="L934" s="12">
        <v>60</v>
      </c>
      <c r="M934" s="12"/>
      <c r="N934" s="10" t="s">
        <v>917</v>
      </c>
      <c r="O934" s="126" t="s">
        <v>366</v>
      </c>
      <c r="P934" s="113" t="s">
        <v>367</v>
      </c>
      <c r="Q934" s="114" t="s">
        <v>2180</v>
      </c>
      <c r="R934" s="115">
        <v>4630076449135</v>
      </c>
      <c r="S934" s="79">
        <v>1.15</v>
      </c>
      <c r="T934" s="80">
        <v>0.005957</v>
      </c>
      <c r="U934" s="81">
        <f t="shared" si="267"/>
        <v>0</v>
      </c>
      <c r="V934" s="82">
        <f t="shared" si="268"/>
        <v>0</v>
      </c>
    </row>
    <row r="935" s="28" customFormat="1" outlineLevel="1" spans="1:22">
      <c r="A935" s="130" t="s">
        <v>2371</v>
      </c>
      <c r="B935" s="13" t="s">
        <v>2372</v>
      </c>
      <c r="C935" s="10" t="s">
        <v>701</v>
      </c>
      <c r="D935" s="109"/>
      <c r="E935" s="110">
        <v>295.08</v>
      </c>
      <c r="F935" s="111">
        <f t="shared" si="265"/>
        <v>295.08</v>
      </c>
      <c r="G935" s="111">
        <f t="shared" si="266"/>
        <v>236.064</v>
      </c>
      <c r="H935" s="116">
        <v>232</v>
      </c>
      <c r="I935" s="10"/>
      <c r="J935" s="111" t="str">
        <f t="shared" si="264"/>
        <v/>
      </c>
      <c r="K935" s="12">
        <v>1</v>
      </c>
      <c r="L935" s="12">
        <v>50</v>
      </c>
      <c r="M935" s="12"/>
      <c r="N935" s="10" t="s">
        <v>917</v>
      </c>
      <c r="O935" s="126" t="s">
        <v>366</v>
      </c>
      <c r="P935" s="113" t="s">
        <v>367</v>
      </c>
      <c r="Q935" s="114" t="s">
        <v>2180</v>
      </c>
      <c r="R935" s="115">
        <v>4630076449142</v>
      </c>
      <c r="S935" s="79">
        <v>1.29</v>
      </c>
      <c r="T935" s="80">
        <v>0.005957</v>
      </c>
      <c r="U935" s="81">
        <f t="shared" si="267"/>
        <v>0</v>
      </c>
      <c r="V935" s="82">
        <f t="shared" si="268"/>
        <v>0</v>
      </c>
    </row>
    <row r="936" s="28" customFormat="1" outlineLevel="1" spans="1:22">
      <c r="A936" s="130" t="s">
        <v>2373</v>
      </c>
      <c r="B936" s="13" t="s">
        <v>2374</v>
      </c>
      <c r="C936" s="10" t="s">
        <v>701</v>
      </c>
      <c r="D936" s="109"/>
      <c r="E936" s="110">
        <v>295.08</v>
      </c>
      <c r="F936" s="111">
        <f t="shared" si="265"/>
        <v>295.08</v>
      </c>
      <c r="G936" s="111">
        <f t="shared" si="266"/>
        <v>236.064</v>
      </c>
      <c r="H936" s="116">
        <v>224</v>
      </c>
      <c r="I936" s="10"/>
      <c r="J936" s="111" t="str">
        <f t="shared" si="264"/>
        <v/>
      </c>
      <c r="K936" s="12">
        <v>1</v>
      </c>
      <c r="L936" s="12">
        <v>50</v>
      </c>
      <c r="M936" s="12"/>
      <c r="N936" s="10" t="s">
        <v>917</v>
      </c>
      <c r="O936" s="126" t="s">
        <v>366</v>
      </c>
      <c r="P936" s="113" t="s">
        <v>367</v>
      </c>
      <c r="Q936" s="114" t="s">
        <v>2180</v>
      </c>
      <c r="R936" s="115">
        <v>4630076449159</v>
      </c>
      <c r="S936" s="79">
        <v>1.31</v>
      </c>
      <c r="T936" s="80">
        <v>0.005957</v>
      </c>
      <c r="U936" s="81">
        <f t="shared" si="267"/>
        <v>0</v>
      </c>
      <c r="V936" s="82">
        <f t="shared" si="268"/>
        <v>0</v>
      </c>
    </row>
    <row r="937" s="28" customFormat="1" outlineLevel="1" spans="1:22">
      <c r="A937" s="130" t="s">
        <v>2375</v>
      </c>
      <c r="B937" s="13" t="s">
        <v>2376</v>
      </c>
      <c r="C937" s="10" t="s">
        <v>701</v>
      </c>
      <c r="D937" s="109"/>
      <c r="E937" s="110">
        <v>295.08</v>
      </c>
      <c r="F937" s="111">
        <f t="shared" si="265"/>
        <v>295.08</v>
      </c>
      <c r="G937" s="111">
        <f t="shared" si="266"/>
        <v>236.064</v>
      </c>
      <c r="H937" s="116">
        <v>222</v>
      </c>
      <c r="I937" s="10"/>
      <c r="J937" s="111" t="str">
        <f t="shared" si="264"/>
        <v/>
      </c>
      <c r="K937" s="12">
        <v>1</v>
      </c>
      <c r="L937" s="12">
        <v>50</v>
      </c>
      <c r="M937" s="12"/>
      <c r="N937" s="10" t="s">
        <v>917</v>
      </c>
      <c r="O937" s="126" t="s">
        <v>366</v>
      </c>
      <c r="P937" s="113" t="s">
        <v>367</v>
      </c>
      <c r="Q937" s="114" t="s">
        <v>2180</v>
      </c>
      <c r="R937" s="115">
        <v>4630076449166</v>
      </c>
      <c r="S937" s="79">
        <v>1.3</v>
      </c>
      <c r="T937" s="80">
        <v>0.005957</v>
      </c>
      <c r="U937" s="81">
        <f t="shared" si="267"/>
        <v>0</v>
      </c>
      <c r="V937" s="82">
        <f t="shared" si="268"/>
        <v>0</v>
      </c>
    </row>
    <row r="938" s="28" customFormat="1" outlineLevel="1" spans="1:22">
      <c r="A938" s="130" t="s">
        <v>2377</v>
      </c>
      <c r="B938" s="13" t="s">
        <v>2378</v>
      </c>
      <c r="C938" s="10" t="s">
        <v>701</v>
      </c>
      <c r="D938" s="109"/>
      <c r="E938" s="110">
        <v>295.08</v>
      </c>
      <c r="F938" s="111">
        <f t="shared" si="265"/>
        <v>295.08</v>
      </c>
      <c r="G938" s="111">
        <f t="shared" si="266"/>
        <v>236.064</v>
      </c>
      <c r="H938" s="116">
        <v>245</v>
      </c>
      <c r="I938" s="10"/>
      <c r="J938" s="111" t="str">
        <f t="shared" si="264"/>
        <v/>
      </c>
      <c r="K938" s="12">
        <v>1</v>
      </c>
      <c r="L938" s="12">
        <v>50</v>
      </c>
      <c r="M938" s="12"/>
      <c r="N938" s="10" t="s">
        <v>917</v>
      </c>
      <c r="O938" s="126" t="s">
        <v>366</v>
      </c>
      <c r="P938" s="113" t="s">
        <v>367</v>
      </c>
      <c r="Q938" s="114" t="s">
        <v>2180</v>
      </c>
      <c r="R938" s="115">
        <v>4630076449173</v>
      </c>
      <c r="S938" s="79">
        <v>1.3</v>
      </c>
      <c r="T938" s="80">
        <v>0.005957</v>
      </c>
      <c r="U938" s="81">
        <f t="shared" si="267"/>
        <v>0</v>
      </c>
      <c r="V938" s="82">
        <f t="shared" si="268"/>
        <v>0</v>
      </c>
    </row>
    <row r="939" s="28" customFormat="1" outlineLevel="1" spans="1:22">
      <c r="A939" s="130" t="s">
        <v>2379</v>
      </c>
      <c r="B939" s="13" t="s">
        <v>2380</v>
      </c>
      <c r="C939" s="10" t="s">
        <v>701</v>
      </c>
      <c r="D939" s="109"/>
      <c r="E939" s="110">
        <v>295.08</v>
      </c>
      <c r="F939" s="111">
        <f t="shared" si="265"/>
        <v>295.08</v>
      </c>
      <c r="G939" s="111">
        <f t="shared" si="266"/>
        <v>236.064</v>
      </c>
      <c r="H939" s="116">
        <v>133</v>
      </c>
      <c r="I939" s="10"/>
      <c r="J939" s="111" t="str">
        <f t="shared" si="264"/>
        <v/>
      </c>
      <c r="K939" s="12">
        <v>1</v>
      </c>
      <c r="L939" s="12">
        <v>50</v>
      </c>
      <c r="M939" s="12"/>
      <c r="N939" s="10" t="s">
        <v>917</v>
      </c>
      <c r="O939" s="126" t="s">
        <v>366</v>
      </c>
      <c r="P939" s="113" t="s">
        <v>367</v>
      </c>
      <c r="Q939" s="114" t="s">
        <v>2180</v>
      </c>
      <c r="R939" s="115">
        <v>4630076449180</v>
      </c>
      <c r="S939" s="79">
        <v>1.31</v>
      </c>
      <c r="T939" s="80">
        <v>0.005957</v>
      </c>
      <c r="U939" s="81">
        <f t="shared" si="267"/>
        <v>0</v>
      </c>
      <c r="V939" s="82">
        <f t="shared" si="268"/>
        <v>0</v>
      </c>
    </row>
    <row r="940" s="28" customFormat="1" outlineLevel="1" spans="1:22">
      <c r="A940" s="130" t="s">
        <v>2381</v>
      </c>
      <c r="B940" s="13" t="s">
        <v>2382</v>
      </c>
      <c r="C940" s="10" t="s">
        <v>701</v>
      </c>
      <c r="D940" s="109"/>
      <c r="E940" s="110">
        <v>295.08</v>
      </c>
      <c r="F940" s="111">
        <f t="shared" si="265"/>
        <v>295.08</v>
      </c>
      <c r="G940" s="111">
        <f t="shared" si="266"/>
        <v>236.064</v>
      </c>
      <c r="H940" s="116">
        <v>114</v>
      </c>
      <c r="I940" s="10"/>
      <c r="J940" s="111" t="str">
        <f t="shared" si="264"/>
        <v/>
      </c>
      <c r="K940" s="12">
        <v>1</v>
      </c>
      <c r="L940" s="12">
        <v>50</v>
      </c>
      <c r="M940" s="12"/>
      <c r="N940" s="10" t="s">
        <v>917</v>
      </c>
      <c r="O940" s="126" t="s">
        <v>366</v>
      </c>
      <c r="P940" s="113" t="s">
        <v>367</v>
      </c>
      <c r="Q940" s="114" t="s">
        <v>2180</v>
      </c>
      <c r="R940" s="115">
        <v>4630076449197</v>
      </c>
      <c r="S940" s="79">
        <v>1.31</v>
      </c>
      <c r="T940" s="80">
        <v>0.005957</v>
      </c>
      <c r="U940" s="81">
        <f t="shared" si="267"/>
        <v>0</v>
      </c>
      <c r="V940" s="82">
        <f t="shared" si="268"/>
        <v>0</v>
      </c>
    </row>
    <row r="941" s="28" customFormat="1" outlineLevel="1" spans="1:22">
      <c r="A941" s="130" t="s">
        <v>2383</v>
      </c>
      <c r="B941" s="13" t="s">
        <v>2384</v>
      </c>
      <c r="C941" s="10" t="s">
        <v>701</v>
      </c>
      <c r="D941" s="109"/>
      <c r="E941" s="110">
        <v>295.08</v>
      </c>
      <c r="F941" s="111">
        <f t="shared" si="265"/>
        <v>295.08</v>
      </c>
      <c r="G941" s="111">
        <f t="shared" si="266"/>
        <v>236.064</v>
      </c>
      <c r="H941" s="116">
        <v>127</v>
      </c>
      <c r="I941" s="10"/>
      <c r="J941" s="111" t="str">
        <f t="shared" si="264"/>
        <v/>
      </c>
      <c r="K941" s="12">
        <v>1</v>
      </c>
      <c r="L941" s="12">
        <v>50</v>
      </c>
      <c r="M941" s="12"/>
      <c r="N941" s="10" t="s">
        <v>917</v>
      </c>
      <c r="O941" s="126" t="s">
        <v>366</v>
      </c>
      <c r="P941" s="113" t="s">
        <v>367</v>
      </c>
      <c r="Q941" s="114" t="s">
        <v>2180</v>
      </c>
      <c r="R941" s="115">
        <v>4630076449203</v>
      </c>
      <c r="S941" s="79">
        <v>1.3</v>
      </c>
      <c r="T941" s="80">
        <v>0.005957</v>
      </c>
      <c r="U941" s="81">
        <f t="shared" si="267"/>
        <v>0</v>
      </c>
      <c r="V941" s="82">
        <f t="shared" si="268"/>
        <v>0</v>
      </c>
    </row>
    <row r="942" s="28" customFormat="1" outlineLevel="1" spans="1:22">
      <c r="A942" s="130" t="s">
        <v>2385</v>
      </c>
      <c r="B942" s="13" t="s">
        <v>2386</v>
      </c>
      <c r="C942" s="10" t="s">
        <v>701</v>
      </c>
      <c r="D942" s="109"/>
      <c r="E942" s="110">
        <v>295.08</v>
      </c>
      <c r="F942" s="111">
        <f t="shared" si="265"/>
        <v>295.08</v>
      </c>
      <c r="G942" s="111">
        <f t="shared" si="266"/>
        <v>236.064</v>
      </c>
      <c r="H942" s="116">
        <v>143</v>
      </c>
      <c r="I942" s="10"/>
      <c r="J942" s="111" t="str">
        <f t="shared" si="264"/>
        <v/>
      </c>
      <c r="K942" s="12">
        <v>1</v>
      </c>
      <c r="L942" s="12">
        <v>50</v>
      </c>
      <c r="M942" s="12"/>
      <c r="N942" s="10" t="s">
        <v>917</v>
      </c>
      <c r="O942" s="126" t="s">
        <v>366</v>
      </c>
      <c r="P942" s="113" t="s">
        <v>367</v>
      </c>
      <c r="Q942" s="114" t="s">
        <v>2180</v>
      </c>
      <c r="R942" s="115">
        <v>4630076449210</v>
      </c>
      <c r="S942" s="79">
        <v>1.3</v>
      </c>
      <c r="T942" s="80">
        <v>0.005957</v>
      </c>
      <c r="U942" s="81">
        <f t="shared" si="267"/>
        <v>0</v>
      </c>
      <c r="V942" s="82">
        <f t="shared" si="268"/>
        <v>0</v>
      </c>
    </row>
    <row r="943" s="28" customFormat="1" outlineLevel="1" spans="1:22">
      <c r="A943" s="130" t="s">
        <v>2387</v>
      </c>
      <c r="B943" s="13" t="s">
        <v>2388</v>
      </c>
      <c r="C943" s="10" t="s">
        <v>701</v>
      </c>
      <c r="D943" s="109"/>
      <c r="E943" s="110">
        <v>295.08</v>
      </c>
      <c r="F943" s="111">
        <f t="shared" si="265"/>
        <v>295.08</v>
      </c>
      <c r="G943" s="111">
        <f t="shared" si="266"/>
        <v>236.064</v>
      </c>
      <c r="H943" s="116">
        <v>123</v>
      </c>
      <c r="I943" s="10"/>
      <c r="J943" s="111" t="str">
        <f t="shared" si="264"/>
        <v/>
      </c>
      <c r="K943" s="12">
        <v>1</v>
      </c>
      <c r="L943" s="12">
        <v>50</v>
      </c>
      <c r="M943" s="12"/>
      <c r="N943" s="10" t="s">
        <v>917</v>
      </c>
      <c r="O943" s="126" t="s">
        <v>366</v>
      </c>
      <c r="P943" s="113" t="s">
        <v>367</v>
      </c>
      <c r="Q943" s="114" t="s">
        <v>2180</v>
      </c>
      <c r="R943" s="115">
        <v>4630076449227</v>
      </c>
      <c r="S943" s="79">
        <v>1.31</v>
      </c>
      <c r="T943" s="80">
        <v>0.005957</v>
      </c>
      <c r="U943" s="81">
        <f t="shared" si="267"/>
        <v>0</v>
      </c>
      <c r="V943" s="82">
        <f t="shared" si="268"/>
        <v>0</v>
      </c>
    </row>
    <row r="944" s="28" customFormat="1" outlineLevel="1" spans="1:22">
      <c r="A944" s="130" t="s">
        <v>2389</v>
      </c>
      <c r="B944" s="13" t="s">
        <v>2390</v>
      </c>
      <c r="C944" s="10" t="s">
        <v>701</v>
      </c>
      <c r="D944" s="109"/>
      <c r="E944" s="110">
        <v>295.08</v>
      </c>
      <c r="F944" s="111">
        <f t="shared" si="265"/>
        <v>295.08</v>
      </c>
      <c r="G944" s="111">
        <f t="shared" si="266"/>
        <v>236.064</v>
      </c>
      <c r="H944" s="116">
        <v>137</v>
      </c>
      <c r="I944" s="10"/>
      <c r="J944" s="111" t="str">
        <f t="shared" ref="J944:J1007" si="269">IF(D944="","",IF(F944="","",ROUND(D944*F944,2)))</f>
        <v/>
      </c>
      <c r="K944" s="12">
        <v>1</v>
      </c>
      <c r="L944" s="12">
        <v>50</v>
      </c>
      <c r="M944" s="12"/>
      <c r="N944" s="10" t="s">
        <v>917</v>
      </c>
      <c r="O944" s="126" t="s">
        <v>366</v>
      </c>
      <c r="P944" s="113" t="s">
        <v>367</v>
      </c>
      <c r="Q944" s="114" t="s">
        <v>2180</v>
      </c>
      <c r="R944" s="115">
        <v>4630076449234</v>
      </c>
      <c r="S944" s="79">
        <v>1.3</v>
      </c>
      <c r="T944" s="80">
        <v>0.005957</v>
      </c>
      <c r="U944" s="81">
        <f t="shared" si="267"/>
        <v>0</v>
      </c>
      <c r="V944" s="82">
        <f t="shared" si="268"/>
        <v>0</v>
      </c>
    </row>
    <row r="945" s="28" customFormat="1" outlineLevel="1" spans="1:22">
      <c r="A945" s="130" t="s">
        <v>2391</v>
      </c>
      <c r="B945" s="13" t="s">
        <v>2392</v>
      </c>
      <c r="C945" s="10" t="s">
        <v>701</v>
      </c>
      <c r="D945" s="109"/>
      <c r="E945" s="110">
        <v>295.08</v>
      </c>
      <c r="F945" s="111">
        <f t="shared" si="265"/>
        <v>295.08</v>
      </c>
      <c r="G945" s="111">
        <f t="shared" si="266"/>
        <v>236.064</v>
      </c>
      <c r="H945" s="116">
        <v>98</v>
      </c>
      <c r="I945" s="10"/>
      <c r="J945" s="111" t="str">
        <f t="shared" si="269"/>
        <v/>
      </c>
      <c r="K945" s="12">
        <v>1</v>
      </c>
      <c r="L945" s="12">
        <v>50</v>
      </c>
      <c r="M945" s="12"/>
      <c r="N945" s="10" t="s">
        <v>917</v>
      </c>
      <c r="O945" s="126" t="s">
        <v>366</v>
      </c>
      <c r="P945" s="113" t="s">
        <v>367</v>
      </c>
      <c r="Q945" s="114" t="s">
        <v>2180</v>
      </c>
      <c r="R945" s="115">
        <v>4630076449241</v>
      </c>
      <c r="S945" s="79">
        <v>1.29</v>
      </c>
      <c r="T945" s="80">
        <v>0.005957</v>
      </c>
      <c r="U945" s="81">
        <f t="shared" si="267"/>
        <v>0</v>
      </c>
      <c r="V945" s="82">
        <f t="shared" si="268"/>
        <v>0</v>
      </c>
    </row>
    <row r="946" s="28" customFormat="1" outlineLevel="1" spans="1:22">
      <c r="A946" s="130" t="s">
        <v>2393</v>
      </c>
      <c r="B946" s="13" t="s">
        <v>2394</v>
      </c>
      <c r="C946" s="10" t="s">
        <v>701</v>
      </c>
      <c r="D946" s="109"/>
      <c r="E946" s="110">
        <v>295.08</v>
      </c>
      <c r="F946" s="111">
        <f t="shared" si="265"/>
        <v>295.08</v>
      </c>
      <c r="G946" s="111">
        <f t="shared" si="266"/>
        <v>236.064</v>
      </c>
      <c r="H946" s="116">
        <v>163</v>
      </c>
      <c r="I946" s="10"/>
      <c r="J946" s="111" t="str">
        <f t="shared" si="269"/>
        <v/>
      </c>
      <c r="K946" s="12">
        <v>1</v>
      </c>
      <c r="L946" s="12">
        <v>50</v>
      </c>
      <c r="M946" s="12"/>
      <c r="N946" s="10" t="s">
        <v>917</v>
      </c>
      <c r="O946" s="126" t="s">
        <v>366</v>
      </c>
      <c r="P946" s="113" t="s">
        <v>367</v>
      </c>
      <c r="Q946" s="114" t="s">
        <v>2180</v>
      </c>
      <c r="R946" s="115">
        <v>4630076449258</v>
      </c>
      <c r="S946" s="79">
        <v>1.29</v>
      </c>
      <c r="T946" s="80">
        <v>0.005957</v>
      </c>
      <c r="U946" s="81">
        <f t="shared" si="267"/>
        <v>0</v>
      </c>
      <c r="V946" s="82">
        <f t="shared" si="268"/>
        <v>0</v>
      </c>
    </row>
    <row r="947" s="28" customFormat="1" outlineLevel="1" spans="1:22">
      <c r="A947" s="130" t="s">
        <v>2395</v>
      </c>
      <c r="B947" s="13" t="s">
        <v>2396</v>
      </c>
      <c r="C947" s="10" t="s">
        <v>701</v>
      </c>
      <c r="D947" s="109"/>
      <c r="E947" s="110">
        <v>295.08</v>
      </c>
      <c r="F947" s="111">
        <f t="shared" si="265"/>
        <v>295.08</v>
      </c>
      <c r="G947" s="111">
        <f t="shared" si="266"/>
        <v>236.064</v>
      </c>
      <c r="H947" s="116">
        <v>177</v>
      </c>
      <c r="I947" s="10"/>
      <c r="J947" s="111" t="str">
        <f t="shared" si="269"/>
        <v/>
      </c>
      <c r="K947" s="12">
        <v>1</v>
      </c>
      <c r="L947" s="12">
        <v>50</v>
      </c>
      <c r="M947" s="12"/>
      <c r="N947" s="10" t="s">
        <v>917</v>
      </c>
      <c r="O947" s="126" t="s">
        <v>366</v>
      </c>
      <c r="P947" s="113" t="s">
        <v>367</v>
      </c>
      <c r="Q947" s="114" t="s">
        <v>2180</v>
      </c>
      <c r="R947" s="115">
        <v>4630076449265</v>
      </c>
      <c r="S947" s="79">
        <v>1.3</v>
      </c>
      <c r="T947" s="80">
        <v>0.005957</v>
      </c>
      <c r="U947" s="81">
        <f t="shared" si="267"/>
        <v>0</v>
      </c>
      <c r="V947" s="82">
        <f t="shared" si="268"/>
        <v>0</v>
      </c>
    </row>
    <row r="948" s="28" customFormat="1" outlineLevel="1" spans="1:22">
      <c r="A948" s="130" t="s">
        <v>2397</v>
      </c>
      <c r="B948" s="13" t="s">
        <v>2398</v>
      </c>
      <c r="C948" s="10" t="s">
        <v>701</v>
      </c>
      <c r="D948" s="109"/>
      <c r="E948" s="110">
        <v>295.08</v>
      </c>
      <c r="F948" s="111">
        <f t="shared" si="265"/>
        <v>295.08</v>
      </c>
      <c r="G948" s="111">
        <f t="shared" si="266"/>
        <v>236.064</v>
      </c>
      <c r="H948" s="116">
        <v>181</v>
      </c>
      <c r="I948" s="10"/>
      <c r="J948" s="111" t="str">
        <f t="shared" si="269"/>
        <v/>
      </c>
      <c r="K948" s="12">
        <v>1</v>
      </c>
      <c r="L948" s="12">
        <v>50</v>
      </c>
      <c r="M948" s="12"/>
      <c r="N948" s="10" t="s">
        <v>917</v>
      </c>
      <c r="O948" s="126" t="s">
        <v>366</v>
      </c>
      <c r="P948" s="113" t="s">
        <v>367</v>
      </c>
      <c r="Q948" s="114" t="s">
        <v>2180</v>
      </c>
      <c r="R948" s="115">
        <v>4630076449272</v>
      </c>
      <c r="S948" s="79">
        <v>1.29</v>
      </c>
      <c r="T948" s="80">
        <v>0.005957</v>
      </c>
      <c r="U948" s="81">
        <f t="shared" si="267"/>
        <v>0</v>
      </c>
      <c r="V948" s="82">
        <f t="shared" si="268"/>
        <v>0</v>
      </c>
    </row>
    <row r="949" s="28" customFormat="1" outlineLevel="1" spans="1:22">
      <c r="A949" s="130" t="s">
        <v>2399</v>
      </c>
      <c r="B949" s="13" t="s">
        <v>2400</v>
      </c>
      <c r="C949" s="10" t="s">
        <v>701</v>
      </c>
      <c r="D949" s="109"/>
      <c r="E949" s="110">
        <v>295.08</v>
      </c>
      <c r="F949" s="111">
        <f t="shared" si="265"/>
        <v>295.08</v>
      </c>
      <c r="G949" s="111">
        <f t="shared" si="266"/>
        <v>236.064</v>
      </c>
      <c r="H949" s="116">
        <v>164</v>
      </c>
      <c r="I949" s="10"/>
      <c r="J949" s="111" t="str">
        <f t="shared" si="269"/>
        <v/>
      </c>
      <c r="K949" s="12">
        <v>1</v>
      </c>
      <c r="L949" s="12">
        <v>50</v>
      </c>
      <c r="M949" s="12"/>
      <c r="N949" s="10" t="s">
        <v>917</v>
      </c>
      <c r="O949" s="126" t="s">
        <v>366</v>
      </c>
      <c r="P949" s="113" t="s">
        <v>367</v>
      </c>
      <c r="Q949" s="114" t="s">
        <v>2180</v>
      </c>
      <c r="R949" s="115">
        <v>4630076449289</v>
      </c>
      <c r="S949" s="79">
        <v>1.3</v>
      </c>
      <c r="T949" s="80">
        <v>0.005957</v>
      </c>
      <c r="U949" s="81">
        <f t="shared" si="267"/>
        <v>0</v>
      </c>
      <c r="V949" s="82">
        <f t="shared" si="268"/>
        <v>0</v>
      </c>
    </row>
    <row r="950" s="28" customFormat="1" outlineLevel="1" spans="1:22">
      <c r="A950" s="130" t="s">
        <v>2401</v>
      </c>
      <c r="B950" s="13" t="s">
        <v>2402</v>
      </c>
      <c r="C950" s="10" t="s">
        <v>701</v>
      </c>
      <c r="D950" s="109"/>
      <c r="E950" s="110">
        <v>360.39</v>
      </c>
      <c r="F950" s="111">
        <f t="shared" si="265"/>
        <v>360.39</v>
      </c>
      <c r="G950" s="111">
        <f t="shared" si="266"/>
        <v>288.312</v>
      </c>
      <c r="H950" s="116">
        <v>108</v>
      </c>
      <c r="I950" s="10"/>
      <c r="J950" s="111" t="str">
        <f t="shared" si="269"/>
        <v/>
      </c>
      <c r="K950" s="12">
        <v>1</v>
      </c>
      <c r="L950" s="12">
        <v>40</v>
      </c>
      <c r="M950" s="12"/>
      <c r="N950" s="10" t="s">
        <v>917</v>
      </c>
      <c r="O950" s="126" t="s">
        <v>366</v>
      </c>
      <c r="P950" s="113" t="s">
        <v>367</v>
      </c>
      <c r="Q950" s="114" t="s">
        <v>2180</v>
      </c>
      <c r="R950" s="115">
        <v>4630076449296</v>
      </c>
      <c r="S950" s="79">
        <v>1.01</v>
      </c>
      <c r="T950" s="80">
        <v>0.005957</v>
      </c>
      <c r="U950" s="81">
        <f t="shared" si="267"/>
        <v>0</v>
      </c>
      <c r="V950" s="82">
        <f t="shared" si="268"/>
        <v>0</v>
      </c>
    </row>
    <row r="951" s="28" customFormat="1" outlineLevel="1" spans="1:22">
      <c r="A951" s="130" t="s">
        <v>2403</v>
      </c>
      <c r="B951" s="13" t="s">
        <v>2404</v>
      </c>
      <c r="C951" s="10" t="s">
        <v>701</v>
      </c>
      <c r="D951" s="109"/>
      <c r="E951" s="110">
        <v>360.39</v>
      </c>
      <c r="F951" s="111">
        <f t="shared" si="265"/>
        <v>360.39</v>
      </c>
      <c r="G951" s="111">
        <f t="shared" si="266"/>
        <v>288.312</v>
      </c>
      <c r="H951" s="116">
        <v>72</v>
      </c>
      <c r="I951" s="10"/>
      <c r="J951" s="111" t="str">
        <f t="shared" si="269"/>
        <v/>
      </c>
      <c r="K951" s="12">
        <v>1</v>
      </c>
      <c r="L951" s="12">
        <v>40</v>
      </c>
      <c r="M951" s="12"/>
      <c r="N951" s="10" t="s">
        <v>917</v>
      </c>
      <c r="O951" s="126" t="s">
        <v>366</v>
      </c>
      <c r="P951" s="113" t="s">
        <v>367</v>
      </c>
      <c r="Q951" s="114" t="s">
        <v>2180</v>
      </c>
      <c r="R951" s="115">
        <v>4630076449302</v>
      </c>
      <c r="S951" s="79">
        <v>1.02</v>
      </c>
      <c r="T951" s="80">
        <v>0.005957</v>
      </c>
      <c r="U951" s="81">
        <f t="shared" si="267"/>
        <v>0</v>
      </c>
      <c r="V951" s="82">
        <f t="shared" si="268"/>
        <v>0</v>
      </c>
    </row>
    <row r="952" s="28" customFormat="1" outlineLevel="1" spans="1:22">
      <c r="A952" s="130" t="s">
        <v>2405</v>
      </c>
      <c r="B952" s="13" t="s">
        <v>2406</v>
      </c>
      <c r="C952" s="10" t="s">
        <v>701</v>
      </c>
      <c r="D952" s="109"/>
      <c r="E952" s="110">
        <v>360.39</v>
      </c>
      <c r="F952" s="111">
        <f t="shared" si="265"/>
        <v>360.39</v>
      </c>
      <c r="G952" s="111">
        <f t="shared" si="266"/>
        <v>288.312</v>
      </c>
      <c r="H952" s="116">
        <v>100</v>
      </c>
      <c r="I952" s="10"/>
      <c r="J952" s="111" t="str">
        <f t="shared" si="269"/>
        <v/>
      </c>
      <c r="K952" s="12">
        <v>1</v>
      </c>
      <c r="L952" s="12">
        <v>40</v>
      </c>
      <c r="M952" s="12"/>
      <c r="N952" s="10" t="s">
        <v>917</v>
      </c>
      <c r="O952" s="126" t="s">
        <v>366</v>
      </c>
      <c r="P952" s="113" t="s">
        <v>367</v>
      </c>
      <c r="Q952" s="114" t="s">
        <v>2180</v>
      </c>
      <c r="R952" s="115">
        <v>4630076449319</v>
      </c>
      <c r="S952" s="79">
        <v>1.04</v>
      </c>
      <c r="T952" s="80">
        <v>0.005957</v>
      </c>
      <c r="U952" s="81">
        <f t="shared" si="267"/>
        <v>0</v>
      </c>
      <c r="V952" s="82">
        <f t="shared" si="268"/>
        <v>0</v>
      </c>
    </row>
    <row r="953" s="28" customFormat="1" outlineLevel="1" spans="1:22">
      <c r="A953" s="130" t="s">
        <v>2407</v>
      </c>
      <c r="B953" s="13" t="s">
        <v>2408</v>
      </c>
      <c r="C953" s="10" t="s">
        <v>701</v>
      </c>
      <c r="D953" s="109"/>
      <c r="E953" s="110">
        <v>360.39</v>
      </c>
      <c r="F953" s="111">
        <f t="shared" si="265"/>
        <v>360.39</v>
      </c>
      <c r="G953" s="111">
        <f t="shared" si="266"/>
        <v>288.312</v>
      </c>
      <c r="H953" s="116">
        <v>102</v>
      </c>
      <c r="I953" s="10"/>
      <c r="J953" s="111" t="str">
        <f t="shared" si="269"/>
        <v/>
      </c>
      <c r="K953" s="12">
        <v>1</v>
      </c>
      <c r="L953" s="12">
        <v>40</v>
      </c>
      <c r="M953" s="12"/>
      <c r="N953" s="10" t="s">
        <v>917</v>
      </c>
      <c r="O953" s="126" t="s">
        <v>366</v>
      </c>
      <c r="P953" s="113" t="s">
        <v>367</v>
      </c>
      <c r="Q953" s="114" t="s">
        <v>2180</v>
      </c>
      <c r="R953" s="115">
        <v>4630076449326</v>
      </c>
      <c r="S953" s="79">
        <v>1</v>
      </c>
      <c r="T953" s="80">
        <v>0.005957</v>
      </c>
      <c r="U953" s="81">
        <f t="shared" si="267"/>
        <v>0</v>
      </c>
      <c r="V953" s="82">
        <f t="shared" si="268"/>
        <v>0</v>
      </c>
    </row>
    <row r="954" s="28" customFormat="1" outlineLevel="1" spans="1:22">
      <c r="A954" s="130" t="s">
        <v>2409</v>
      </c>
      <c r="B954" s="13" t="s">
        <v>2410</v>
      </c>
      <c r="C954" s="10" t="s">
        <v>701</v>
      </c>
      <c r="D954" s="109"/>
      <c r="E954" s="110">
        <v>360.39</v>
      </c>
      <c r="F954" s="111">
        <f t="shared" si="265"/>
        <v>360.39</v>
      </c>
      <c r="G954" s="111">
        <f t="shared" si="266"/>
        <v>288.312</v>
      </c>
      <c r="H954" s="116">
        <v>95</v>
      </c>
      <c r="I954" s="10"/>
      <c r="J954" s="111" t="str">
        <f t="shared" si="269"/>
        <v/>
      </c>
      <c r="K954" s="12">
        <v>1</v>
      </c>
      <c r="L954" s="12">
        <v>40</v>
      </c>
      <c r="M954" s="12"/>
      <c r="N954" s="10" t="s">
        <v>917</v>
      </c>
      <c r="O954" s="126" t="s">
        <v>366</v>
      </c>
      <c r="P954" s="113" t="s">
        <v>367</v>
      </c>
      <c r="Q954" s="114" t="s">
        <v>2180</v>
      </c>
      <c r="R954" s="115">
        <v>4630076449333</v>
      </c>
      <c r="S954" s="79">
        <v>1.04</v>
      </c>
      <c r="T954" s="80">
        <v>0.005957</v>
      </c>
      <c r="U954" s="81">
        <f t="shared" si="267"/>
        <v>0</v>
      </c>
      <c r="V954" s="82">
        <f t="shared" si="268"/>
        <v>0</v>
      </c>
    </row>
    <row r="955" s="28" customFormat="1" outlineLevel="1" spans="1:22">
      <c r="A955" s="130" t="s">
        <v>2411</v>
      </c>
      <c r="B955" s="13" t="s">
        <v>2412</v>
      </c>
      <c r="C955" s="10" t="s">
        <v>701</v>
      </c>
      <c r="D955" s="109"/>
      <c r="E955" s="110">
        <v>360.39</v>
      </c>
      <c r="F955" s="111">
        <f t="shared" si="265"/>
        <v>360.39</v>
      </c>
      <c r="G955" s="111">
        <f t="shared" si="266"/>
        <v>288.312</v>
      </c>
      <c r="H955" s="116">
        <v>173</v>
      </c>
      <c r="I955" s="10"/>
      <c r="J955" s="111" t="str">
        <f t="shared" si="269"/>
        <v/>
      </c>
      <c r="K955" s="12">
        <v>1</v>
      </c>
      <c r="L955" s="12">
        <v>40</v>
      </c>
      <c r="M955" s="12"/>
      <c r="N955" s="10" t="s">
        <v>917</v>
      </c>
      <c r="O955" s="126" t="s">
        <v>366</v>
      </c>
      <c r="P955" s="113" t="s">
        <v>367</v>
      </c>
      <c r="Q955" s="114" t="s">
        <v>2180</v>
      </c>
      <c r="R955" s="115">
        <v>4630076449340</v>
      </c>
      <c r="S955" s="79">
        <v>1.01</v>
      </c>
      <c r="T955" s="80">
        <v>0.005957</v>
      </c>
      <c r="U955" s="81">
        <f t="shared" si="267"/>
        <v>0</v>
      </c>
      <c r="V955" s="82">
        <f t="shared" si="268"/>
        <v>0</v>
      </c>
    </row>
    <row r="956" s="28" customFormat="1" outlineLevel="1" spans="1:22">
      <c r="A956" s="130" t="s">
        <v>2413</v>
      </c>
      <c r="B956" s="13" t="s">
        <v>2414</v>
      </c>
      <c r="C956" s="10" t="s">
        <v>701</v>
      </c>
      <c r="D956" s="109"/>
      <c r="E956" s="110">
        <v>360.39</v>
      </c>
      <c r="F956" s="111">
        <f t="shared" si="265"/>
        <v>360.39</v>
      </c>
      <c r="G956" s="111">
        <f t="shared" si="266"/>
        <v>288.312</v>
      </c>
      <c r="H956" s="116">
        <v>105</v>
      </c>
      <c r="I956" s="10"/>
      <c r="J956" s="111" t="str">
        <f t="shared" si="269"/>
        <v/>
      </c>
      <c r="K956" s="12">
        <v>1</v>
      </c>
      <c r="L956" s="12">
        <v>40</v>
      </c>
      <c r="M956" s="12"/>
      <c r="N956" s="10" t="s">
        <v>917</v>
      </c>
      <c r="O956" s="126" t="s">
        <v>366</v>
      </c>
      <c r="P956" s="113" t="s">
        <v>367</v>
      </c>
      <c r="Q956" s="114" t="s">
        <v>2180</v>
      </c>
      <c r="R956" s="115">
        <v>4630076449357</v>
      </c>
      <c r="S956" s="79">
        <v>1</v>
      </c>
      <c r="T956" s="80">
        <v>0.005957</v>
      </c>
      <c r="U956" s="81">
        <f t="shared" si="267"/>
        <v>0</v>
      </c>
      <c r="V956" s="82">
        <f t="shared" si="268"/>
        <v>0</v>
      </c>
    </row>
    <row r="957" s="28" customFormat="1" outlineLevel="1" spans="1:22">
      <c r="A957" s="130" t="s">
        <v>2415</v>
      </c>
      <c r="B957" s="13" t="s">
        <v>2416</v>
      </c>
      <c r="C957" s="10" t="s">
        <v>701</v>
      </c>
      <c r="D957" s="109"/>
      <c r="E957" s="110">
        <v>360.39</v>
      </c>
      <c r="F957" s="111">
        <f t="shared" si="265"/>
        <v>360.39</v>
      </c>
      <c r="G957" s="111">
        <f t="shared" si="266"/>
        <v>288.312</v>
      </c>
      <c r="H957" s="116">
        <v>107</v>
      </c>
      <c r="I957" s="10"/>
      <c r="J957" s="111" t="str">
        <f t="shared" si="269"/>
        <v/>
      </c>
      <c r="K957" s="12">
        <v>1</v>
      </c>
      <c r="L957" s="12">
        <v>40</v>
      </c>
      <c r="M957" s="12"/>
      <c r="N957" s="10" t="s">
        <v>917</v>
      </c>
      <c r="O957" s="126" t="s">
        <v>366</v>
      </c>
      <c r="P957" s="113" t="s">
        <v>367</v>
      </c>
      <c r="Q957" s="114" t="s">
        <v>2180</v>
      </c>
      <c r="R957" s="115">
        <v>4630076449364</v>
      </c>
      <c r="S957" s="79">
        <v>1.01</v>
      </c>
      <c r="T957" s="80">
        <v>0.005957</v>
      </c>
      <c r="U957" s="81">
        <f t="shared" si="267"/>
        <v>0</v>
      </c>
      <c r="V957" s="82">
        <f t="shared" si="268"/>
        <v>0</v>
      </c>
    </row>
    <row r="958" s="28" customFormat="1" outlineLevel="1" spans="1:22">
      <c r="A958" s="130" t="s">
        <v>2417</v>
      </c>
      <c r="B958" s="13" t="s">
        <v>2418</v>
      </c>
      <c r="C958" s="10" t="s">
        <v>701</v>
      </c>
      <c r="D958" s="109"/>
      <c r="E958" s="110">
        <v>360.39</v>
      </c>
      <c r="F958" s="111">
        <f t="shared" si="265"/>
        <v>360.39</v>
      </c>
      <c r="G958" s="111">
        <f t="shared" si="266"/>
        <v>288.312</v>
      </c>
      <c r="H958" s="116">
        <v>107</v>
      </c>
      <c r="I958" s="10"/>
      <c r="J958" s="111" t="str">
        <f t="shared" si="269"/>
        <v/>
      </c>
      <c r="K958" s="12">
        <v>1</v>
      </c>
      <c r="L958" s="12">
        <v>40</v>
      </c>
      <c r="M958" s="12"/>
      <c r="N958" s="10" t="s">
        <v>917</v>
      </c>
      <c r="O958" s="126" t="s">
        <v>366</v>
      </c>
      <c r="P958" s="113" t="s">
        <v>367</v>
      </c>
      <c r="Q958" s="114" t="s">
        <v>2180</v>
      </c>
      <c r="R958" s="115">
        <v>4630076449371</v>
      </c>
      <c r="S958" s="79">
        <v>1</v>
      </c>
      <c r="T958" s="80">
        <v>0.005957</v>
      </c>
      <c r="U958" s="81">
        <f t="shared" si="267"/>
        <v>0</v>
      </c>
      <c r="V958" s="82">
        <f t="shared" si="268"/>
        <v>0</v>
      </c>
    </row>
    <row r="959" s="28" customFormat="1" outlineLevel="1" spans="1:22">
      <c r="A959" s="130" t="s">
        <v>2419</v>
      </c>
      <c r="B959" s="13" t="s">
        <v>2420</v>
      </c>
      <c r="C959" s="10" t="s">
        <v>701</v>
      </c>
      <c r="D959" s="109"/>
      <c r="E959" s="110">
        <v>360.39</v>
      </c>
      <c r="F959" s="111">
        <f t="shared" si="265"/>
        <v>360.39</v>
      </c>
      <c r="G959" s="111">
        <f t="shared" si="266"/>
        <v>288.312</v>
      </c>
      <c r="H959" s="116">
        <v>107</v>
      </c>
      <c r="I959" s="10"/>
      <c r="J959" s="111" t="str">
        <f t="shared" si="269"/>
        <v/>
      </c>
      <c r="K959" s="12">
        <v>1</v>
      </c>
      <c r="L959" s="12">
        <v>40</v>
      </c>
      <c r="M959" s="12"/>
      <c r="N959" s="10" t="s">
        <v>917</v>
      </c>
      <c r="O959" s="126" t="s">
        <v>366</v>
      </c>
      <c r="P959" s="113" t="s">
        <v>367</v>
      </c>
      <c r="Q959" s="114" t="s">
        <v>2180</v>
      </c>
      <c r="R959" s="115">
        <v>4630076449388</v>
      </c>
      <c r="S959" s="79">
        <v>1.01</v>
      </c>
      <c r="T959" s="80">
        <v>0.005957</v>
      </c>
      <c r="U959" s="81">
        <f t="shared" si="267"/>
        <v>0</v>
      </c>
      <c r="V959" s="82">
        <f t="shared" si="268"/>
        <v>0</v>
      </c>
    </row>
    <row r="960" s="28" customFormat="1" outlineLevel="1" spans="1:22">
      <c r="A960" s="130" t="s">
        <v>2421</v>
      </c>
      <c r="B960" s="13" t="s">
        <v>2422</v>
      </c>
      <c r="C960" s="10" t="s">
        <v>701</v>
      </c>
      <c r="D960" s="109"/>
      <c r="E960" s="110">
        <v>360.39</v>
      </c>
      <c r="F960" s="111">
        <f t="shared" si="265"/>
        <v>360.39</v>
      </c>
      <c r="G960" s="111">
        <f t="shared" si="266"/>
        <v>288.312</v>
      </c>
      <c r="H960" s="116">
        <v>155</v>
      </c>
      <c r="I960" s="10"/>
      <c r="J960" s="111" t="str">
        <f t="shared" si="269"/>
        <v/>
      </c>
      <c r="K960" s="12">
        <v>1</v>
      </c>
      <c r="L960" s="12">
        <v>40</v>
      </c>
      <c r="M960" s="12"/>
      <c r="N960" s="10" t="s">
        <v>917</v>
      </c>
      <c r="O960" s="126" t="s">
        <v>366</v>
      </c>
      <c r="P960" s="113" t="s">
        <v>367</v>
      </c>
      <c r="Q960" s="114" t="s">
        <v>2180</v>
      </c>
      <c r="R960" s="115">
        <v>4630076449395</v>
      </c>
      <c r="S960" s="79">
        <v>1.02</v>
      </c>
      <c r="T960" s="80">
        <v>0.005957</v>
      </c>
      <c r="U960" s="81">
        <f t="shared" si="267"/>
        <v>0</v>
      </c>
      <c r="V960" s="82">
        <f t="shared" si="268"/>
        <v>0</v>
      </c>
    </row>
    <row r="961" s="28" customFormat="1" outlineLevel="1" spans="1:22">
      <c r="A961" s="130" t="s">
        <v>2423</v>
      </c>
      <c r="B961" s="13" t="s">
        <v>2424</v>
      </c>
      <c r="C961" s="10" t="s">
        <v>701</v>
      </c>
      <c r="D961" s="109"/>
      <c r="E961" s="110">
        <v>360.39</v>
      </c>
      <c r="F961" s="111">
        <f t="shared" si="265"/>
        <v>360.39</v>
      </c>
      <c r="G961" s="111">
        <f t="shared" si="266"/>
        <v>288.312</v>
      </c>
      <c r="H961" s="116">
        <v>80</v>
      </c>
      <c r="I961" s="10"/>
      <c r="J961" s="111" t="str">
        <f t="shared" si="269"/>
        <v/>
      </c>
      <c r="K961" s="12">
        <v>1</v>
      </c>
      <c r="L961" s="12">
        <v>40</v>
      </c>
      <c r="M961" s="12"/>
      <c r="N961" s="10" t="s">
        <v>917</v>
      </c>
      <c r="O961" s="126" t="s">
        <v>366</v>
      </c>
      <c r="P961" s="113" t="s">
        <v>367</v>
      </c>
      <c r="Q961" s="114" t="s">
        <v>2180</v>
      </c>
      <c r="R961" s="115">
        <v>4630076449401</v>
      </c>
      <c r="S961" s="79">
        <v>1.01</v>
      </c>
      <c r="T961" s="80">
        <v>0.005957</v>
      </c>
      <c r="U961" s="81">
        <f t="shared" si="267"/>
        <v>0</v>
      </c>
      <c r="V961" s="82">
        <f t="shared" si="268"/>
        <v>0</v>
      </c>
    </row>
    <row r="962" s="28" customFormat="1" outlineLevel="1" spans="1:22">
      <c r="A962" s="130" t="s">
        <v>2425</v>
      </c>
      <c r="B962" s="13" t="s">
        <v>2426</v>
      </c>
      <c r="C962" s="10" t="s">
        <v>701</v>
      </c>
      <c r="D962" s="109"/>
      <c r="E962" s="110">
        <v>360.39</v>
      </c>
      <c r="F962" s="111">
        <f t="shared" si="265"/>
        <v>360.39</v>
      </c>
      <c r="G962" s="111">
        <f t="shared" si="266"/>
        <v>288.312</v>
      </c>
      <c r="H962" s="139">
        <v>113</v>
      </c>
      <c r="I962" s="10"/>
      <c r="J962" s="111" t="str">
        <f t="shared" si="269"/>
        <v/>
      </c>
      <c r="K962" s="12">
        <v>1</v>
      </c>
      <c r="L962" s="12">
        <v>40</v>
      </c>
      <c r="M962" s="12"/>
      <c r="N962" s="10" t="s">
        <v>917</v>
      </c>
      <c r="O962" s="126" t="s">
        <v>366</v>
      </c>
      <c r="P962" s="113" t="s">
        <v>367</v>
      </c>
      <c r="Q962" s="114" t="s">
        <v>2180</v>
      </c>
      <c r="R962" s="115">
        <v>4630076449418</v>
      </c>
      <c r="S962" s="79">
        <v>1.01</v>
      </c>
      <c r="T962" s="80">
        <v>0.005957</v>
      </c>
      <c r="U962" s="81">
        <f t="shared" si="267"/>
        <v>0</v>
      </c>
      <c r="V962" s="82">
        <f t="shared" si="268"/>
        <v>0</v>
      </c>
    </row>
    <row r="963" s="28" customFormat="1" outlineLevel="1" spans="1:22">
      <c r="A963" s="130" t="s">
        <v>2427</v>
      </c>
      <c r="B963" s="13" t="s">
        <v>2428</v>
      </c>
      <c r="C963" s="10" t="s">
        <v>701</v>
      </c>
      <c r="D963" s="109"/>
      <c r="E963" s="110">
        <v>360.39</v>
      </c>
      <c r="F963" s="111">
        <f t="shared" si="265"/>
        <v>360.39</v>
      </c>
      <c r="G963" s="111">
        <f t="shared" si="266"/>
        <v>288.312</v>
      </c>
      <c r="H963" s="139">
        <v>100</v>
      </c>
      <c r="I963" s="10"/>
      <c r="J963" s="111" t="str">
        <f t="shared" si="269"/>
        <v/>
      </c>
      <c r="K963" s="12">
        <v>1</v>
      </c>
      <c r="L963" s="12">
        <v>40</v>
      </c>
      <c r="M963" s="12"/>
      <c r="N963" s="10" t="s">
        <v>917</v>
      </c>
      <c r="O963" s="126" t="s">
        <v>366</v>
      </c>
      <c r="P963" s="113" t="s">
        <v>367</v>
      </c>
      <c r="Q963" s="114" t="s">
        <v>2180</v>
      </c>
      <c r="R963" s="115">
        <v>4630076449425</v>
      </c>
      <c r="S963" s="79">
        <v>1.01</v>
      </c>
      <c r="T963" s="80">
        <v>0.005957</v>
      </c>
      <c r="U963" s="81">
        <f t="shared" si="267"/>
        <v>0</v>
      </c>
      <c r="V963" s="82">
        <f t="shared" si="268"/>
        <v>0</v>
      </c>
    </row>
    <row r="964" s="28" customFormat="1" outlineLevel="1" spans="1:22">
      <c r="A964" s="130" t="s">
        <v>2429</v>
      </c>
      <c r="B964" s="13" t="s">
        <v>2430</v>
      </c>
      <c r="C964" s="10" t="s">
        <v>701</v>
      </c>
      <c r="D964" s="109"/>
      <c r="E964" s="110">
        <v>360.39</v>
      </c>
      <c r="F964" s="111">
        <f t="shared" si="265"/>
        <v>360.39</v>
      </c>
      <c r="G964" s="111">
        <f t="shared" si="266"/>
        <v>288.312</v>
      </c>
      <c r="H964" s="139">
        <v>93</v>
      </c>
      <c r="I964" s="10"/>
      <c r="J964" s="111" t="str">
        <f t="shared" si="269"/>
        <v/>
      </c>
      <c r="K964" s="12">
        <v>1</v>
      </c>
      <c r="L964" s="12">
        <v>40</v>
      </c>
      <c r="M964" s="12"/>
      <c r="N964" s="10" t="s">
        <v>917</v>
      </c>
      <c r="O964" s="126" t="s">
        <v>366</v>
      </c>
      <c r="P964" s="113" t="s">
        <v>367</v>
      </c>
      <c r="Q964" s="114" t="s">
        <v>2180</v>
      </c>
      <c r="R964" s="115">
        <v>4630076449432</v>
      </c>
      <c r="S964" s="79">
        <v>1.03</v>
      </c>
      <c r="T964" s="80">
        <v>0.005957</v>
      </c>
      <c r="U964" s="81">
        <f t="shared" si="267"/>
        <v>0</v>
      </c>
      <c r="V964" s="82">
        <f t="shared" si="268"/>
        <v>0</v>
      </c>
    </row>
    <row r="965" s="28" customFormat="1" outlineLevel="1" spans="1:22">
      <c r="A965" s="130" t="s">
        <v>2431</v>
      </c>
      <c r="B965" s="13" t="s">
        <v>2432</v>
      </c>
      <c r="C965" s="10" t="s">
        <v>701</v>
      </c>
      <c r="D965" s="109"/>
      <c r="E965" s="110">
        <v>405.7</v>
      </c>
      <c r="F965" s="111">
        <f t="shared" si="265"/>
        <v>405.7</v>
      </c>
      <c r="G965" s="111">
        <f t="shared" si="266"/>
        <v>324.56</v>
      </c>
      <c r="H965" s="139">
        <v>395</v>
      </c>
      <c r="I965" s="10"/>
      <c r="J965" s="111" t="str">
        <f t="shared" si="269"/>
        <v/>
      </c>
      <c r="K965" s="12">
        <v>1</v>
      </c>
      <c r="L965" s="12">
        <v>100</v>
      </c>
      <c r="M965" s="12"/>
      <c r="N965" s="10" t="s">
        <v>917</v>
      </c>
      <c r="O965" s="126" t="s">
        <v>366</v>
      </c>
      <c r="P965" s="113" t="s">
        <v>367</v>
      </c>
      <c r="Q965" s="114" t="s">
        <v>2180</v>
      </c>
      <c r="R965" s="115">
        <v>4650358711170</v>
      </c>
      <c r="S965" s="79">
        <v>1.41</v>
      </c>
      <c r="T965" s="80">
        <v>0.008602</v>
      </c>
      <c r="U965" s="81">
        <f t="shared" si="267"/>
        <v>0</v>
      </c>
      <c r="V965" s="82">
        <f t="shared" si="268"/>
        <v>0</v>
      </c>
    </row>
    <row r="966" s="28" customFormat="1" outlineLevel="1" spans="1:22">
      <c r="A966" s="130" t="s">
        <v>2433</v>
      </c>
      <c r="B966" s="13" t="s">
        <v>2434</v>
      </c>
      <c r="C966" s="10" t="s">
        <v>701</v>
      </c>
      <c r="D966" s="109"/>
      <c r="E966" s="110">
        <v>450.28</v>
      </c>
      <c r="F966" s="111">
        <f t="shared" si="265"/>
        <v>450.28</v>
      </c>
      <c r="G966" s="111">
        <f t="shared" si="266"/>
        <v>360.224</v>
      </c>
      <c r="H966" s="139">
        <v>205</v>
      </c>
      <c r="I966" s="10"/>
      <c r="J966" s="111" t="str">
        <f t="shared" si="269"/>
        <v/>
      </c>
      <c r="K966" s="12">
        <v>1</v>
      </c>
      <c r="L966" s="12">
        <v>60</v>
      </c>
      <c r="M966" s="12"/>
      <c r="N966" s="10" t="s">
        <v>917</v>
      </c>
      <c r="O966" s="126" t="s">
        <v>366</v>
      </c>
      <c r="P966" s="113" t="s">
        <v>367</v>
      </c>
      <c r="Q966" s="114" t="s">
        <v>2180</v>
      </c>
      <c r="R966" s="115">
        <v>4630076449456</v>
      </c>
      <c r="S966" s="79">
        <v>1.16</v>
      </c>
      <c r="T966" s="80">
        <v>0.008602</v>
      </c>
      <c r="U966" s="81">
        <f t="shared" si="267"/>
        <v>0</v>
      </c>
      <c r="V966" s="82">
        <f t="shared" si="268"/>
        <v>0</v>
      </c>
    </row>
    <row r="967" s="28" customFormat="1" outlineLevel="1" spans="1:22">
      <c r="A967" s="130" t="s">
        <v>2435</v>
      </c>
      <c r="B967" s="13" t="s">
        <v>2436</v>
      </c>
      <c r="C967" s="10" t="s">
        <v>701</v>
      </c>
      <c r="D967" s="109"/>
      <c r="E967" s="110">
        <v>421.1</v>
      </c>
      <c r="F967" s="111">
        <f t="shared" si="265"/>
        <v>421.1</v>
      </c>
      <c r="G967" s="111">
        <f t="shared" si="266"/>
        <v>336.88</v>
      </c>
      <c r="H967" s="139">
        <v>268</v>
      </c>
      <c r="I967" s="10"/>
      <c r="J967" s="111" t="str">
        <f t="shared" si="269"/>
        <v/>
      </c>
      <c r="K967" s="12">
        <v>1</v>
      </c>
      <c r="L967" s="12">
        <v>50</v>
      </c>
      <c r="M967" s="12"/>
      <c r="N967" s="10" t="s">
        <v>917</v>
      </c>
      <c r="O967" s="126" t="s">
        <v>366</v>
      </c>
      <c r="P967" s="113" t="s">
        <v>367</v>
      </c>
      <c r="Q967" s="114" t="s">
        <v>2180</v>
      </c>
      <c r="R967" s="115">
        <v>4630076449463</v>
      </c>
      <c r="S967" s="79">
        <v>1.3</v>
      </c>
      <c r="T967" s="80">
        <v>0.008602</v>
      </c>
      <c r="U967" s="81">
        <f t="shared" si="267"/>
        <v>0</v>
      </c>
      <c r="V967" s="82">
        <f t="shared" si="268"/>
        <v>0</v>
      </c>
    </row>
    <row r="968" s="28" customFormat="1" outlineLevel="1" spans="1:22">
      <c r="A968" s="130" t="s">
        <v>2437</v>
      </c>
      <c r="B968" s="13" t="s">
        <v>2438</v>
      </c>
      <c r="C968" s="10" t="s">
        <v>701</v>
      </c>
      <c r="D968" s="109"/>
      <c r="E968" s="110">
        <v>435.29</v>
      </c>
      <c r="F968" s="111">
        <f t="shared" si="265"/>
        <v>435.29</v>
      </c>
      <c r="G968" s="111">
        <f t="shared" si="266"/>
        <v>348.232</v>
      </c>
      <c r="H968" s="139">
        <v>153</v>
      </c>
      <c r="I968" s="10"/>
      <c r="J968" s="111" t="str">
        <f t="shared" si="269"/>
        <v/>
      </c>
      <c r="K968" s="12">
        <v>1</v>
      </c>
      <c r="L968" s="12">
        <v>40</v>
      </c>
      <c r="M968" s="12"/>
      <c r="N968" s="10" t="s">
        <v>917</v>
      </c>
      <c r="O968" s="126" t="s">
        <v>366</v>
      </c>
      <c r="P968" s="113" t="s">
        <v>367</v>
      </c>
      <c r="Q968" s="114" t="s">
        <v>2180</v>
      </c>
      <c r="R968" s="115">
        <v>4630076449470</v>
      </c>
      <c r="S968" s="79">
        <v>1.2</v>
      </c>
      <c r="T968" s="80">
        <v>0.008602</v>
      </c>
      <c r="U968" s="81">
        <f t="shared" si="267"/>
        <v>0</v>
      </c>
      <c r="V968" s="82">
        <f t="shared" si="268"/>
        <v>0</v>
      </c>
    </row>
    <row r="969" outlineLevel="1" spans="1:22">
      <c r="A969" s="100" t="s">
        <v>97</v>
      </c>
      <c r="B969" s="9"/>
      <c r="C969" s="10"/>
      <c r="D969" s="109"/>
      <c r="E969" s="110"/>
      <c r="F969" s="111"/>
      <c r="G969" s="111"/>
      <c r="H969" s="120"/>
      <c r="I969" s="10"/>
      <c r="J969" s="111" t="str">
        <f t="shared" si="269"/>
        <v/>
      </c>
      <c r="K969" s="10"/>
      <c r="L969" s="10"/>
      <c r="M969" s="10"/>
      <c r="N969" s="10"/>
      <c r="O969" s="126"/>
      <c r="P969" s="140"/>
      <c r="Q969" s="140"/>
      <c r="R969" s="10"/>
      <c r="S969" s="126"/>
      <c r="T969" s="127"/>
      <c r="U969" s="81"/>
      <c r="V969" s="82"/>
    </row>
    <row r="970" outlineLevel="1" spans="1:22">
      <c r="A970" s="130" t="s">
        <v>2439</v>
      </c>
      <c r="B970" s="13" t="s">
        <v>2440</v>
      </c>
      <c r="C970" s="10" t="s">
        <v>364</v>
      </c>
      <c r="D970" s="109"/>
      <c r="E970" s="110">
        <v>32.99</v>
      </c>
      <c r="F970" s="111">
        <f t="shared" ref="F970:F976" si="270">E970-E970*$G$2%</f>
        <v>32.99</v>
      </c>
      <c r="G970" s="111">
        <f t="shared" ref="G970:G976" si="271">E970-(20*E970/100)</f>
        <v>26.392</v>
      </c>
      <c r="H970" s="116">
        <v>5388</v>
      </c>
      <c r="I970" s="10"/>
      <c r="J970" s="111" t="str">
        <f t="shared" si="269"/>
        <v/>
      </c>
      <c r="K970" s="12">
        <v>10</v>
      </c>
      <c r="L970" s="12">
        <v>200</v>
      </c>
      <c r="M970" s="12"/>
      <c r="N970" s="10" t="s">
        <v>917</v>
      </c>
      <c r="O970" s="126" t="s">
        <v>366</v>
      </c>
      <c r="P970" s="113" t="s">
        <v>367</v>
      </c>
      <c r="Q970" s="114" t="s">
        <v>2441</v>
      </c>
      <c r="R970" s="115">
        <v>4630076447476</v>
      </c>
      <c r="S970" s="126">
        <v>4.5</v>
      </c>
      <c r="T970" s="127">
        <v>0.01152</v>
      </c>
      <c r="U970" s="81">
        <f t="shared" ref="U970:U976" si="272">S970/L970*D970</f>
        <v>0</v>
      </c>
      <c r="V970" s="82">
        <f t="shared" ref="V970:V976" si="273">T970/L970*D970</f>
        <v>0</v>
      </c>
    </row>
    <row r="971" outlineLevel="1" spans="1:22">
      <c r="A971" s="130" t="s">
        <v>2442</v>
      </c>
      <c r="B971" s="13" t="s">
        <v>2443</v>
      </c>
      <c r="C971" s="10" t="s">
        <v>364</v>
      </c>
      <c r="D971" s="109"/>
      <c r="E971" s="110">
        <v>32.99</v>
      </c>
      <c r="F971" s="111">
        <f t="shared" si="270"/>
        <v>32.99</v>
      </c>
      <c r="G971" s="111">
        <f t="shared" si="271"/>
        <v>26.392</v>
      </c>
      <c r="H971" s="116">
        <v>6140</v>
      </c>
      <c r="I971" s="10"/>
      <c r="J971" s="111" t="str">
        <f t="shared" si="269"/>
        <v/>
      </c>
      <c r="K971" s="12">
        <v>10</v>
      </c>
      <c r="L971" s="12">
        <v>200</v>
      </c>
      <c r="M971" s="12"/>
      <c r="N971" s="10" t="s">
        <v>917</v>
      </c>
      <c r="O971" s="126" t="s">
        <v>366</v>
      </c>
      <c r="P971" s="113" t="s">
        <v>367</v>
      </c>
      <c r="Q971" s="114" t="s">
        <v>2441</v>
      </c>
      <c r="R971" s="115">
        <v>4630076447483</v>
      </c>
      <c r="S971" s="126">
        <v>4.5</v>
      </c>
      <c r="T971" s="127">
        <v>0.01152</v>
      </c>
      <c r="U971" s="81">
        <f t="shared" si="272"/>
        <v>0</v>
      </c>
      <c r="V971" s="82">
        <f t="shared" si="273"/>
        <v>0</v>
      </c>
    </row>
    <row r="972" outlineLevel="1" spans="1:22">
      <c r="A972" s="130" t="s">
        <v>2444</v>
      </c>
      <c r="B972" s="13" t="s">
        <v>2445</v>
      </c>
      <c r="C972" s="10" t="s">
        <v>364</v>
      </c>
      <c r="D972" s="109"/>
      <c r="E972" s="110">
        <v>32.99</v>
      </c>
      <c r="F972" s="111">
        <f t="shared" si="270"/>
        <v>32.99</v>
      </c>
      <c r="G972" s="111">
        <f t="shared" si="271"/>
        <v>26.392</v>
      </c>
      <c r="H972" s="116">
        <v>5990</v>
      </c>
      <c r="I972" s="10"/>
      <c r="J972" s="111" t="str">
        <f t="shared" si="269"/>
        <v/>
      </c>
      <c r="K972" s="12">
        <v>10</v>
      </c>
      <c r="L972" s="12">
        <v>200</v>
      </c>
      <c r="M972" s="12"/>
      <c r="N972" s="10" t="s">
        <v>917</v>
      </c>
      <c r="O972" s="126" t="s">
        <v>366</v>
      </c>
      <c r="P972" s="113" t="s">
        <v>367</v>
      </c>
      <c r="Q972" s="114" t="s">
        <v>2441</v>
      </c>
      <c r="R972" s="115">
        <v>4630076447490</v>
      </c>
      <c r="S972" s="126">
        <v>4.5</v>
      </c>
      <c r="T972" s="127">
        <v>0.01152</v>
      </c>
      <c r="U972" s="81">
        <f t="shared" si="272"/>
        <v>0</v>
      </c>
      <c r="V972" s="82">
        <f t="shared" si="273"/>
        <v>0</v>
      </c>
    </row>
    <row r="973" outlineLevel="1" spans="1:22">
      <c r="A973" s="130" t="s">
        <v>2446</v>
      </c>
      <c r="B973" s="13" t="s">
        <v>2447</v>
      </c>
      <c r="C973" s="10" t="s">
        <v>364</v>
      </c>
      <c r="D973" s="109"/>
      <c r="E973" s="110">
        <v>32.99</v>
      </c>
      <c r="F973" s="111">
        <f t="shared" si="270"/>
        <v>32.99</v>
      </c>
      <c r="G973" s="111">
        <f t="shared" si="271"/>
        <v>26.392</v>
      </c>
      <c r="H973" s="116">
        <v>6279</v>
      </c>
      <c r="I973" s="10"/>
      <c r="J973" s="111" t="str">
        <f t="shared" si="269"/>
        <v/>
      </c>
      <c r="K973" s="12">
        <v>10</v>
      </c>
      <c r="L973" s="12">
        <v>200</v>
      </c>
      <c r="M973" s="12"/>
      <c r="N973" s="10" t="s">
        <v>917</v>
      </c>
      <c r="O973" s="126" t="s">
        <v>366</v>
      </c>
      <c r="P973" s="113" t="s">
        <v>367</v>
      </c>
      <c r="Q973" s="114" t="s">
        <v>2441</v>
      </c>
      <c r="R973" s="115">
        <v>4630076447506</v>
      </c>
      <c r="S973" s="126">
        <v>4.5</v>
      </c>
      <c r="T973" s="127">
        <v>0.01152</v>
      </c>
      <c r="U973" s="81">
        <f t="shared" si="272"/>
        <v>0</v>
      </c>
      <c r="V973" s="82">
        <f t="shared" si="273"/>
        <v>0</v>
      </c>
    </row>
    <row r="974" outlineLevel="1" spans="1:22">
      <c r="A974" s="130" t="s">
        <v>2448</v>
      </c>
      <c r="B974" s="13" t="s">
        <v>2449</v>
      </c>
      <c r="C974" s="10" t="s">
        <v>364</v>
      </c>
      <c r="D974" s="109"/>
      <c r="E974" s="110">
        <v>32.99</v>
      </c>
      <c r="F974" s="111">
        <f t="shared" si="270"/>
        <v>32.99</v>
      </c>
      <c r="G974" s="111">
        <f t="shared" si="271"/>
        <v>26.392</v>
      </c>
      <c r="H974" s="116">
        <v>3120</v>
      </c>
      <c r="I974" s="10"/>
      <c r="J974" s="111" t="str">
        <f t="shared" si="269"/>
        <v/>
      </c>
      <c r="K974" s="12">
        <v>10</v>
      </c>
      <c r="L974" s="12">
        <v>200</v>
      </c>
      <c r="M974" s="12"/>
      <c r="N974" s="10" t="s">
        <v>917</v>
      </c>
      <c r="O974" s="126" t="s">
        <v>366</v>
      </c>
      <c r="P974" s="113" t="s">
        <v>367</v>
      </c>
      <c r="Q974" s="114" t="s">
        <v>2441</v>
      </c>
      <c r="R974" s="115">
        <v>4630076447513</v>
      </c>
      <c r="S974" s="126">
        <v>4.5</v>
      </c>
      <c r="T974" s="127">
        <v>0.01152</v>
      </c>
      <c r="U974" s="81">
        <f t="shared" si="272"/>
        <v>0</v>
      </c>
      <c r="V974" s="82">
        <f t="shared" si="273"/>
        <v>0</v>
      </c>
    </row>
    <row r="975" outlineLevel="1" spans="1:22">
      <c r="A975" s="130" t="s">
        <v>2450</v>
      </c>
      <c r="B975" s="13" t="s">
        <v>2451</v>
      </c>
      <c r="C975" s="10" t="s">
        <v>364</v>
      </c>
      <c r="D975" s="109"/>
      <c r="E975" s="110">
        <v>32.99</v>
      </c>
      <c r="F975" s="111">
        <f t="shared" si="270"/>
        <v>32.99</v>
      </c>
      <c r="G975" s="111">
        <f t="shared" si="271"/>
        <v>26.392</v>
      </c>
      <c r="H975" s="116">
        <v>3228</v>
      </c>
      <c r="I975" s="10"/>
      <c r="J975" s="111" t="str">
        <f t="shared" si="269"/>
        <v/>
      </c>
      <c r="K975" s="12">
        <v>10</v>
      </c>
      <c r="L975" s="12">
        <v>200</v>
      </c>
      <c r="M975" s="12"/>
      <c r="N975" s="10" t="s">
        <v>917</v>
      </c>
      <c r="O975" s="126" t="s">
        <v>366</v>
      </c>
      <c r="P975" s="113" t="s">
        <v>367</v>
      </c>
      <c r="Q975" s="114" t="s">
        <v>2441</v>
      </c>
      <c r="R975" s="115">
        <v>4630076447520</v>
      </c>
      <c r="S975" s="126">
        <v>4.5</v>
      </c>
      <c r="T975" s="127">
        <v>0.01152</v>
      </c>
      <c r="U975" s="81">
        <f t="shared" si="272"/>
        <v>0</v>
      </c>
      <c r="V975" s="82">
        <f t="shared" si="273"/>
        <v>0</v>
      </c>
    </row>
    <row r="976" outlineLevel="1" spans="1:22">
      <c r="A976" s="130" t="s">
        <v>2452</v>
      </c>
      <c r="B976" s="13" t="s">
        <v>2453</v>
      </c>
      <c r="C976" s="10" t="s">
        <v>364</v>
      </c>
      <c r="D976" s="109"/>
      <c r="E976" s="110">
        <v>35.16</v>
      </c>
      <c r="F976" s="111">
        <f t="shared" si="270"/>
        <v>35.16</v>
      </c>
      <c r="G976" s="111">
        <f t="shared" si="271"/>
        <v>28.128</v>
      </c>
      <c r="H976" s="116">
        <v>3230</v>
      </c>
      <c r="I976" s="10"/>
      <c r="J976" s="111" t="str">
        <f t="shared" si="269"/>
        <v/>
      </c>
      <c r="K976" s="12">
        <v>10</v>
      </c>
      <c r="L976" s="12">
        <v>200</v>
      </c>
      <c r="M976" s="12"/>
      <c r="N976" s="10" t="s">
        <v>917</v>
      </c>
      <c r="O976" s="126" t="s">
        <v>366</v>
      </c>
      <c r="P976" s="113" t="s">
        <v>367</v>
      </c>
      <c r="Q976" s="114" t="s">
        <v>2441</v>
      </c>
      <c r="R976" s="115">
        <v>4630076447537</v>
      </c>
      <c r="S976" s="126">
        <v>4.5</v>
      </c>
      <c r="T976" s="127">
        <v>0.01152</v>
      </c>
      <c r="U976" s="81">
        <f t="shared" si="272"/>
        <v>0</v>
      </c>
      <c r="V976" s="82">
        <f t="shared" si="273"/>
        <v>0</v>
      </c>
    </row>
    <row r="977" outlineLevel="1" spans="1:22">
      <c r="A977" s="100" t="s">
        <v>98</v>
      </c>
      <c r="B977" s="9"/>
      <c r="C977" s="10"/>
      <c r="D977" s="109"/>
      <c r="E977" s="110"/>
      <c r="F977" s="111"/>
      <c r="G977" s="111"/>
      <c r="H977" s="120"/>
      <c r="I977" s="10"/>
      <c r="J977" s="111" t="str">
        <f t="shared" si="269"/>
        <v/>
      </c>
      <c r="K977" s="12"/>
      <c r="L977" s="12"/>
      <c r="M977" s="12"/>
      <c r="N977" s="10"/>
      <c r="O977" s="126"/>
      <c r="P977" s="121"/>
      <c r="Q977" s="114"/>
      <c r="R977" s="115"/>
      <c r="S977" s="126"/>
      <c r="T977" s="127"/>
      <c r="U977" s="81"/>
      <c r="V977" s="82"/>
    </row>
    <row r="978" s="27" customFormat="1" outlineLevel="1" spans="1:22">
      <c r="A978" s="130" t="s">
        <v>2454</v>
      </c>
      <c r="B978" s="13" t="s">
        <v>2455</v>
      </c>
      <c r="C978" s="10" t="s">
        <v>364</v>
      </c>
      <c r="D978" s="109"/>
      <c r="E978" s="110">
        <v>58.77</v>
      </c>
      <c r="F978" s="111">
        <f t="shared" ref="F978:F984" si="274">E978-E978*$G$2%</f>
        <v>58.77</v>
      </c>
      <c r="G978" s="111">
        <f t="shared" ref="G978:G984" si="275">E978-(20*E978/100)</f>
        <v>47.016</v>
      </c>
      <c r="H978" s="116">
        <v>5220</v>
      </c>
      <c r="I978" s="10"/>
      <c r="J978" s="111" t="str">
        <f t="shared" si="269"/>
        <v/>
      </c>
      <c r="K978" s="12">
        <v>10</v>
      </c>
      <c r="L978" s="12">
        <v>200</v>
      </c>
      <c r="M978" s="12"/>
      <c r="N978" s="10" t="s">
        <v>917</v>
      </c>
      <c r="O978" s="126" t="s">
        <v>366</v>
      </c>
      <c r="P978" s="113" t="s">
        <v>367</v>
      </c>
      <c r="Q978" s="114" t="s">
        <v>2441</v>
      </c>
      <c r="R978" s="249" t="s">
        <v>2456</v>
      </c>
      <c r="S978" s="126">
        <v>13</v>
      </c>
      <c r="T978" s="127">
        <v>0.023</v>
      </c>
      <c r="U978" s="81">
        <f t="shared" ref="U978:U984" si="276">S978/L978*D978</f>
        <v>0</v>
      </c>
      <c r="V978" s="82">
        <f t="shared" ref="V978:V984" si="277">T978/L978*D978</f>
        <v>0</v>
      </c>
    </row>
    <row r="979" s="27" customFormat="1" outlineLevel="1" spans="1:22">
      <c r="A979" s="130" t="s">
        <v>2457</v>
      </c>
      <c r="B979" s="13" t="s">
        <v>2458</v>
      </c>
      <c r="C979" s="10" t="s">
        <v>364</v>
      </c>
      <c r="D979" s="109"/>
      <c r="E979" s="110">
        <v>58.77</v>
      </c>
      <c r="F979" s="111">
        <f t="shared" si="274"/>
        <v>58.77</v>
      </c>
      <c r="G979" s="111">
        <f t="shared" si="275"/>
        <v>47.016</v>
      </c>
      <c r="H979" s="116">
        <v>8109</v>
      </c>
      <c r="I979" s="10"/>
      <c r="J979" s="111" t="str">
        <f t="shared" si="269"/>
        <v/>
      </c>
      <c r="K979" s="12">
        <v>10</v>
      </c>
      <c r="L979" s="12">
        <v>200</v>
      </c>
      <c r="M979" s="12"/>
      <c r="N979" s="10" t="s">
        <v>917</v>
      </c>
      <c r="O979" s="126" t="s">
        <v>366</v>
      </c>
      <c r="P979" s="113" t="s">
        <v>367</v>
      </c>
      <c r="Q979" s="114" t="s">
        <v>2441</v>
      </c>
      <c r="R979" s="249" t="s">
        <v>2459</v>
      </c>
      <c r="S979" s="126">
        <v>13</v>
      </c>
      <c r="T979" s="127">
        <v>0.023</v>
      </c>
      <c r="U979" s="81">
        <f t="shared" si="276"/>
        <v>0</v>
      </c>
      <c r="V979" s="82">
        <f t="shared" si="277"/>
        <v>0</v>
      </c>
    </row>
    <row r="980" s="27" customFormat="1" outlineLevel="1" spans="1:22">
      <c r="A980" s="130" t="s">
        <v>2460</v>
      </c>
      <c r="B980" s="13" t="s">
        <v>2461</v>
      </c>
      <c r="C980" s="10" t="s">
        <v>364</v>
      </c>
      <c r="D980" s="109"/>
      <c r="E980" s="110">
        <v>58.77</v>
      </c>
      <c r="F980" s="111">
        <f t="shared" si="274"/>
        <v>58.77</v>
      </c>
      <c r="G980" s="111">
        <f t="shared" si="275"/>
        <v>47.016</v>
      </c>
      <c r="H980" s="116">
        <v>8230</v>
      </c>
      <c r="I980" s="10"/>
      <c r="J980" s="111" t="str">
        <f t="shared" si="269"/>
        <v/>
      </c>
      <c r="K980" s="12">
        <v>10</v>
      </c>
      <c r="L980" s="12">
        <v>200</v>
      </c>
      <c r="M980" s="12"/>
      <c r="N980" s="10" t="s">
        <v>917</v>
      </c>
      <c r="O980" s="126" t="s">
        <v>366</v>
      </c>
      <c r="P980" s="113" t="s">
        <v>367</v>
      </c>
      <c r="Q980" s="114" t="s">
        <v>2441</v>
      </c>
      <c r="R980" s="249" t="s">
        <v>2462</v>
      </c>
      <c r="S980" s="126">
        <v>13</v>
      </c>
      <c r="T980" s="127">
        <v>0.023</v>
      </c>
      <c r="U980" s="81">
        <f t="shared" si="276"/>
        <v>0</v>
      </c>
      <c r="V980" s="82">
        <f t="shared" si="277"/>
        <v>0</v>
      </c>
    </row>
    <row r="981" s="27" customFormat="1" outlineLevel="1" spans="1:22">
      <c r="A981" s="130" t="s">
        <v>2463</v>
      </c>
      <c r="B981" s="13" t="s">
        <v>2464</v>
      </c>
      <c r="C981" s="10" t="s">
        <v>364</v>
      </c>
      <c r="D981" s="109"/>
      <c r="E981" s="110">
        <v>58.77</v>
      </c>
      <c r="F981" s="111">
        <f t="shared" si="274"/>
        <v>58.77</v>
      </c>
      <c r="G981" s="111">
        <f t="shared" si="275"/>
        <v>47.016</v>
      </c>
      <c r="H981" s="116">
        <v>8070</v>
      </c>
      <c r="I981" s="10"/>
      <c r="J981" s="111" t="str">
        <f t="shared" si="269"/>
        <v/>
      </c>
      <c r="K981" s="12">
        <v>10</v>
      </c>
      <c r="L981" s="12">
        <v>200</v>
      </c>
      <c r="M981" s="12"/>
      <c r="N981" s="10" t="s">
        <v>917</v>
      </c>
      <c r="O981" s="126" t="s">
        <v>366</v>
      </c>
      <c r="P981" s="113" t="s">
        <v>367</v>
      </c>
      <c r="Q981" s="114" t="s">
        <v>2441</v>
      </c>
      <c r="R981" s="249" t="s">
        <v>2465</v>
      </c>
      <c r="S981" s="126">
        <v>13</v>
      </c>
      <c r="T981" s="127">
        <v>0.023</v>
      </c>
      <c r="U981" s="81">
        <f t="shared" si="276"/>
        <v>0</v>
      </c>
      <c r="V981" s="82">
        <f t="shared" si="277"/>
        <v>0</v>
      </c>
    </row>
    <row r="982" s="27" customFormat="1" outlineLevel="1" spans="1:22">
      <c r="A982" s="130" t="s">
        <v>2466</v>
      </c>
      <c r="B982" s="13" t="s">
        <v>2467</v>
      </c>
      <c r="C982" s="10" t="s">
        <v>364</v>
      </c>
      <c r="D982" s="109"/>
      <c r="E982" s="110">
        <v>58.77</v>
      </c>
      <c r="F982" s="111">
        <f t="shared" si="274"/>
        <v>58.77</v>
      </c>
      <c r="G982" s="111">
        <f t="shared" si="275"/>
        <v>47.016</v>
      </c>
      <c r="H982" s="116">
        <v>9430</v>
      </c>
      <c r="I982" s="10"/>
      <c r="J982" s="111" t="str">
        <f t="shared" si="269"/>
        <v/>
      </c>
      <c r="K982" s="12">
        <v>10</v>
      </c>
      <c r="L982" s="12">
        <v>200</v>
      </c>
      <c r="M982" s="12"/>
      <c r="N982" s="10" t="s">
        <v>917</v>
      </c>
      <c r="O982" s="126" t="s">
        <v>366</v>
      </c>
      <c r="P982" s="113" t="s">
        <v>367</v>
      </c>
      <c r="Q982" s="114" t="s">
        <v>2441</v>
      </c>
      <c r="R982" s="249" t="s">
        <v>2468</v>
      </c>
      <c r="S982" s="126">
        <v>13</v>
      </c>
      <c r="T982" s="127">
        <v>0.023</v>
      </c>
      <c r="U982" s="81">
        <f t="shared" si="276"/>
        <v>0</v>
      </c>
      <c r="V982" s="82">
        <f t="shared" si="277"/>
        <v>0</v>
      </c>
    </row>
    <row r="983" s="27" customFormat="1" outlineLevel="1" spans="1:22">
      <c r="A983" s="130" t="s">
        <v>2469</v>
      </c>
      <c r="B983" s="13" t="s">
        <v>2470</v>
      </c>
      <c r="C983" s="10" t="s">
        <v>364</v>
      </c>
      <c r="D983" s="109"/>
      <c r="E983" s="110">
        <v>58.77</v>
      </c>
      <c r="F983" s="111">
        <f t="shared" si="274"/>
        <v>58.77</v>
      </c>
      <c r="G983" s="111">
        <f t="shared" si="275"/>
        <v>47.016</v>
      </c>
      <c r="H983" s="139">
        <v>6360</v>
      </c>
      <c r="I983" s="10"/>
      <c r="J983" s="111" t="str">
        <f t="shared" si="269"/>
        <v/>
      </c>
      <c r="K983" s="12">
        <v>10</v>
      </c>
      <c r="L983" s="12">
        <v>200</v>
      </c>
      <c r="M983" s="12"/>
      <c r="N983" s="10" t="s">
        <v>917</v>
      </c>
      <c r="O983" s="126" t="s">
        <v>366</v>
      </c>
      <c r="P983" s="113" t="s">
        <v>367</v>
      </c>
      <c r="Q983" s="114" t="s">
        <v>2441</v>
      </c>
      <c r="R983" s="249" t="s">
        <v>2471</v>
      </c>
      <c r="S983" s="126">
        <v>13</v>
      </c>
      <c r="T983" s="127">
        <v>0.023</v>
      </c>
      <c r="U983" s="81">
        <f t="shared" si="276"/>
        <v>0</v>
      </c>
      <c r="V983" s="82">
        <f t="shared" si="277"/>
        <v>0</v>
      </c>
    </row>
    <row r="984" s="27" customFormat="1" outlineLevel="1" spans="1:22">
      <c r="A984" s="130" t="s">
        <v>2472</v>
      </c>
      <c r="B984" s="13" t="s">
        <v>2473</v>
      </c>
      <c r="C984" s="10" t="s">
        <v>364</v>
      </c>
      <c r="D984" s="109"/>
      <c r="E984" s="110">
        <v>63.02</v>
      </c>
      <c r="F984" s="111">
        <f t="shared" si="274"/>
        <v>63.02</v>
      </c>
      <c r="G984" s="111">
        <f t="shared" si="275"/>
        <v>50.416</v>
      </c>
      <c r="H984" s="116">
        <v>4700</v>
      </c>
      <c r="I984" s="10"/>
      <c r="J984" s="111" t="str">
        <f t="shared" si="269"/>
        <v/>
      </c>
      <c r="K984" s="12">
        <v>10</v>
      </c>
      <c r="L984" s="12">
        <v>200</v>
      </c>
      <c r="M984" s="12"/>
      <c r="N984" s="10" t="s">
        <v>917</v>
      </c>
      <c r="O984" s="126" t="s">
        <v>366</v>
      </c>
      <c r="P984" s="113" t="s">
        <v>367</v>
      </c>
      <c r="Q984" s="114" t="s">
        <v>2441</v>
      </c>
      <c r="R984" s="249" t="s">
        <v>2474</v>
      </c>
      <c r="S984" s="126">
        <v>13</v>
      </c>
      <c r="T984" s="127">
        <v>0.023</v>
      </c>
      <c r="U984" s="81">
        <f t="shared" si="276"/>
        <v>0</v>
      </c>
      <c r="V984" s="82">
        <f t="shared" si="277"/>
        <v>0</v>
      </c>
    </row>
    <row r="985" outlineLevel="1" spans="1:22">
      <c r="A985" s="100" t="s">
        <v>99</v>
      </c>
      <c r="B985" s="9"/>
      <c r="C985" s="10"/>
      <c r="D985" s="109"/>
      <c r="E985" s="110"/>
      <c r="F985" s="111"/>
      <c r="G985" s="111"/>
      <c r="H985" s="120"/>
      <c r="I985" s="10"/>
      <c r="J985" s="111" t="str">
        <f t="shared" si="269"/>
        <v/>
      </c>
      <c r="K985" s="10"/>
      <c r="L985" s="10"/>
      <c r="M985" s="10"/>
      <c r="N985" s="10"/>
      <c r="O985" s="126"/>
      <c r="P985" s="140"/>
      <c r="Q985" s="114"/>
      <c r="R985" s="10"/>
      <c r="S985" s="126"/>
      <c r="T985" s="127"/>
      <c r="U985" s="81"/>
      <c r="V985" s="82"/>
    </row>
    <row r="986" outlineLevel="1" spans="1:22">
      <c r="A986" s="130" t="s">
        <v>2475</v>
      </c>
      <c r="B986" s="13" t="s">
        <v>2476</v>
      </c>
      <c r="C986" s="10" t="s">
        <v>364</v>
      </c>
      <c r="D986" s="109"/>
      <c r="E986" s="110">
        <v>40.94</v>
      </c>
      <c r="F986" s="111">
        <f t="shared" ref="F986:F992" si="278">E986-E986*$G$2%</f>
        <v>40.94</v>
      </c>
      <c r="G986" s="111">
        <f t="shared" ref="G986:G992" si="279">E986-(20*E986/100)</f>
        <v>32.752</v>
      </c>
      <c r="H986" s="116">
        <v>4820</v>
      </c>
      <c r="I986" s="10"/>
      <c r="J986" s="111" t="str">
        <f t="shared" si="269"/>
        <v/>
      </c>
      <c r="K986" s="12">
        <v>10</v>
      </c>
      <c r="L986" s="12">
        <v>200</v>
      </c>
      <c r="M986" s="12"/>
      <c r="N986" s="10" t="s">
        <v>917</v>
      </c>
      <c r="O986" s="126" t="s">
        <v>366</v>
      </c>
      <c r="P986" s="113" t="s">
        <v>367</v>
      </c>
      <c r="Q986" s="114" t="s">
        <v>2441</v>
      </c>
      <c r="R986" s="115">
        <v>4630076447544</v>
      </c>
      <c r="S986" s="126">
        <v>7.5</v>
      </c>
      <c r="T986" s="127">
        <v>0.016275</v>
      </c>
      <c r="U986" s="81">
        <f t="shared" ref="U986:U992" si="280">S986/L986*D986</f>
        <v>0</v>
      </c>
      <c r="V986" s="82">
        <f t="shared" ref="V986:V992" si="281">T986/L986*D986</f>
        <v>0</v>
      </c>
    </row>
    <row r="987" outlineLevel="1" spans="1:22">
      <c r="A987" s="130" t="s">
        <v>2477</v>
      </c>
      <c r="B987" s="13" t="s">
        <v>2478</v>
      </c>
      <c r="C987" s="10" t="s">
        <v>364</v>
      </c>
      <c r="D987" s="109"/>
      <c r="E987" s="110">
        <v>40.94</v>
      </c>
      <c r="F987" s="111">
        <f t="shared" si="278"/>
        <v>40.94</v>
      </c>
      <c r="G987" s="111">
        <f t="shared" si="279"/>
        <v>32.752</v>
      </c>
      <c r="H987" s="116">
        <v>7350</v>
      </c>
      <c r="I987" s="10"/>
      <c r="J987" s="111" t="str">
        <f t="shared" si="269"/>
        <v/>
      </c>
      <c r="K987" s="12">
        <v>10</v>
      </c>
      <c r="L987" s="12">
        <v>200</v>
      </c>
      <c r="M987" s="12"/>
      <c r="N987" s="10" t="s">
        <v>917</v>
      </c>
      <c r="O987" s="126" t="s">
        <v>366</v>
      </c>
      <c r="P987" s="113" t="s">
        <v>367</v>
      </c>
      <c r="Q987" s="114" t="s">
        <v>2441</v>
      </c>
      <c r="R987" s="115">
        <v>4630076447551</v>
      </c>
      <c r="S987" s="126">
        <v>7.5</v>
      </c>
      <c r="T987" s="127">
        <v>0.016275</v>
      </c>
      <c r="U987" s="81">
        <f t="shared" si="280"/>
        <v>0</v>
      </c>
      <c r="V987" s="82">
        <f t="shared" si="281"/>
        <v>0</v>
      </c>
    </row>
    <row r="988" outlineLevel="1" spans="1:22">
      <c r="A988" s="130" t="s">
        <v>2479</v>
      </c>
      <c r="B988" s="13" t="s">
        <v>2480</v>
      </c>
      <c r="C988" s="10" t="s">
        <v>364</v>
      </c>
      <c r="D988" s="109"/>
      <c r="E988" s="110">
        <v>40.94</v>
      </c>
      <c r="F988" s="111">
        <f t="shared" si="278"/>
        <v>40.94</v>
      </c>
      <c r="G988" s="111">
        <f t="shared" si="279"/>
        <v>32.752</v>
      </c>
      <c r="H988" s="116">
        <v>7620</v>
      </c>
      <c r="I988" s="10"/>
      <c r="J988" s="111" t="str">
        <f t="shared" si="269"/>
        <v/>
      </c>
      <c r="K988" s="12">
        <v>10</v>
      </c>
      <c r="L988" s="12">
        <v>200</v>
      </c>
      <c r="M988" s="12"/>
      <c r="N988" s="10" t="s">
        <v>917</v>
      </c>
      <c r="O988" s="126" t="s">
        <v>366</v>
      </c>
      <c r="P988" s="113" t="s">
        <v>367</v>
      </c>
      <c r="Q988" s="114" t="s">
        <v>2441</v>
      </c>
      <c r="R988" s="115">
        <v>4630076447568</v>
      </c>
      <c r="S988" s="126">
        <v>7.5</v>
      </c>
      <c r="T988" s="127">
        <v>0.016275</v>
      </c>
      <c r="U988" s="81">
        <f t="shared" si="280"/>
        <v>0</v>
      </c>
      <c r="V988" s="82">
        <f t="shared" si="281"/>
        <v>0</v>
      </c>
    </row>
    <row r="989" outlineLevel="1" spans="1:22">
      <c r="A989" s="130" t="s">
        <v>2481</v>
      </c>
      <c r="B989" s="13" t="s">
        <v>2482</v>
      </c>
      <c r="C989" s="10" t="s">
        <v>364</v>
      </c>
      <c r="D989" s="109"/>
      <c r="E989" s="110">
        <v>40.94</v>
      </c>
      <c r="F989" s="111">
        <f t="shared" si="278"/>
        <v>40.94</v>
      </c>
      <c r="G989" s="111">
        <f t="shared" si="279"/>
        <v>32.752</v>
      </c>
      <c r="H989" s="116">
        <v>7410</v>
      </c>
      <c r="I989" s="10"/>
      <c r="J989" s="111" t="str">
        <f t="shared" si="269"/>
        <v/>
      </c>
      <c r="K989" s="12">
        <v>10</v>
      </c>
      <c r="L989" s="12">
        <v>200</v>
      </c>
      <c r="M989" s="12"/>
      <c r="N989" s="10" t="s">
        <v>917</v>
      </c>
      <c r="O989" s="126" t="s">
        <v>366</v>
      </c>
      <c r="P989" s="113" t="s">
        <v>367</v>
      </c>
      <c r="Q989" s="114" t="s">
        <v>2441</v>
      </c>
      <c r="R989" s="115">
        <v>4630076447575</v>
      </c>
      <c r="S989" s="126">
        <v>7.5</v>
      </c>
      <c r="T989" s="127">
        <v>0.016275</v>
      </c>
      <c r="U989" s="81">
        <f t="shared" si="280"/>
        <v>0</v>
      </c>
      <c r="V989" s="82">
        <f t="shared" si="281"/>
        <v>0</v>
      </c>
    </row>
    <row r="990" outlineLevel="1" spans="1:22">
      <c r="A990" s="130" t="s">
        <v>2483</v>
      </c>
      <c r="B990" s="13" t="s">
        <v>2484</v>
      </c>
      <c r="C990" s="10" t="s">
        <v>364</v>
      </c>
      <c r="D990" s="109"/>
      <c r="E990" s="110">
        <v>40.94</v>
      </c>
      <c r="F990" s="111">
        <f t="shared" si="278"/>
        <v>40.94</v>
      </c>
      <c r="G990" s="111">
        <f t="shared" si="279"/>
        <v>32.752</v>
      </c>
      <c r="H990" s="116">
        <v>2330</v>
      </c>
      <c r="I990" s="10"/>
      <c r="J990" s="111" t="str">
        <f t="shared" si="269"/>
        <v/>
      </c>
      <c r="K990" s="12">
        <v>10</v>
      </c>
      <c r="L990" s="12">
        <v>200</v>
      </c>
      <c r="M990" s="12"/>
      <c r="N990" s="10" t="s">
        <v>917</v>
      </c>
      <c r="O990" s="126" t="s">
        <v>366</v>
      </c>
      <c r="P990" s="113" t="s">
        <v>367</v>
      </c>
      <c r="Q990" s="114" t="s">
        <v>2441</v>
      </c>
      <c r="R990" s="115">
        <v>4630076447582</v>
      </c>
      <c r="S990" s="126">
        <v>7.5</v>
      </c>
      <c r="T990" s="127">
        <v>0.016275</v>
      </c>
      <c r="U990" s="81">
        <f t="shared" si="280"/>
        <v>0</v>
      </c>
      <c r="V990" s="82">
        <f t="shared" si="281"/>
        <v>0</v>
      </c>
    </row>
    <row r="991" outlineLevel="1" spans="1:22">
      <c r="A991" s="130" t="s">
        <v>2485</v>
      </c>
      <c r="B991" s="13" t="s">
        <v>2486</v>
      </c>
      <c r="C991" s="10" t="s">
        <v>364</v>
      </c>
      <c r="D991" s="109"/>
      <c r="E991" s="110">
        <v>40.94</v>
      </c>
      <c r="F991" s="111">
        <f t="shared" si="278"/>
        <v>40.94</v>
      </c>
      <c r="G991" s="111">
        <f t="shared" si="279"/>
        <v>32.752</v>
      </c>
      <c r="H991" s="139">
        <v>770</v>
      </c>
      <c r="I991" s="10"/>
      <c r="J991" s="111" t="str">
        <f t="shared" si="269"/>
        <v/>
      </c>
      <c r="K991" s="12">
        <v>10</v>
      </c>
      <c r="L991" s="12">
        <v>200</v>
      </c>
      <c r="M991" s="12"/>
      <c r="N991" s="10" t="s">
        <v>917</v>
      </c>
      <c r="O991" s="126" t="s">
        <v>366</v>
      </c>
      <c r="P991" s="113" t="s">
        <v>367</v>
      </c>
      <c r="Q991" s="114" t="s">
        <v>2441</v>
      </c>
      <c r="R991" s="115">
        <v>4630076447599</v>
      </c>
      <c r="S991" s="126">
        <v>7.5</v>
      </c>
      <c r="T991" s="127">
        <v>0.016275</v>
      </c>
      <c r="U991" s="81">
        <f t="shared" si="280"/>
        <v>0</v>
      </c>
      <c r="V991" s="82">
        <f t="shared" si="281"/>
        <v>0</v>
      </c>
    </row>
    <row r="992" ht="15.95" customHeight="1" outlineLevel="1" spans="1:22">
      <c r="A992" s="130" t="s">
        <v>2487</v>
      </c>
      <c r="B992" s="13" t="s">
        <v>2488</v>
      </c>
      <c r="C992" s="10" t="s">
        <v>364</v>
      </c>
      <c r="D992" s="109"/>
      <c r="E992" s="110">
        <v>45.28</v>
      </c>
      <c r="F992" s="111">
        <f t="shared" si="278"/>
        <v>45.28</v>
      </c>
      <c r="G992" s="111">
        <f t="shared" si="279"/>
        <v>36.224</v>
      </c>
      <c r="H992" s="116">
        <v>3890</v>
      </c>
      <c r="I992" s="10"/>
      <c r="J992" s="111" t="str">
        <f t="shared" si="269"/>
        <v/>
      </c>
      <c r="K992" s="12">
        <v>10</v>
      </c>
      <c r="L992" s="12">
        <v>200</v>
      </c>
      <c r="M992" s="12"/>
      <c r="N992" s="10" t="s">
        <v>917</v>
      </c>
      <c r="O992" s="126" t="s">
        <v>366</v>
      </c>
      <c r="P992" s="113" t="s">
        <v>367</v>
      </c>
      <c r="Q992" s="114" t="s">
        <v>2441</v>
      </c>
      <c r="R992" s="115">
        <v>4630076447612</v>
      </c>
      <c r="S992" s="126">
        <v>7.5</v>
      </c>
      <c r="T992" s="127">
        <v>0.016275</v>
      </c>
      <c r="U992" s="81">
        <f t="shared" si="280"/>
        <v>0</v>
      </c>
      <c r="V992" s="82">
        <f t="shared" si="281"/>
        <v>0</v>
      </c>
    </row>
    <row r="993" ht="15.95" customHeight="1" outlineLevel="1" spans="1:22">
      <c r="A993" s="100" t="s">
        <v>100</v>
      </c>
      <c r="B993" s="9"/>
      <c r="C993" s="10"/>
      <c r="D993" s="109"/>
      <c r="E993" s="110"/>
      <c r="F993" s="111"/>
      <c r="G993" s="111"/>
      <c r="H993" s="120"/>
      <c r="I993" s="10"/>
      <c r="J993" s="111" t="str">
        <f t="shared" si="269"/>
        <v/>
      </c>
      <c r="K993" s="12"/>
      <c r="L993" s="12"/>
      <c r="M993" s="12"/>
      <c r="N993" s="10"/>
      <c r="O993" s="126"/>
      <c r="P993" s="121"/>
      <c r="Q993" s="114"/>
      <c r="R993" s="115"/>
      <c r="S993" s="126"/>
      <c r="T993" s="127"/>
      <c r="U993" s="81"/>
      <c r="V993" s="82"/>
    </row>
    <row r="994" s="27" customFormat="1" outlineLevel="1" spans="1:22">
      <c r="A994" s="130" t="s">
        <v>2489</v>
      </c>
      <c r="B994" s="13" t="s">
        <v>2490</v>
      </c>
      <c r="C994" s="10" t="s">
        <v>364</v>
      </c>
      <c r="D994" s="109"/>
      <c r="E994" s="110">
        <v>83.33</v>
      </c>
      <c r="F994" s="111">
        <f t="shared" ref="F994:F1000" si="282">E994-E994*$G$2%</f>
        <v>83.33</v>
      </c>
      <c r="G994" s="111">
        <f t="shared" ref="G994:G1000" si="283">E994-(20*E994/100)</f>
        <v>66.664</v>
      </c>
      <c r="H994" s="139">
        <v>1850</v>
      </c>
      <c r="I994" s="10"/>
      <c r="J994" s="111" t="str">
        <f t="shared" si="269"/>
        <v/>
      </c>
      <c r="K994" s="12">
        <v>10</v>
      </c>
      <c r="L994" s="12">
        <v>200</v>
      </c>
      <c r="M994" s="12"/>
      <c r="N994" s="10" t="s">
        <v>917</v>
      </c>
      <c r="O994" s="126" t="s">
        <v>366</v>
      </c>
      <c r="P994" s="113" t="s">
        <v>367</v>
      </c>
      <c r="Q994" s="114" t="s">
        <v>2441</v>
      </c>
      <c r="R994" s="249" t="s">
        <v>2491</v>
      </c>
      <c r="S994" s="126">
        <v>15.04</v>
      </c>
      <c r="T994" s="127">
        <v>0.024</v>
      </c>
      <c r="U994" s="81">
        <f t="shared" ref="U994:U1000" si="284">S994/L994*D994</f>
        <v>0</v>
      </c>
      <c r="V994" s="82">
        <f t="shared" ref="V994:V1000" si="285">T994/L994*D994</f>
        <v>0</v>
      </c>
    </row>
    <row r="995" s="27" customFormat="1" outlineLevel="1" spans="1:22">
      <c r="A995" s="130" t="s">
        <v>2492</v>
      </c>
      <c r="B995" s="13" t="s">
        <v>2493</v>
      </c>
      <c r="C995" s="10" t="s">
        <v>364</v>
      </c>
      <c r="D995" s="109"/>
      <c r="E995" s="110">
        <v>83.33</v>
      </c>
      <c r="F995" s="111">
        <f t="shared" si="282"/>
        <v>83.33</v>
      </c>
      <c r="G995" s="111">
        <f t="shared" si="283"/>
        <v>66.664</v>
      </c>
      <c r="H995" s="116">
        <v>10121</v>
      </c>
      <c r="I995" s="10"/>
      <c r="J995" s="111" t="str">
        <f t="shared" si="269"/>
        <v/>
      </c>
      <c r="K995" s="12">
        <v>10</v>
      </c>
      <c r="L995" s="12">
        <v>200</v>
      </c>
      <c r="M995" s="12"/>
      <c r="N995" s="10" t="s">
        <v>917</v>
      </c>
      <c r="O995" s="126" t="s">
        <v>366</v>
      </c>
      <c r="P995" s="113" t="s">
        <v>367</v>
      </c>
      <c r="Q995" s="114" t="s">
        <v>2441</v>
      </c>
      <c r="R995" s="249" t="s">
        <v>2494</v>
      </c>
      <c r="S995" s="126">
        <v>15</v>
      </c>
      <c r="T995" s="127">
        <v>0.024</v>
      </c>
      <c r="U995" s="81">
        <f t="shared" si="284"/>
        <v>0</v>
      </c>
      <c r="V995" s="82">
        <f t="shared" si="285"/>
        <v>0</v>
      </c>
    </row>
    <row r="996" s="27" customFormat="1" outlineLevel="1" spans="1:22">
      <c r="A996" s="130" t="s">
        <v>2495</v>
      </c>
      <c r="B996" s="13" t="s">
        <v>2496</v>
      </c>
      <c r="C996" s="10" t="s">
        <v>364</v>
      </c>
      <c r="D996" s="109"/>
      <c r="E996" s="110">
        <v>83.33</v>
      </c>
      <c r="F996" s="111">
        <f t="shared" si="282"/>
        <v>83.33</v>
      </c>
      <c r="G996" s="111">
        <f t="shared" si="283"/>
        <v>66.664</v>
      </c>
      <c r="H996" s="116">
        <v>10418</v>
      </c>
      <c r="I996" s="10"/>
      <c r="J996" s="111" t="str">
        <f t="shared" si="269"/>
        <v/>
      </c>
      <c r="K996" s="12">
        <v>10</v>
      </c>
      <c r="L996" s="12">
        <v>200</v>
      </c>
      <c r="M996" s="12"/>
      <c r="N996" s="10" t="s">
        <v>917</v>
      </c>
      <c r="O996" s="126" t="s">
        <v>366</v>
      </c>
      <c r="P996" s="113" t="s">
        <v>367</v>
      </c>
      <c r="Q996" s="114" t="s">
        <v>2441</v>
      </c>
      <c r="R996" s="249" t="s">
        <v>2497</v>
      </c>
      <c r="S996" s="126">
        <v>15.24</v>
      </c>
      <c r="T996" s="127">
        <v>0.024</v>
      </c>
      <c r="U996" s="81">
        <f t="shared" si="284"/>
        <v>0</v>
      </c>
      <c r="V996" s="82">
        <f t="shared" si="285"/>
        <v>0</v>
      </c>
    </row>
    <row r="997" s="27" customFormat="1" outlineLevel="1" spans="1:22">
      <c r="A997" s="130" t="s">
        <v>2498</v>
      </c>
      <c r="B997" s="13" t="s">
        <v>2499</v>
      </c>
      <c r="C997" s="10" t="s">
        <v>364</v>
      </c>
      <c r="D997" s="109"/>
      <c r="E997" s="110">
        <v>83.33</v>
      </c>
      <c r="F997" s="111">
        <f t="shared" si="282"/>
        <v>83.33</v>
      </c>
      <c r="G997" s="111">
        <f t="shared" si="283"/>
        <v>66.664</v>
      </c>
      <c r="H997" s="116">
        <v>10441</v>
      </c>
      <c r="I997" s="10"/>
      <c r="J997" s="111" t="str">
        <f t="shared" si="269"/>
        <v/>
      </c>
      <c r="K997" s="12">
        <v>10</v>
      </c>
      <c r="L997" s="12">
        <v>200</v>
      </c>
      <c r="M997" s="12"/>
      <c r="N997" s="10" t="s">
        <v>917</v>
      </c>
      <c r="O997" s="126" t="s">
        <v>366</v>
      </c>
      <c r="P997" s="113" t="s">
        <v>367</v>
      </c>
      <c r="Q997" s="114" t="s">
        <v>2441</v>
      </c>
      <c r="R997" s="249" t="s">
        <v>2500</v>
      </c>
      <c r="S997" s="126">
        <v>14.92</v>
      </c>
      <c r="T997" s="127">
        <v>0.024</v>
      </c>
      <c r="U997" s="81">
        <f t="shared" si="284"/>
        <v>0</v>
      </c>
      <c r="V997" s="82">
        <f t="shared" si="285"/>
        <v>0</v>
      </c>
    </row>
    <row r="998" s="27" customFormat="1" outlineLevel="1" spans="1:22">
      <c r="A998" s="130" t="s">
        <v>2501</v>
      </c>
      <c r="B998" s="13" t="s">
        <v>2502</v>
      </c>
      <c r="C998" s="10" t="s">
        <v>364</v>
      </c>
      <c r="D998" s="109"/>
      <c r="E998" s="110">
        <v>83.33</v>
      </c>
      <c r="F998" s="111">
        <f t="shared" si="282"/>
        <v>83.33</v>
      </c>
      <c r="G998" s="111">
        <f t="shared" si="283"/>
        <v>66.664</v>
      </c>
      <c r="H998" s="139">
        <v>4434</v>
      </c>
      <c r="I998" s="10"/>
      <c r="J998" s="111" t="str">
        <f t="shared" si="269"/>
        <v/>
      </c>
      <c r="K998" s="12">
        <v>10</v>
      </c>
      <c r="L998" s="12">
        <v>200</v>
      </c>
      <c r="M998" s="12"/>
      <c r="N998" s="10" t="s">
        <v>917</v>
      </c>
      <c r="O998" s="126" t="s">
        <v>366</v>
      </c>
      <c r="P998" s="113" t="s">
        <v>367</v>
      </c>
      <c r="Q998" s="114" t="s">
        <v>2441</v>
      </c>
      <c r="R998" s="249" t="s">
        <v>2503</v>
      </c>
      <c r="S998" s="126">
        <v>15</v>
      </c>
      <c r="T998" s="127">
        <v>0.024</v>
      </c>
      <c r="U998" s="81">
        <f t="shared" si="284"/>
        <v>0</v>
      </c>
      <c r="V998" s="82">
        <f t="shared" si="285"/>
        <v>0</v>
      </c>
    </row>
    <row r="999" s="27" customFormat="1" outlineLevel="1" spans="1:22">
      <c r="A999" s="130" t="s">
        <v>2504</v>
      </c>
      <c r="B999" s="13" t="s">
        <v>2505</v>
      </c>
      <c r="C999" s="10" t="s">
        <v>364</v>
      </c>
      <c r="D999" s="109"/>
      <c r="E999" s="110">
        <v>83.33</v>
      </c>
      <c r="F999" s="111">
        <f t="shared" si="282"/>
        <v>83.33</v>
      </c>
      <c r="G999" s="111">
        <f t="shared" si="283"/>
        <v>66.664</v>
      </c>
      <c r="H999" s="120"/>
      <c r="I999" s="10"/>
      <c r="J999" s="111" t="str">
        <f t="shared" si="269"/>
        <v/>
      </c>
      <c r="K999" s="12">
        <v>10</v>
      </c>
      <c r="L999" s="12">
        <v>200</v>
      </c>
      <c r="M999" s="12"/>
      <c r="N999" s="10" t="s">
        <v>917</v>
      </c>
      <c r="O999" s="126" t="s">
        <v>366</v>
      </c>
      <c r="P999" s="113" t="s">
        <v>367</v>
      </c>
      <c r="Q999" s="114" t="s">
        <v>2441</v>
      </c>
      <c r="R999" s="249" t="s">
        <v>2506</v>
      </c>
      <c r="S999" s="126">
        <v>14.74</v>
      </c>
      <c r="T999" s="127">
        <v>0.024</v>
      </c>
      <c r="U999" s="81">
        <f t="shared" si="284"/>
        <v>0</v>
      </c>
      <c r="V999" s="82">
        <f t="shared" si="285"/>
        <v>0</v>
      </c>
    </row>
    <row r="1000" s="27" customFormat="1" outlineLevel="1" spans="1:22">
      <c r="A1000" s="130" t="s">
        <v>2507</v>
      </c>
      <c r="B1000" s="13" t="s">
        <v>2508</v>
      </c>
      <c r="C1000" s="10" t="s">
        <v>364</v>
      </c>
      <c r="D1000" s="109"/>
      <c r="E1000" s="110">
        <v>96.27</v>
      </c>
      <c r="F1000" s="111">
        <f t="shared" si="282"/>
        <v>96.27</v>
      </c>
      <c r="G1000" s="111">
        <f t="shared" si="283"/>
        <v>77.016</v>
      </c>
      <c r="H1000" s="139">
        <v>4631</v>
      </c>
      <c r="I1000" s="10"/>
      <c r="J1000" s="111" t="str">
        <f t="shared" si="269"/>
        <v/>
      </c>
      <c r="K1000" s="12">
        <v>10</v>
      </c>
      <c r="L1000" s="12">
        <v>200</v>
      </c>
      <c r="M1000" s="12"/>
      <c r="N1000" s="10" t="s">
        <v>917</v>
      </c>
      <c r="O1000" s="126" t="s">
        <v>366</v>
      </c>
      <c r="P1000" s="113" t="s">
        <v>367</v>
      </c>
      <c r="Q1000" s="114" t="s">
        <v>2441</v>
      </c>
      <c r="R1000" s="249" t="s">
        <v>2509</v>
      </c>
      <c r="S1000" s="126">
        <v>14.74</v>
      </c>
      <c r="T1000" s="127">
        <v>0.024</v>
      </c>
      <c r="U1000" s="81">
        <f t="shared" si="284"/>
        <v>0</v>
      </c>
      <c r="V1000" s="82">
        <f t="shared" si="285"/>
        <v>0</v>
      </c>
    </row>
    <row r="1001" s="27" customFormat="1" outlineLevel="1" spans="1:22">
      <c r="A1001" s="100" t="s">
        <v>101</v>
      </c>
      <c r="B1001" s="9"/>
      <c r="C1001" s="10"/>
      <c r="D1001" s="109"/>
      <c r="E1001" s="110"/>
      <c r="F1001" s="111"/>
      <c r="G1001" s="111"/>
      <c r="H1001" s="120"/>
      <c r="I1001" s="10"/>
      <c r="J1001" s="111" t="str">
        <f t="shared" si="269"/>
        <v/>
      </c>
      <c r="K1001" s="12"/>
      <c r="L1001" s="12"/>
      <c r="M1001" s="12"/>
      <c r="N1001" s="10"/>
      <c r="O1001" s="126"/>
      <c r="P1001" s="121"/>
      <c r="Q1001" s="114"/>
      <c r="R1001" s="115"/>
      <c r="S1001" s="126"/>
      <c r="T1001" s="127"/>
      <c r="U1001" s="81"/>
      <c r="V1001" s="82"/>
    </row>
    <row r="1002" s="27" customFormat="1" outlineLevel="1" spans="1:22">
      <c r="A1002" s="130" t="s">
        <v>2510</v>
      </c>
      <c r="B1002" s="13" t="s">
        <v>2511</v>
      </c>
      <c r="C1002" s="10" t="s">
        <v>364</v>
      </c>
      <c r="D1002" s="109"/>
      <c r="E1002" s="110">
        <v>83.12</v>
      </c>
      <c r="F1002" s="111">
        <f>E1002-E1002*$G$2%</f>
        <v>83.12</v>
      </c>
      <c r="G1002" s="111">
        <f>E1002-(20*E1002/100)</f>
        <v>66.496</v>
      </c>
      <c r="H1002" s="139">
        <v>1350</v>
      </c>
      <c r="I1002" s="10"/>
      <c r="J1002" s="111" t="str">
        <f t="shared" si="269"/>
        <v/>
      </c>
      <c r="K1002" s="12">
        <v>10</v>
      </c>
      <c r="L1002" s="12">
        <v>200</v>
      </c>
      <c r="M1002" s="12"/>
      <c r="N1002" s="10" t="s">
        <v>917</v>
      </c>
      <c r="O1002" s="126" t="s">
        <v>366</v>
      </c>
      <c r="P1002" s="113" t="s">
        <v>367</v>
      </c>
      <c r="Q1002" s="114" t="s">
        <v>2441</v>
      </c>
      <c r="R1002" s="249" t="s">
        <v>2512</v>
      </c>
      <c r="S1002" s="126">
        <v>18</v>
      </c>
      <c r="T1002" s="127">
        <v>0.02442</v>
      </c>
      <c r="U1002" s="81">
        <f>S1002/L1002*D1002</f>
        <v>0</v>
      </c>
      <c r="V1002" s="82">
        <f>T1002/L1002*D1002</f>
        <v>0</v>
      </c>
    </row>
    <row r="1003" s="27" customFormat="1" outlineLevel="1" spans="1:22">
      <c r="A1003" s="130" t="s">
        <v>2513</v>
      </c>
      <c r="B1003" s="13" t="s">
        <v>2514</v>
      </c>
      <c r="C1003" s="10" t="s">
        <v>364</v>
      </c>
      <c r="D1003" s="109"/>
      <c r="E1003" s="110">
        <v>144.77</v>
      </c>
      <c r="F1003" s="111">
        <f>E1003-E1003*$G$2%</f>
        <v>144.77</v>
      </c>
      <c r="G1003" s="111">
        <f>E1003-(20*E1003/100)</f>
        <v>115.816</v>
      </c>
      <c r="H1003" s="116">
        <v>6363</v>
      </c>
      <c r="I1003" s="10"/>
      <c r="J1003" s="111" t="str">
        <f t="shared" si="269"/>
        <v/>
      </c>
      <c r="K1003" s="12">
        <v>10</v>
      </c>
      <c r="L1003" s="12">
        <v>120</v>
      </c>
      <c r="M1003" s="12"/>
      <c r="N1003" s="10" t="s">
        <v>917</v>
      </c>
      <c r="O1003" s="126" t="s">
        <v>366</v>
      </c>
      <c r="P1003" s="113" t="s">
        <v>367</v>
      </c>
      <c r="Q1003" s="114" t="s">
        <v>2441</v>
      </c>
      <c r="R1003" s="249" t="s">
        <v>2515</v>
      </c>
      <c r="S1003" s="126">
        <v>21</v>
      </c>
      <c r="T1003" s="127">
        <v>0.02442</v>
      </c>
      <c r="U1003" s="81">
        <f>S1003/L1003*D1003</f>
        <v>0</v>
      </c>
      <c r="V1003" s="82">
        <f>T1003/L1003*D1003</f>
        <v>0</v>
      </c>
    </row>
    <row r="1004" s="27" customFormat="1" outlineLevel="1" spans="1:22">
      <c r="A1004" s="130" t="s">
        <v>2516</v>
      </c>
      <c r="B1004" s="13" t="s">
        <v>2517</v>
      </c>
      <c r="C1004" s="10" t="s">
        <v>364</v>
      </c>
      <c r="D1004" s="109"/>
      <c r="E1004" s="110">
        <v>210.94</v>
      </c>
      <c r="F1004" s="111">
        <f>E1004-E1004*$G$2%</f>
        <v>210.94</v>
      </c>
      <c r="G1004" s="111">
        <f>E1004-(20*E1004/100)</f>
        <v>168.752</v>
      </c>
      <c r="H1004" s="116">
        <v>3426</v>
      </c>
      <c r="I1004" s="10"/>
      <c r="J1004" s="111" t="str">
        <f t="shared" si="269"/>
        <v/>
      </c>
      <c r="K1004" s="12">
        <v>10</v>
      </c>
      <c r="L1004" s="12">
        <v>60</v>
      </c>
      <c r="M1004" s="12"/>
      <c r="N1004" s="10" t="s">
        <v>917</v>
      </c>
      <c r="O1004" s="126" t="s">
        <v>366</v>
      </c>
      <c r="P1004" s="113" t="s">
        <v>367</v>
      </c>
      <c r="Q1004" s="114" t="s">
        <v>2441</v>
      </c>
      <c r="R1004" s="249" t="s">
        <v>2518</v>
      </c>
      <c r="S1004" s="126">
        <v>15.81</v>
      </c>
      <c r="T1004" s="127">
        <v>0.02442</v>
      </c>
      <c r="U1004" s="81">
        <f>S1004/L1004*D1004</f>
        <v>0</v>
      </c>
      <c r="V1004" s="82">
        <f>T1004/L1004*D1004</f>
        <v>0</v>
      </c>
    </row>
    <row r="1005" s="27" customFormat="1" outlineLevel="1" spans="1:22">
      <c r="A1005" s="100" t="s">
        <v>2519</v>
      </c>
      <c r="B1005" s="9"/>
      <c r="C1005" s="10"/>
      <c r="D1005" s="109"/>
      <c r="E1005" s="110"/>
      <c r="F1005" s="111"/>
      <c r="G1005" s="111"/>
      <c r="H1005" s="120"/>
      <c r="I1005" s="10"/>
      <c r="J1005" s="111" t="str">
        <f t="shared" si="269"/>
        <v/>
      </c>
      <c r="K1005" s="12"/>
      <c r="L1005" s="12"/>
      <c r="M1005" s="12"/>
      <c r="N1005" s="10"/>
      <c r="O1005" s="126"/>
      <c r="P1005" s="121"/>
      <c r="Q1005" s="121"/>
      <c r="R1005" s="115"/>
      <c r="S1005" s="126"/>
      <c r="T1005" s="127"/>
      <c r="U1005" s="81"/>
      <c r="V1005" s="82"/>
    </row>
    <row r="1006" s="27" customFormat="1" outlineLevel="1" spans="1:22">
      <c r="A1006" s="130" t="s">
        <v>2520</v>
      </c>
      <c r="B1006" s="13" t="s">
        <v>2521</v>
      </c>
      <c r="C1006" s="10" t="s">
        <v>364</v>
      </c>
      <c r="D1006" s="109"/>
      <c r="E1006" s="110">
        <v>175.16</v>
      </c>
      <c r="F1006" s="111">
        <f>E1006-E1006*$G$2%</f>
        <v>175.16</v>
      </c>
      <c r="G1006" s="111">
        <f>E1006-(20*E1006/100)</f>
        <v>140.128</v>
      </c>
      <c r="H1006" s="116">
        <v>1540</v>
      </c>
      <c r="I1006" s="10"/>
      <c r="J1006" s="111" t="str">
        <f t="shared" si="269"/>
        <v/>
      </c>
      <c r="K1006" s="12">
        <v>30</v>
      </c>
      <c r="L1006" s="12">
        <v>120</v>
      </c>
      <c r="M1006" s="12"/>
      <c r="N1006" s="10" t="s">
        <v>917</v>
      </c>
      <c r="O1006" s="126" t="s">
        <v>366</v>
      </c>
      <c r="P1006" s="113" t="s">
        <v>367</v>
      </c>
      <c r="Q1006" s="114" t="s">
        <v>2441</v>
      </c>
      <c r="R1006" s="249" t="s">
        <v>2522</v>
      </c>
      <c r="S1006" s="126">
        <v>8</v>
      </c>
      <c r="T1006" s="127">
        <v>0.049184</v>
      </c>
      <c r="U1006" s="81">
        <f>S1006/L1006*D1006</f>
        <v>0</v>
      </c>
      <c r="V1006" s="82">
        <f>T1006/L1006*D1006</f>
        <v>0</v>
      </c>
    </row>
    <row r="1007" s="27" customFormat="1" outlineLevel="1" spans="1:22">
      <c r="A1007" s="130" t="s">
        <v>2523</v>
      </c>
      <c r="B1007" s="13" t="s">
        <v>2524</v>
      </c>
      <c r="C1007" s="10" t="s">
        <v>364</v>
      </c>
      <c r="D1007" s="109"/>
      <c r="E1007" s="110">
        <v>192.57</v>
      </c>
      <c r="F1007" s="111">
        <f>E1007-E1007*$G$2%</f>
        <v>192.57</v>
      </c>
      <c r="G1007" s="111">
        <f>E1007-(20*E1007/100)</f>
        <v>154.056</v>
      </c>
      <c r="H1007" s="116">
        <v>1466</v>
      </c>
      <c r="I1007" s="10"/>
      <c r="J1007" s="111" t="str">
        <f t="shared" si="269"/>
        <v/>
      </c>
      <c r="K1007" s="12">
        <v>30</v>
      </c>
      <c r="L1007" s="12">
        <v>120</v>
      </c>
      <c r="M1007" s="12"/>
      <c r="N1007" s="10" t="s">
        <v>917</v>
      </c>
      <c r="O1007" s="126" t="s">
        <v>366</v>
      </c>
      <c r="P1007" s="113" t="s">
        <v>367</v>
      </c>
      <c r="Q1007" s="114" t="s">
        <v>2441</v>
      </c>
      <c r="R1007" s="249" t="s">
        <v>2525</v>
      </c>
      <c r="S1007" s="126">
        <v>9.2</v>
      </c>
      <c r="T1007" s="127">
        <v>0.064448</v>
      </c>
      <c r="U1007" s="81">
        <f>S1007/L1007*D1007</f>
        <v>0</v>
      </c>
      <c r="V1007" s="82">
        <f>T1007/L1007*D1007</f>
        <v>0</v>
      </c>
    </row>
    <row r="1008" s="27" customFormat="1" outlineLevel="1" spans="1:22">
      <c r="A1008" s="130" t="s">
        <v>2526</v>
      </c>
      <c r="B1008" s="13" t="s">
        <v>2527</v>
      </c>
      <c r="C1008" s="10" t="s">
        <v>364</v>
      </c>
      <c r="D1008" s="109"/>
      <c r="E1008" s="110">
        <v>305.23</v>
      </c>
      <c r="F1008" s="111">
        <f>E1008-E1008*$G$2%</f>
        <v>305.23</v>
      </c>
      <c r="G1008" s="111">
        <f>E1008-(20*E1008/100)</f>
        <v>244.184</v>
      </c>
      <c r="H1008" s="116">
        <v>30</v>
      </c>
      <c r="I1008" s="10"/>
      <c r="J1008" s="111" t="str">
        <f t="shared" ref="J1008:J1071" si="286">IF(D1008="","",IF(F1008="","",ROUND(D1008*F1008,2)))</f>
        <v/>
      </c>
      <c r="K1008" s="12">
        <v>30</v>
      </c>
      <c r="L1008" s="12">
        <v>120</v>
      </c>
      <c r="M1008" s="12"/>
      <c r="N1008" s="10" t="s">
        <v>917</v>
      </c>
      <c r="O1008" s="126" t="s">
        <v>366</v>
      </c>
      <c r="P1008" s="113" t="s">
        <v>367</v>
      </c>
      <c r="Q1008" s="114" t="s">
        <v>2441</v>
      </c>
      <c r="R1008" s="249" t="s">
        <v>2528</v>
      </c>
      <c r="S1008" s="126">
        <v>14.32</v>
      </c>
      <c r="T1008" s="127">
        <v>0.049184</v>
      </c>
      <c r="U1008" s="81">
        <f>S1008/L1008*D1008</f>
        <v>0</v>
      </c>
      <c r="V1008" s="82">
        <f>T1008/L1008*D1008</f>
        <v>0</v>
      </c>
    </row>
    <row r="1009" s="27" customFormat="1" outlineLevel="1" spans="1:22">
      <c r="A1009" s="100" t="s">
        <v>104</v>
      </c>
      <c r="B1009" s="9"/>
      <c r="C1009" s="10"/>
      <c r="D1009" s="109"/>
      <c r="E1009" s="110"/>
      <c r="F1009" s="111"/>
      <c r="G1009" s="111"/>
      <c r="H1009" s="120"/>
      <c r="I1009" s="10"/>
      <c r="J1009" s="111" t="str">
        <f t="shared" si="286"/>
        <v/>
      </c>
      <c r="K1009" s="12"/>
      <c r="L1009" s="12"/>
      <c r="M1009" s="12"/>
      <c r="N1009" s="10"/>
      <c r="O1009" s="126"/>
      <c r="P1009" s="121"/>
      <c r="Q1009" s="121"/>
      <c r="R1009" s="115"/>
      <c r="S1009" s="126"/>
      <c r="T1009" s="127"/>
      <c r="U1009" s="81"/>
      <c r="V1009" s="82"/>
    </row>
    <row r="1010" s="25" customFormat="1" outlineLevel="1" spans="1:22">
      <c r="A1010" s="130" t="s">
        <v>2529</v>
      </c>
      <c r="B1010" s="13" t="s">
        <v>2530</v>
      </c>
      <c r="C1010" s="10" t="s">
        <v>364</v>
      </c>
      <c r="D1010" s="109"/>
      <c r="E1010" s="110">
        <v>128.54</v>
      </c>
      <c r="F1010" s="111">
        <f>E1010-E1010*$G$2%</f>
        <v>128.54</v>
      </c>
      <c r="G1010" s="111">
        <f>E1010-(20*E1010/100)</f>
        <v>102.832</v>
      </c>
      <c r="H1010" s="116">
        <v>1485</v>
      </c>
      <c r="I1010" s="10"/>
      <c r="J1010" s="111" t="str">
        <f t="shared" si="286"/>
        <v/>
      </c>
      <c r="K1010" s="12">
        <v>15</v>
      </c>
      <c r="L1010" s="12">
        <v>540</v>
      </c>
      <c r="M1010" s="12"/>
      <c r="N1010" s="10" t="s">
        <v>917</v>
      </c>
      <c r="O1010" s="126" t="s">
        <v>366</v>
      </c>
      <c r="P1010" s="113" t="s">
        <v>367</v>
      </c>
      <c r="Q1010" s="114" t="s">
        <v>2531</v>
      </c>
      <c r="R1010" s="115" t="s">
        <v>2532</v>
      </c>
      <c r="S1010" s="126">
        <v>26.6</v>
      </c>
      <c r="T1010" s="127">
        <v>0.0239085</v>
      </c>
      <c r="U1010" s="81">
        <f>S1010/L1010*D1010</f>
        <v>0</v>
      </c>
      <c r="V1010" s="82">
        <f>T1010/L1010*D1010</f>
        <v>0</v>
      </c>
    </row>
    <row r="1011" s="25" customFormat="1" ht="15.95" customHeight="1" outlineLevel="1" spans="1:22">
      <c r="A1011" s="130" t="s">
        <v>2533</v>
      </c>
      <c r="B1011" s="13" t="s">
        <v>2534</v>
      </c>
      <c r="C1011" s="10" t="s">
        <v>364</v>
      </c>
      <c r="D1011" s="109"/>
      <c r="E1011" s="110">
        <v>168.72</v>
      </c>
      <c r="F1011" s="111">
        <f>E1011-E1011*$G$2%</f>
        <v>168.72</v>
      </c>
      <c r="G1011" s="111">
        <f>E1011-(20*E1011/100)</f>
        <v>134.976</v>
      </c>
      <c r="H1011" s="116">
        <v>540</v>
      </c>
      <c r="I1011" s="10"/>
      <c r="J1011" s="111" t="str">
        <f t="shared" si="286"/>
        <v/>
      </c>
      <c r="K1011" s="161">
        <v>20</v>
      </c>
      <c r="L1011" s="161">
        <v>200</v>
      </c>
      <c r="M1011" s="161"/>
      <c r="N1011" s="10" t="s">
        <v>917</v>
      </c>
      <c r="O1011" s="126" t="s">
        <v>366</v>
      </c>
      <c r="P1011" s="113" t="s">
        <v>367</v>
      </c>
      <c r="Q1011" s="114" t="s">
        <v>2531</v>
      </c>
      <c r="R1011" s="115" t="s">
        <v>2535</v>
      </c>
      <c r="S1011" s="126">
        <v>35</v>
      </c>
      <c r="T1011" s="127">
        <v>0.02268</v>
      </c>
      <c r="U1011" s="81">
        <f>S1011/L1011*D1011</f>
        <v>0</v>
      </c>
      <c r="V1011" s="82">
        <f>T1011/L1011*D1011</f>
        <v>0</v>
      </c>
    </row>
    <row r="1012" s="25" customFormat="1" ht="15.95" customHeight="1" outlineLevel="1" spans="1:22">
      <c r="A1012" s="130" t="s">
        <v>2536</v>
      </c>
      <c r="B1012" s="13" t="s">
        <v>2537</v>
      </c>
      <c r="C1012" s="10" t="s">
        <v>364</v>
      </c>
      <c r="D1012" s="109"/>
      <c r="E1012" s="110">
        <v>182.75</v>
      </c>
      <c r="F1012" s="111">
        <f>E1012-E1012*$G$2%</f>
        <v>182.75</v>
      </c>
      <c r="G1012" s="111">
        <f>E1012-(20*E1012/100)</f>
        <v>146.2</v>
      </c>
      <c r="H1012" s="116">
        <v>1340</v>
      </c>
      <c r="I1012" s="10"/>
      <c r="J1012" s="111" t="str">
        <f t="shared" si="286"/>
        <v/>
      </c>
      <c r="K1012" s="161">
        <v>20</v>
      </c>
      <c r="L1012" s="161">
        <v>200</v>
      </c>
      <c r="M1012" s="161"/>
      <c r="N1012" s="10" t="s">
        <v>917</v>
      </c>
      <c r="O1012" s="126" t="s">
        <v>366</v>
      </c>
      <c r="P1012" s="113" t="s">
        <v>367</v>
      </c>
      <c r="Q1012" s="114" t="s">
        <v>2531</v>
      </c>
      <c r="R1012" s="115" t="s">
        <v>2538</v>
      </c>
      <c r="S1012" s="126">
        <v>34.6</v>
      </c>
      <c r="T1012" s="127">
        <v>0.02268</v>
      </c>
      <c r="U1012" s="81">
        <f>S1012/L1012*D1012</f>
        <v>0</v>
      </c>
      <c r="V1012" s="82">
        <f>T1012/L1012*D1012</f>
        <v>0</v>
      </c>
    </row>
    <row r="1013" s="25" customFormat="1" outlineLevel="1" spans="1:22">
      <c r="A1013" s="130" t="s">
        <v>2539</v>
      </c>
      <c r="B1013" s="13" t="s">
        <v>2540</v>
      </c>
      <c r="C1013" s="10" t="s">
        <v>364</v>
      </c>
      <c r="D1013" s="109"/>
      <c r="E1013" s="110">
        <v>42.64</v>
      </c>
      <c r="F1013" s="111">
        <f>E1013-E1013*$G$2%</f>
        <v>42.64</v>
      </c>
      <c r="G1013" s="111">
        <f>E1013-(20*E1013/100)</f>
        <v>34.112</v>
      </c>
      <c r="H1013" s="116">
        <v>3998</v>
      </c>
      <c r="I1013" s="10"/>
      <c r="J1013" s="111" t="str">
        <f t="shared" si="286"/>
        <v/>
      </c>
      <c r="K1013" s="12">
        <v>80</v>
      </c>
      <c r="L1013" s="12">
        <v>720</v>
      </c>
      <c r="M1013" s="12"/>
      <c r="N1013" s="10" t="s">
        <v>917</v>
      </c>
      <c r="O1013" s="126" t="s">
        <v>366</v>
      </c>
      <c r="P1013" s="113" t="s">
        <v>367</v>
      </c>
      <c r="Q1013" s="114" t="s">
        <v>2541</v>
      </c>
      <c r="R1013" s="115" t="s">
        <v>2542</v>
      </c>
      <c r="S1013" s="126">
        <v>2.8</v>
      </c>
      <c r="T1013" s="127">
        <v>0.0421575</v>
      </c>
      <c r="U1013" s="81">
        <f>S1013/L1013*D1013</f>
        <v>0</v>
      </c>
      <c r="V1013" s="82">
        <f>T1013/L1013*D1013</f>
        <v>0</v>
      </c>
    </row>
    <row r="1014" s="25" customFormat="1" outlineLevel="1" spans="1:22">
      <c r="A1014" s="100" t="s">
        <v>105</v>
      </c>
      <c r="B1014" s="9"/>
      <c r="C1014" s="10"/>
      <c r="D1014" s="109"/>
      <c r="E1014" s="110"/>
      <c r="F1014" s="111"/>
      <c r="G1014" s="111"/>
      <c r="H1014" s="120"/>
      <c r="I1014" s="10"/>
      <c r="J1014" s="111" t="str">
        <f t="shared" si="286"/>
        <v/>
      </c>
      <c r="K1014" s="12"/>
      <c r="L1014" s="12"/>
      <c r="M1014" s="12"/>
      <c r="N1014" s="10"/>
      <c r="O1014" s="126"/>
      <c r="P1014" s="121"/>
      <c r="Q1014" s="121"/>
      <c r="R1014" s="12"/>
      <c r="S1014" s="126"/>
      <c r="T1014" s="127"/>
      <c r="U1014" s="81"/>
      <c r="V1014" s="82"/>
    </row>
    <row r="1015" s="25" customFormat="1" outlineLevel="1" spans="1:22">
      <c r="A1015" s="130" t="s">
        <v>2543</v>
      </c>
      <c r="B1015" s="13" t="s">
        <v>2544</v>
      </c>
      <c r="C1015" s="10" t="s">
        <v>701</v>
      </c>
      <c r="D1015" s="109"/>
      <c r="E1015" s="110">
        <v>253.12</v>
      </c>
      <c r="F1015" s="111">
        <f t="shared" ref="F1015:F1054" si="287">E1015-E1015*$G$2%</f>
        <v>253.12</v>
      </c>
      <c r="G1015" s="111">
        <f t="shared" ref="G1015:G1054" si="288">E1015-(20*E1015/100)</f>
        <v>202.496</v>
      </c>
      <c r="H1015" s="116">
        <v>350</v>
      </c>
      <c r="I1015" s="10"/>
      <c r="J1015" s="111" t="str">
        <f t="shared" si="286"/>
        <v/>
      </c>
      <c r="K1015" s="12">
        <v>1</v>
      </c>
      <c r="L1015" s="12">
        <v>250</v>
      </c>
      <c r="M1015" s="12"/>
      <c r="N1015" s="10" t="s">
        <v>917</v>
      </c>
      <c r="O1015" s="126" t="s">
        <v>366</v>
      </c>
      <c r="P1015" s="113" t="s">
        <v>367</v>
      </c>
      <c r="Q1015" s="121" t="s">
        <v>2545</v>
      </c>
      <c r="R1015" s="249" t="s">
        <v>2546</v>
      </c>
      <c r="S1015" s="126">
        <v>0.1</v>
      </c>
      <c r="T1015" s="127">
        <v>0.01</v>
      </c>
      <c r="U1015" s="81">
        <f t="shared" ref="U1015:U1054" si="289">S1015/L1015*D1015</f>
        <v>0</v>
      </c>
      <c r="V1015" s="82">
        <f t="shared" ref="V1015:V1054" si="290">T1015/L1015*D1015</f>
        <v>0</v>
      </c>
    </row>
    <row r="1016" s="25" customFormat="1" outlineLevel="1" spans="1:22">
      <c r="A1016" s="130" t="s">
        <v>2547</v>
      </c>
      <c r="B1016" s="13" t="s">
        <v>2548</v>
      </c>
      <c r="C1016" s="10" t="s">
        <v>701</v>
      </c>
      <c r="D1016" s="109"/>
      <c r="E1016" s="110">
        <v>185.64</v>
      </c>
      <c r="F1016" s="111">
        <f t="shared" si="287"/>
        <v>185.64</v>
      </c>
      <c r="G1016" s="111">
        <f t="shared" si="288"/>
        <v>148.512</v>
      </c>
      <c r="H1016" s="139">
        <v>998</v>
      </c>
      <c r="I1016" s="10"/>
      <c r="J1016" s="111" t="str">
        <f t="shared" si="286"/>
        <v/>
      </c>
      <c r="K1016" s="12">
        <v>1</v>
      </c>
      <c r="L1016" s="12">
        <v>100</v>
      </c>
      <c r="M1016" s="12"/>
      <c r="N1016" s="10" t="s">
        <v>917</v>
      </c>
      <c r="O1016" s="126" t="s">
        <v>366</v>
      </c>
      <c r="P1016" s="113" t="s">
        <v>367</v>
      </c>
      <c r="Q1016" s="121" t="s">
        <v>2545</v>
      </c>
      <c r="R1016" s="249" t="s">
        <v>2549</v>
      </c>
      <c r="S1016" s="126">
        <v>0.1</v>
      </c>
      <c r="T1016" s="127">
        <v>0.01</v>
      </c>
      <c r="U1016" s="81">
        <f t="shared" si="289"/>
        <v>0</v>
      </c>
      <c r="V1016" s="82">
        <f t="shared" si="290"/>
        <v>0</v>
      </c>
    </row>
    <row r="1017" s="25" customFormat="1" outlineLevel="1" spans="1:22">
      <c r="A1017" s="130" t="s">
        <v>2550</v>
      </c>
      <c r="B1017" s="13" t="s">
        <v>2551</v>
      </c>
      <c r="C1017" s="10" t="s">
        <v>701</v>
      </c>
      <c r="D1017" s="109"/>
      <c r="E1017" s="110">
        <v>221.37</v>
      </c>
      <c r="F1017" s="111">
        <f t="shared" si="287"/>
        <v>221.37</v>
      </c>
      <c r="G1017" s="111">
        <f t="shared" si="288"/>
        <v>177.096</v>
      </c>
      <c r="H1017" s="116">
        <v>967</v>
      </c>
      <c r="I1017" s="10"/>
      <c r="J1017" s="111" t="str">
        <f t="shared" si="286"/>
        <v/>
      </c>
      <c r="K1017" s="12">
        <v>1</v>
      </c>
      <c r="L1017" s="12">
        <v>200</v>
      </c>
      <c r="M1017" s="12"/>
      <c r="N1017" s="10" t="s">
        <v>917</v>
      </c>
      <c r="O1017" s="126" t="s">
        <v>366</v>
      </c>
      <c r="P1017" s="113" t="s">
        <v>367</v>
      </c>
      <c r="Q1017" s="121" t="s">
        <v>2545</v>
      </c>
      <c r="R1017" s="115">
        <v>4620105825894</v>
      </c>
      <c r="S1017" s="126">
        <v>35</v>
      </c>
      <c r="T1017" s="127">
        <v>0.054648</v>
      </c>
      <c r="U1017" s="81">
        <f t="shared" si="289"/>
        <v>0</v>
      </c>
      <c r="V1017" s="82">
        <f t="shared" si="290"/>
        <v>0</v>
      </c>
    </row>
    <row r="1018" s="25" customFormat="1" outlineLevel="1" spans="1:22">
      <c r="A1018" s="130" t="s">
        <v>2552</v>
      </c>
      <c r="B1018" s="13" t="s">
        <v>2553</v>
      </c>
      <c r="C1018" s="10" t="s">
        <v>701</v>
      </c>
      <c r="D1018" s="109"/>
      <c r="E1018" s="110">
        <v>185.64</v>
      </c>
      <c r="F1018" s="111">
        <f t="shared" si="287"/>
        <v>185.64</v>
      </c>
      <c r="G1018" s="111">
        <f t="shared" si="288"/>
        <v>148.512</v>
      </c>
      <c r="H1018" s="116">
        <v>998</v>
      </c>
      <c r="I1018" s="10"/>
      <c r="J1018" s="111" t="str">
        <f t="shared" si="286"/>
        <v/>
      </c>
      <c r="K1018" s="12">
        <v>1</v>
      </c>
      <c r="L1018" s="12">
        <v>100</v>
      </c>
      <c r="M1018" s="12"/>
      <c r="N1018" s="10" t="s">
        <v>917</v>
      </c>
      <c r="O1018" s="126" t="s">
        <v>366</v>
      </c>
      <c r="P1018" s="113" t="s">
        <v>367</v>
      </c>
      <c r="Q1018" s="121" t="s">
        <v>2545</v>
      </c>
      <c r="R1018" s="249" t="s">
        <v>2554</v>
      </c>
      <c r="S1018" s="126">
        <v>0.1</v>
      </c>
      <c r="T1018" s="127">
        <v>0.01</v>
      </c>
      <c r="U1018" s="81">
        <f t="shared" si="289"/>
        <v>0</v>
      </c>
      <c r="V1018" s="82">
        <f t="shared" si="290"/>
        <v>0</v>
      </c>
    </row>
    <row r="1019" s="25" customFormat="1" outlineLevel="1" spans="1:22">
      <c r="A1019" s="130" t="s">
        <v>2555</v>
      </c>
      <c r="B1019" s="13" t="s">
        <v>2556</v>
      </c>
      <c r="C1019" s="10" t="s">
        <v>701</v>
      </c>
      <c r="D1019" s="109"/>
      <c r="E1019" s="110">
        <v>221.37</v>
      </c>
      <c r="F1019" s="111">
        <f t="shared" si="287"/>
        <v>221.37</v>
      </c>
      <c r="G1019" s="111">
        <f t="shared" si="288"/>
        <v>177.096</v>
      </c>
      <c r="H1019" s="116">
        <v>898</v>
      </c>
      <c r="I1019" s="10"/>
      <c r="J1019" s="111" t="str">
        <f t="shared" si="286"/>
        <v/>
      </c>
      <c r="K1019" s="12">
        <v>1</v>
      </c>
      <c r="L1019" s="12">
        <v>200</v>
      </c>
      <c r="M1019" s="12"/>
      <c r="N1019" s="10" t="s">
        <v>917</v>
      </c>
      <c r="O1019" s="126" t="s">
        <v>366</v>
      </c>
      <c r="P1019" s="113" t="s">
        <v>367</v>
      </c>
      <c r="Q1019" s="121" t="s">
        <v>2545</v>
      </c>
      <c r="R1019" s="115">
        <v>4620105825900</v>
      </c>
      <c r="S1019" s="126">
        <v>35.2</v>
      </c>
      <c r="T1019" s="127">
        <v>0.054648</v>
      </c>
      <c r="U1019" s="81">
        <f t="shared" si="289"/>
        <v>0</v>
      </c>
      <c r="V1019" s="82">
        <f t="shared" si="290"/>
        <v>0</v>
      </c>
    </row>
    <row r="1020" s="25" customFormat="1" outlineLevel="1" spans="1:22">
      <c r="A1020" s="130" t="s">
        <v>2557</v>
      </c>
      <c r="B1020" s="13" t="s">
        <v>2558</v>
      </c>
      <c r="C1020" s="10" t="s">
        <v>701</v>
      </c>
      <c r="D1020" s="109"/>
      <c r="E1020" s="110">
        <v>185.64</v>
      </c>
      <c r="F1020" s="111">
        <f t="shared" si="287"/>
        <v>185.64</v>
      </c>
      <c r="G1020" s="111">
        <f t="shared" si="288"/>
        <v>148.512</v>
      </c>
      <c r="H1020" s="116">
        <v>959</v>
      </c>
      <c r="I1020" s="10"/>
      <c r="J1020" s="111" t="str">
        <f t="shared" si="286"/>
        <v/>
      </c>
      <c r="K1020" s="12">
        <v>1</v>
      </c>
      <c r="L1020" s="12">
        <v>200</v>
      </c>
      <c r="M1020" s="12"/>
      <c r="N1020" s="10" t="s">
        <v>917</v>
      </c>
      <c r="O1020" s="126" t="s">
        <v>366</v>
      </c>
      <c r="P1020" s="113" t="s">
        <v>367</v>
      </c>
      <c r="Q1020" s="121" t="s">
        <v>2545</v>
      </c>
      <c r="R1020" s="249" t="s">
        <v>2559</v>
      </c>
      <c r="S1020" s="126">
        <v>0.1</v>
      </c>
      <c r="T1020" s="127">
        <v>0.01</v>
      </c>
      <c r="U1020" s="81">
        <f t="shared" si="289"/>
        <v>0</v>
      </c>
      <c r="V1020" s="82">
        <f t="shared" si="290"/>
        <v>0</v>
      </c>
    </row>
    <row r="1021" s="25" customFormat="1" outlineLevel="1" spans="1:22">
      <c r="A1021" s="130" t="s">
        <v>2560</v>
      </c>
      <c r="B1021" s="13" t="s">
        <v>2561</v>
      </c>
      <c r="C1021" s="10" t="s">
        <v>701</v>
      </c>
      <c r="D1021" s="109"/>
      <c r="E1021" s="110">
        <v>221.37</v>
      </c>
      <c r="F1021" s="111">
        <f t="shared" si="287"/>
        <v>221.37</v>
      </c>
      <c r="G1021" s="111">
        <f t="shared" si="288"/>
        <v>177.096</v>
      </c>
      <c r="H1021" s="116">
        <v>976</v>
      </c>
      <c r="I1021" s="10"/>
      <c r="J1021" s="111" t="str">
        <f t="shared" si="286"/>
        <v/>
      </c>
      <c r="K1021" s="12">
        <v>1</v>
      </c>
      <c r="L1021" s="12">
        <v>200</v>
      </c>
      <c r="M1021" s="12"/>
      <c r="N1021" s="10" t="s">
        <v>917</v>
      </c>
      <c r="O1021" s="126" t="s">
        <v>366</v>
      </c>
      <c r="P1021" s="113" t="s">
        <v>367</v>
      </c>
      <c r="Q1021" s="121" t="s">
        <v>2545</v>
      </c>
      <c r="R1021" s="115">
        <v>4620105825917</v>
      </c>
      <c r="S1021" s="126">
        <v>35.2</v>
      </c>
      <c r="T1021" s="127">
        <v>0.054648</v>
      </c>
      <c r="U1021" s="81">
        <f t="shared" si="289"/>
        <v>0</v>
      </c>
      <c r="V1021" s="82">
        <f t="shared" si="290"/>
        <v>0</v>
      </c>
    </row>
    <row r="1022" s="25" customFormat="1" outlineLevel="1" spans="1:22">
      <c r="A1022" s="130" t="s">
        <v>2562</v>
      </c>
      <c r="B1022" s="13" t="s">
        <v>2563</v>
      </c>
      <c r="C1022" s="10" t="s">
        <v>701</v>
      </c>
      <c r="D1022" s="109"/>
      <c r="E1022" s="110">
        <v>185.64</v>
      </c>
      <c r="F1022" s="111">
        <f t="shared" si="287"/>
        <v>185.64</v>
      </c>
      <c r="G1022" s="111">
        <f t="shared" si="288"/>
        <v>148.512</v>
      </c>
      <c r="H1022" s="116">
        <v>500</v>
      </c>
      <c r="I1022" s="10"/>
      <c r="J1022" s="111" t="str">
        <f t="shared" si="286"/>
        <v/>
      </c>
      <c r="K1022" s="12">
        <v>1</v>
      </c>
      <c r="L1022" s="12">
        <v>100</v>
      </c>
      <c r="M1022" s="12"/>
      <c r="N1022" s="10" t="s">
        <v>917</v>
      </c>
      <c r="O1022" s="126" t="s">
        <v>366</v>
      </c>
      <c r="P1022" s="113" t="s">
        <v>367</v>
      </c>
      <c r="Q1022" s="121" t="s">
        <v>2545</v>
      </c>
      <c r="R1022" s="249" t="s">
        <v>2564</v>
      </c>
      <c r="S1022" s="126">
        <v>0.1</v>
      </c>
      <c r="T1022" s="127">
        <v>0.01</v>
      </c>
      <c r="U1022" s="81">
        <f t="shared" si="289"/>
        <v>0</v>
      </c>
      <c r="V1022" s="82">
        <f t="shared" si="290"/>
        <v>0</v>
      </c>
    </row>
    <row r="1023" s="25" customFormat="1" outlineLevel="1" spans="1:22">
      <c r="A1023" s="130" t="s">
        <v>2565</v>
      </c>
      <c r="B1023" s="13" t="s">
        <v>2566</v>
      </c>
      <c r="C1023" s="10" t="s">
        <v>701</v>
      </c>
      <c r="D1023" s="109"/>
      <c r="E1023" s="110">
        <v>400.04</v>
      </c>
      <c r="F1023" s="111">
        <f t="shared" si="287"/>
        <v>400.04</v>
      </c>
      <c r="G1023" s="111">
        <f t="shared" si="288"/>
        <v>320.032</v>
      </c>
      <c r="H1023" s="116">
        <v>997</v>
      </c>
      <c r="I1023" s="10"/>
      <c r="J1023" s="111" t="str">
        <f t="shared" si="286"/>
        <v/>
      </c>
      <c r="K1023" s="12">
        <v>1</v>
      </c>
      <c r="L1023" s="12">
        <v>200</v>
      </c>
      <c r="M1023" s="12"/>
      <c r="N1023" s="10" t="s">
        <v>917</v>
      </c>
      <c r="O1023" s="126" t="s">
        <v>366</v>
      </c>
      <c r="P1023" s="113" t="s">
        <v>367</v>
      </c>
      <c r="Q1023" s="121" t="s">
        <v>2545</v>
      </c>
      <c r="R1023" s="115">
        <v>4620105825924</v>
      </c>
      <c r="S1023" s="126">
        <v>35.5</v>
      </c>
      <c r="T1023" s="127">
        <v>0.054648</v>
      </c>
      <c r="U1023" s="81">
        <f t="shared" si="289"/>
        <v>0</v>
      </c>
      <c r="V1023" s="82">
        <f t="shared" si="290"/>
        <v>0</v>
      </c>
    </row>
    <row r="1024" s="25" customFormat="1" outlineLevel="1" spans="1:22">
      <c r="A1024" s="138" t="s">
        <v>2567</v>
      </c>
      <c r="B1024" s="13" t="s">
        <v>2568</v>
      </c>
      <c r="C1024" s="10" t="s">
        <v>701</v>
      </c>
      <c r="D1024" s="109"/>
      <c r="E1024" s="110">
        <v>221.18</v>
      </c>
      <c r="F1024" s="111">
        <f t="shared" si="287"/>
        <v>221.18</v>
      </c>
      <c r="G1024" s="111">
        <f t="shared" si="288"/>
        <v>176.944</v>
      </c>
      <c r="H1024" s="120"/>
      <c r="I1024" s="10" t="s">
        <v>417</v>
      </c>
      <c r="J1024" s="111" t="str">
        <f t="shared" si="286"/>
        <v/>
      </c>
      <c r="K1024" s="12">
        <v>1</v>
      </c>
      <c r="L1024" s="12">
        <v>100</v>
      </c>
      <c r="M1024" s="12"/>
      <c r="N1024" s="10" t="s">
        <v>917</v>
      </c>
      <c r="O1024" s="126" t="s">
        <v>366</v>
      </c>
      <c r="P1024" s="113" t="s">
        <v>367</v>
      </c>
      <c r="Q1024" s="121" t="s">
        <v>2545</v>
      </c>
      <c r="R1024" s="249" t="s">
        <v>2569</v>
      </c>
      <c r="S1024" s="126">
        <v>0.1</v>
      </c>
      <c r="T1024" s="127">
        <v>0.01</v>
      </c>
      <c r="U1024" s="81">
        <f t="shared" si="289"/>
        <v>0</v>
      </c>
      <c r="V1024" s="82">
        <f t="shared" si="290"/>
        <v>0</v>
      </c>
    </row>
    <row r="1025" s="25" customFormat="1" outlineLevel="1" spans="1:22">
      <c r="A1025" s="130" t="s">
        <v>2570</v>
      </c>
      <c r="B1025" s="13" t="s">
        <v>2571</v>
      </c>
      <c r="C1025" s="10" t="s">
        <v>701</v>
      </c>
      <c r="D1025" s="109"/>
      <c r="E1025" s="110">
        <v>400.04</v>
      </c>
      <c r="F1025" s="111">
        <f t="shared" si="287"/>
        <v>400.04</v>
      </c>
      <c r="G1025" s="111">
        <f t="shared" si="288"/>
        <v>320.032</v>
      </c>
      <c r="H1025" s="116">
        <v>890</v>
      </c>
      <c r="I1025" s="10"/>
      <c r="J1025" s="111" t="str">
        <f t="shared" si="286"/>
        <v/>
      </c>
      <c r="K1025" s="12">
        <v>1</v>
      </c>
      <c r="L1025" s="12">
        <v>200</v>
      </c>
      <c r="M1025" s="12"/>
      <c r="N1025" s="10" t="s">
        <v>917</v>
      </c>
      <c r="O1025" s="126" t="s">
        <v>366</v>
      </c>
      <c r="P1025" s="113" t="s">
        <v>367</v>
      </c>
      <c r="Q1025" s="121" t="s">
        <v>2545</v>
      </c>
      <c r="R1025" s="249" t="s">
        <v>2572</v>
      </c>
      <c r="S1025" s="126">
        <v>0.1</v>
      </c>
      <c r="T1025" s="127">
        <v>0.01</v>
      </c>
      <c r="U1025" s="81">
        <f t="shared" si="289"/>
        <v>0</v>
      </c>
      <c r="V1025" s="82">
        <f t="shared" si="290"/>
        <v>0</v>
      </c>
    </row>
    <row r="1026" s="25" customFormat="1" outlineLevel="1" spans="1:22">
      <c r="A1026" s="138" t="s">
        <v>2573</v>
      </c>
      <c r="B1026" s="13" t="s">
        <v>2574</v>
      </c>
      <c r="C1026" s="10" t="s">
        <v>701</v>
      </c>
      <c r="D1026" s="109"/>
      <c r="E1026" s="110">
        <v>221.18</v>
      </c>
      <c r="F1026" s="111">
        <f t="shared" si="287"/>
        <v>221.18</v>
      </c>
      <c r="G1026" s="111">
        <f t="shared" si="288"/>
        <v>176.944</v>
      </c>
      <c r="H1026" s="120"/>
      <c r="I1026" s="10" t="s">
        <v>417</v>
      </c>
      <c r="J1026" s="111" t="str">
        <f t="shared" si="286"/>
        <v/>
      </c>
      <c r="K1026" s="12">
        <v>1</v>
      </c>
      <c r="L1026" s="12">
        <v>100</v>
      </c>
      <c r="M1026" s="12"/>
      <c r="N1026" s="10" t="s">
        <v>917</v>
      </c>
      <c r="O1026" s="126" t="s">
        <v>366</v>
      </c>
      <c r="P1026" s="113" t="s">
        <v>367</v>
      </c>
      <c r="Q1026" s="121" t="s">
        <v>2545</v>
      </c>
      <c r="R1026" s="249" t="s">
        <v>2575</v>
      </c>
      <c r="S1026" s="126">
        <v>0.1</v>
      </c>
      <c r="T1026" s="127">
        <v>0.01</v>
      </c>
      <c r="U1026" s="81">
        <f t="shared" si="289"/>
        <v>0</v>
      </c>
      <c r="V1026" s="82">
        <f t="shared" si="290"/>
        <v>0</v>
      </c>
    </row>
    <row r="1027" s="25" customFormat="1" outlineLevel="1" spans="1:22">
      <c r="A1027" s="138" t="s">
        <v>2576</v>
      </c>
      <c r="B1027" s="13" t="s">
        <v>2577</v>
      </c>
      <c r="C1027" s="10" t="s">
        <v>701</v>
      </c>
      <c r="D1027" s="109"/>
      <c r="E1027" s="110">
        <v>400.04</v>
      </c>
      <c r="F1027" s="111">
        <f t="shared" si="287"/>
        <v>400.04</v>
      </c>
      <c r="G1027" s="111">
        <f t="shared" si="288"/>
        <v>320.032</v>
      </c>
      <c r="H1027" s="116">
        <v>449</v>
      </c>
      <c r="I1027" s="10" t="s">
        <v>417</v>
      </c>
      <c r="J1027" s="111" t="str">
        <f t="shared" si="286"/>
        <v/>
      </c>
      <c r="K1027" s="12">
        <v>1</v>
      </c>
      <c r="L1027" s="12">
        <v>200</v>
      </c>
      <c r="M1027" s="12"/>
      <c r="N1027" s="10" t="s">
        <v>917</v>
      </c>
      <c r="O1027" s="126" t="s">
        <v>366</v>
      </c>
      <c r="P1027" s="113" t="s">
        <v>367</v>
      </c>
      <c r="Q1027" s="121" t="s">
        <v>2545</v>
      </c>
      <c r="R1027" s="249" t="s">
        <v>2578</v>
      </c>
      <c r="S1027" s="126">
        <v>0.1</v>
      </c>
      <c r="T1027" s="127">
        <v>0.01</v>
      </c>
      <c r="U1027" s="81">
        <f t="shared" si="289"/>
        <v>0</v>
      </c>
      <c r="V1027" s="82">
        <f t="shared" si="290"/>
        <v>0</v>
      </c>
    </row>
    <row r="1028" s="25" customFormat="1" outlineLevel="1" spans="1:22">
      <c r="A1028" s="130" t="s">
        <v>2579</v>
      </c>
      <c r="B1028" s="13" t="s">
        <v>2580</v>
      </c>
      <c r="C1028" s="10" t="s">
        <v>701</v>
      </c>
      <c r="D1028" s="109"/>
      <c r="E1028" s="110">
        <v>446.35</v>
      </c>
      <c r="F1028" s="111">
        <f t="shared" si="287"/>
        <v>446.35</v>
      </c>
      <c r="G1028" s="111">
        <f t="shared" si="288"/>
        <v>357.08</v>
      </c>
      <c r="H1028" s="116">
        <v>493</v>
      </c>
      <c r="I1028" s="10"/>
      <c r="J1028" s="111" t="str">
        <f t="shared" si="286"/>
        <v/>
      </c>
      <c r="K1028" s="12">
        <v>1</v>
      </c>
      <c r="L1028" s="12">
        <v>200</v>
      </c>
      <c r="M1028" s="12"/>
      <c r="N1028" s="10" t="s">
        <v>917</v>
      </c>
      <c r="O1028" s="126" t="s">
        <v>366</v>
      </c>
      <c r="P1028" s="113" t="s">
        <v>367</v>
      </c>
      <c r="Q1028" s="121" t="s">
        <v>2545</v>
      </c>
      <c r="R1028" s="249" t="s">
        <v>2581</v>
      </c>
      <c r="S1028" s="126">
        <v>0.1</v>
      </c>
      <c r="T1028" s="127">
        <v>0.01</v>
      </c>
      <c r="U1028" s="81">
        <f t="shared" si="289"/>
        <v>0</v>
      </c>
      <c r="V1028" s="82">
        <f t="shared" si="290"/>
        <v>0</v>
      </c>
    </row>
    <row r="1029" s="25" customFormat="1" outlineLevel="1" spans="1:22">
      <c r="A1029" s="130" t="s">
        <v>2582</v>
      </c>
      <c r="B1029" s="13" t="s">
        <v>2583</v>
      </c>
      <c r="C1029" s="10" t="s">
        <v>701</v>
      </c>
      <c r="D1029" s="109"/>
      <c r="E1029" s="110">
        <v>205.98</v>
      </c>
      <c r="F1029" s="111">
        <f t="shared" si="287"/>
        <v>205.98</v>
      </c>
      <c r="G1029" s="111">
        <f t="shared" si="288"/>
        <v>164.784</v>
      </c>
      <c r="H1029" s="116">
        <v>405</v>
      </c>
      <c r="I1029" s="10"/>
      <c r="J1029" s="111" t="str">
        <f t="shared" si="286"/>
        <v/>
      </c>
      <c r="K1029" s="12">
        <v>1</v>
      </c>
      <c r="L1029" s="12">
        <v>100</v>
      </c>
      <c r="M1029" s="12"/>
      <c r="N1029" s="10" t="s">
        <v>917</v>
      </c>
      <c r="O1029" s="126" t="s">
        <v>366</v>
      </c>
      <c r="P1029" s="113" t="s">
        <v>367</v>
      </c>
      <c r="Q1029" s="121" t="s">
        <v>2545</v>
      </c>
      <c r="R1029" s="249" t="s">
        <v>2584</v>
      </c>
      <c r="S1029" s="126">
        <v>0.1</v>
      </c>
      <c r="T1029" s="127">
        <v>0.01</v>
      </c>
      <c r="U1029" s="81">
        <f t="shared" si="289"/>
        <v>0</v>
      </c>
      <c r="V1029" s="82">
        <f t="shared" si="290"/>
        <v>0</v>
      </c>
    </row>
    <row r="1030" s="25" customFormat="1" outlineLevel="1" spans="1:22">
      <c r="A1030" s="138" t="s">
        <v>2585</v>
      </c>
      <c r="B1030" s="13" t="s">
        <v>2586</v>
      </c>
      <c r="C1030" s="10" t="s">
        <v>701</v>
      </c>
      <c r="D1030" s="109"/>
      <c r="E1030" s="110">
        <v>121.5</v>
      </c>
      <c r="F1030" s="111">
        <f t="shared" si="287"/>
        <v>121.5</v>
      </c>
      <c r="G1030" s="111">
        <f t="shared" si="288"/>
        <v>97.2</v>
      </c>
      <c r="H1030" s="119"/>
      <c r="I1030" s="10" t="s">
        <v>417</v>
      </c>
      <c r="J1030" s="111" t="str">
        <f t="shared" si="286"/>
        <v/>
      </c>
      <c r="K1030" s="12">
        <v>1</v>
      </c>
      <c r="L1030" s="12">
        <v>1000</v>
      </c>
      <c r="M1030" s="12"/>
      <c r="N1030" s="10" t="s">
        <v>917</v>
      </c>
      <c r="O1030" s="126" t="s">
        <v>366</v>
      </c>
      <c r="P1030" s="113" t="s">
        <v>367</v>
      </c>
      <c r="Q1030" s="121" t="s">
        <v>2545</v>
      </c>
      <c r="R1030" s="249" t="s">
        <v>2587</v>
      </c>
      <c r="S1030" s="126">
        <v>36.16</v>
      </c>
      <c r="T1030" s="127">
        <v>0.06042</v>
      </c>
      <c r="U1030" s="81">
        <f t="shared" si="289"/>
        <v>0</v>
      </c>
      <c r="V1030" s="82">
        <f t="shared" si="290"/>
        <v>0</v>
      </c>
    </row>
    <row r="1031" s="25" customFormat="1" outlineLevel="1" spans="1:22">
      <c r="A1031" s="138" t="s">
        <v>2588</v>
      </c>
      <c r="B1031" s="13" t="s">
        <v>2589</v>
      </c>
      <c r="C1031" s="10" t="s">
        <v>701</v>
      </c>
      <c r="D1031" s="109"/>
      <c r="E1031" s="110">
        <v>339.28</v>
      </c>
      <c r="F1031" s="111">
        <v>339.28</v>
      </c>
      <c r="G1031" s="111">
        <f t="shared" si="288"/>
        <v>271.424</v>
      </c>
      <c r="H1031" s="120"/>
      <c r="I1031" s="10" t="s">
        <v>417</v>
      </c>
      <c r="J1031" s="111" t="str">
        <f t="shared" si="286"/>
        <v/>
      </c>
      <c r="K1031" s="12">
        <v>1</v>
      </c>
      <c r="L1031" s="12">
        <v>600</v>
      </c>
      <c r="M1031" s="12"/>
      <c r="N1031" s="10" t="s">
        <v>917</v>
      </c>
      <c r="O1031" s="126" t="s">
        <v>366</v>
      </c>
      <c r="P1031" s="113" t="s">
        <v>367</v>
      </c>
      <c r="Q1031" s="121" t="s">
        <v>2545</v>
      </c>
      <c r="R1031" s="249" t="s">
        <v>2590</v>
      </c>
      <c r="S1031" s="126">
        <v>22</v>
      </c>
      <c r="T1031" s="127">
        <v>0.06042</v>
      </c>
      <c r="U1031" s="81">
        <f t="shared" si="289"/>
        <v>0</v>
      </c>
      <c r="V1031" s="82">
        <f t="shared" si="290"/>
        <v>0</v>
      </c>
    </row>
    <row r="1032" s="25" customFormat="1" outlineLevel="1" spans="1:22">
      <c r="A1032" s="130" t="s">
        <v>2591</v>
      </c>
      <c r="B1032" s="13" t="s">
        <v>2592</v>
      </c>
      <c r="C1032" s="10" t="s">
        <v>701</v>
      </c>
      <c r="D1032" s="109"/>
      <c r="E1032" s="110">
        <v>210.2</v>
      </c>
      <c r="F1032" s="111">
        <f t="shared" si="287"/>
        <v>210.2</v>
      </c>
      <c r="G1032" s="111">
        <f t="shared" si="288"/>
        <v>168.16</v>
      </c>
      <c r="H1032" s="139">
        <v>395</v>
      </c>
      <c r="I1032" s="10"/>
      <c r="J1032" s="111" t="str">
        <f t="shared" si="286"/>
        <v/>
      </c>
      <c r="K1032" s="12">
        <v>1</v>
      </c>
      <c r="L1032" s="12">
        <v>475</v>
      </c>
      <c r="M1032" s="12"/>
      <c r="N1032" s="10" t="s">
        <v>917</v>
      </c>
      <c r="O1032" s="126" t="s">
        <v>366</v>
      </c>
      <c r="P1032" s="113" t="s">
        <v>367</v>
      </c>
      <c r="Q1032" s="121" t="s">
        <v>2545</v>
      </c>
      <c r="R1032" s="249" t="s">
        <v>2593</v>
      </c>
      <c r="S1032" s="126">
        <v>30</v>
      </c>
      <c r="T1032" s="127">
        <v>0.06042</v>
      </c>
      <c r="U1032" s="81">
        <f t="shared" si="289"/>
        <v>0</v>
      </c>
      <c r="V1032" s="82">
        <f t="shared" si="290"/>
        <v>0</v>
      </c>
    </row>
    <row r="1033" s="25" customFormat="1" outlineLevel="1" spans="1:22">
      <c r="A1033" s="130" t="s">
        <v>2594</v>
      </c>
      <c r="B1033" s="13" t="s">
        <v>2595</v>
      </c>
      <c r="C1033" s="10" t="s">
        <v>701</v>
      </c>
      <c r="D1033" s="109"/>
      <c r="E1033" s="110">
        <v>200.74</v>
      </c>
      <c r="F1033" s="111">
        <f t="shared" si="287"/>
        <v>200.74</v>
      </c>
      <c r="G1033" s="111">
        <f t="shared" si="288"/>
        <v>160.592</v>
      </c>
      <c r="H1033" s="116">
        <v>553</v>
      </c>
      <c r="I1033" s="10"/>
      <c r="J1033" s="111" t="str">
        <f t="shared" si="286"/>
        <v/>
      </c>
      <c r="K1033" s="12">
        <v>1</v>
      </c>
      <c r="L1033" s="12">
        <v>1000</v>
      </c>
      <c r="M1033" s="12"/>
      <c r="N1033" s="10" t="s">
        <v>917</v>
      </c>
      <c r="O1033" s="126" t="s">
        <v>366</v>
      </c>
      <c r="P1033" s="113" t="s">
        <v>367</v>
      </c>
      <c r="Q1033" s="121" t="s">
        <v>2545</v>
      </c>
      <c r="R1033" s="249" t="s">
        <v>2596</v>
      </c>
      <c r="S1033" s="126">
        <v>30</v>
      </c>
      <c r="T1033" s="127">
        <v>0.06042</v>
      </c>
      <c r="U1033" s="81">
        <f t="shared" si="289"/>
        <v>0</v>
      </c>
      <c r="V1033" s="82">
        <f t="shared" si="290"/>
        <v>0</v>
      </c>
    </row>
    <row r="1034" s="25" customFormat="1" outlineLevel="1" spans="1:22">
      <c r="A1034" s="130" t="s">
        <v>2597</v>
      </c>
      <c r="B1034" s="13" t="s">
        <v>2598</v>
      </c>
      <c r="C1034" s="10" t="s">
        <v>701</v>
      </c>
      <c r="D1034" s="109"/>
      <c r="E1034" s="110">
        <v>454.1</v>
      </c>
      <c r="F1034" s="111">
        <f t="shared" si="287"/>
        <v>454.1</v>
      </c>
      <c r="G1034" s="111">
        <f t="shared" si="288"/>
        <v>363.28</v>
      </c>
      <c r="H1034" s="116">
        <v>573</v>
      </c>
      <c r="I1034" s="10"/>
      <c r="J1034" s="111" t="str">
        <f t="shared" si="286"/>
        <v/>
      </c>
      <c r="K1034" s="12">
        <v>1</v>
      </c>
      <c r="L1034" s="12">
        <v>500</v>
      </c>
      <c r="M1034" s="12"/>
      <c r="N1034" s="10" t="s">
        <v>917</v>
      </c>
      <c r="O1034" s="126" t="s">
        <v>366</v>
      </c>
      <c r="P1034" s="113" t="s">
        <v>367</v>
      </c>
      <c r="Q1034" s="121" t="s">
        <v>2545</v>
      </c>
      <c r="R1034" s="249" t="s">
        <v>2599</v>
      </c>
      <c r="S1034" s="126">
        <v>31.9</v>
      </c>
      <c r="T1034" s="127">
        <v>0.06042</v>
      </c>
      <c r="U1034" s="81">
        <f t="shared" si="289"/>
        <v>0</v>
      </c>
      <c r="V1034" s="82">
        <f t="shared" si="290"/>
        <v>0</v>
      </c>
    </row>
    <row r="1035" s="25" customFormat="1" outlineLevel="1" spans="1:22">
      <c r="A1035" s="130" t="s">
        <v>2600</v>
      </c>
      <c r="B1035" s="13" t="s">
        <v>2601</v>
      </c>
      <c r="C1035" s="10" t="s">
        <v>701</v>
      </c>
      <c r="D1035" s="109"/>
      <c r="E1035" s="110">
        <v>221.18</v>
      </c>
      <c r="F1035" s="111">
        <f t="shared" si="287"/>
        <v>221.18</v>
      </c>
      <c r="G1035" s="111">
        <f t="shared" si="288"/>
        <v>176.944</v>
      </c>
      <c r="H1035" s="139">
        <v>1913</v>
      </c>
      <c r="I1035" s="10"/>
      <c r="J1035" s="111" t="str">
        <f t="shared" si="286"/>
        <v/>
      </c>
      <c r="K1035" s="12">
        <v>1</v>
      </c>
      <c r="L1035" s="12">
        <v>2000</v>
      </c>
      <c r="M1035" s="12"/>
      <c r="N1035" s="10" t="s">
        <v>917</v>
      </c>
      <c r="O1035" s="126" t="s">
        <v>366</v>
      </c>
      <c r="P1035" s="113" t="s">
        <v>367</v>
      </c>
      <c r="Q1035" s="121" t="s">
        <v>2545</v>
      </c>
      <c r="R1035" s="249" t="s">
        <v>2602</v>
      </c>
      <c r="S1035" s="126">
        <v>25.25</v>
      </c>
      <c r="T1035" s="127">
        <v>0.06042</v>
      </c>
      <c r="U1035" s="81">
        <f t="shared" si="289"/>
        <v>0</v>
      </c>
      <c r="V1035" s="82">
        <f t="shared" si="290"/>
        <v>0</v>
      </c>
    </row>
    <row r="1036" s="25" customFormat="1" outlineLevel="1" spans="1:22">
      <c r="A1036" s="138" t="s">
        <v>2603</v>
      </c>
      <c r="B1036" s="13" t="s">
        <v>2604</v>
      </c>
      <c r="C1036" s="10" t="s">
        <v>701</v>
      </c>
      <c r="D1036" s="109"/>
      <c r="E1036" s="110">
        <v>165.15</v>
      </c>
      <c r="F1036" s="111">
        <v>165.15</v>
      </c>
      <c r="G1036" s="111">
        <f t="shared" si="288"/>
        <v>132.12</v>
      </c>
      <c r="H1036" s="120"/>
      <c r="I1036" s="10" t="s">
        <v>417</v>
      </c>
      <c r="J1036" s="111" t="str">
        <f t="shared" si="286"/>
        <v/>
      </c>
      <c r="K1036" s="12">
        <v>1</v>
      </c>
      <c r="L1036" s="12">
        <v>1000</v>
      </c>
      <c r="M1036" s="12"/>
      <c r="N1036" s="10" t="s">
        <v>917</v>
      </c>
      <c r="O1036" s="126" t="s">
        <v>366</v>
      </c>
      <c r="P1036" s="113" t="s">
        <v>367</v>
      </c>
      <c r="Q1036" s="121" t="s">
        <v>2545</v>
      </c>
      <c r="R1036" s="249" t="s">
        <v>2605</v>
      </c>
      <c r="S1036" s="126">
        <v>24.1</v>
      </c>
      <c r="T1036" s="127">
        <v>0.06042</v>
      </c>
      <c r="U1036" s="81">
        <f t="shared" si="289"/>
        <v>0</v>
      </c>
      <c r="V1036" s="82">
        <f t="shared" si="290"/>
        <v>0</v>
      </c>
    </row>
    <row r="1037" s="25" customFormat="1" outlineLevel="1" spans="1:22">
      <c r="A1037" s="130" t="s">
        <v>2606</v>
      </c>
      <c r="B1037" s="13" t="s">
        <v>2607</v>
      </c>
      <c r="C1037" s="10" t="s">
        <v>701</v>
      </c>
      <c r="D1037" s="109"/>
      <c r="E1037" s="110">
        <v>460.8</v>
      </c>
      <c r="F1037" s="111">
        <f t="shared" si="287"/>
        <v>460.8</v>
      </c>
      <c r="G1037" s="111">
        <f t="shared" si="288"/>
        <v>368.64</v>
      </c>
      <c r="H1037" s="139">
        <v>262</v>
      </c>
      <c r="I1037" s="10"/>
      <c r="J1037" s="111" t="str">
        <f t="shared" si="286"/>
        <v/>
      </c>
      <c r="K1037" s="12">
        <v>1</v>
      </c>
      <c r="L1037" s="12">
        <v>500</v>
      </c>
      <c r="M1037" s="12"/>
      <c r="N1037" s="10" t="s">
        <v>917</v>
      </c>
      <c r="O1037" s="126" t="s">
        <v>366</v>
      </c>
      <c r="P1037" s="113" t="s">
        <v>367</v>
      </c>
      <c r="Q1037" s="121" t="s">
        <v>2545</v>
      </c>
      <c r="R1037" s="249" t="s">
        <v>2608</v>
      </c>
      <c r="S1037" s="126">
        <v>39.9</v>
      </c>
      <c r="T1037" s="127">
        <v>0.06042</v>
      </c>
      <c r="U1037" s="81">
        <f t="shared" si="289"/>
        <v>0</v>
      </c>
      <c r="V1037" s="82">
        <f t="shared" si="290"/>
        <v>0</v>
      </c>
    </row>
    <row r="1038" s="25" customFormat="1" outlineLevel="1" spans="1:22">
      <c r="A1038" s="130" t="s">
        <v>2609</v>
      </c>
      <c r="B1038" s="13" t="s">
        <v>2610</v>
      </c>
      <c r="C1038" s="10" t="s">
        <v>701</v>
      </c>
      <c r="D1038" s="109"/>
      <c r="E1038" s="110">
        <v>460.8</v>
      </c>
      <c r="F1038" s="111">
        <f t="shared" si="287"/>
        <v>460.8</v>
      </c>
      <c r="G1038" s="111">
        <f t="shared" si="288"/>
        <v>368.64</v>
      </c>
      <c r="H1038" s="139">
        <v>321</v>
      </c>
      <c r="I1038" s="10"/>
      <c r="J1038" s="111" t="str">
        <f t="shared" si="286"/>
        <v/>
      </c>
      <c r="K1038" s="12">
        <v>1</v>
      </c>
      <c r="L1038" s="12">
        <v>500</v>
      </c>
      <c r="M1038" s="12"/>
      <c r="N1038" s="10" t="s">
        <v>917</v>
      </c>
      <c r="O1038" s="126" t="s">
        <v>366</v>
      </c>
      <c r="P1038" s="113" t="s">
        <v>367</v>
      </c>
      <c r="Q1038" s="121" t="s">
        <v>2545</v>
      </c>
      <c r="R1038" s="249" t="s">
        <v>2611</v>
      </c>
      <c r="S1038" s="126">
        <v>39.5</v>
      </c>
      <c r="T1038" s="127">
        <v>0.06042</v>
      </c>
      <c r="U1038" s="81">
        <f t="shared" si="289"/>
        <v>0</v>
      </c>
      <c r="V1038" s="82">
        <f t="shared" si="290"/>
        <v>0</v>
      </c>
    </row>
    <row r="1039" s="25" customFormat="1" outlineLevel="1" spans="1:22">
      <c r="A1039" s="130" t="s">
        <v>2612</v>
      </c>
      <c r="B1039" s="13" t="s">
        <v>2613</v>
      </c>
      <c r="C1039" s="10" t="s">
        <v>701</v>
      </c>
      <c r="D1039" s="109"/>
      <c r="E1039" s="110">
        <v>460.8</v>
      </c>
      <c r="F1039" s="111">
        <f t="shared" si="287"/>
        <v>460.8</v>
      </c>
      <c r="G1039" s="111">
        <f t="shared" si="288"/>
        <v>368.64</v>
      </c>
      <c r="H1039" s="116">
        <v>257</v>
      </c>
      <c r="I1039" s="10"/>
      <c r="J1039" s="111" t="str">
        <f t="shared" si="286"/>
        <v/>
      </c>
      <c r="K1039" s="12">
        <v>1</v>
      </c>
      <c r="L1039" s="12">
        <v>500</v>
      </c>
      <c r="M1039" s="12"/>
      <c r="N1039" s="10" t="s">
        <v>917</v>
      </c>
      <c r="O1039" s="126" t="s">
        <v>366</v>
      </c>
      <c r="P1039" s="113" t="s">
        <v>367</v>
      </c>
      <c r="Q1039" s="121" t="s">
        <v>2545</v>
      </c>
      <c r="R1039" s="249" t="s">
        <v>2614</v>
      </c>
      <c r="S1039" s="126">
        <v>39.1</v>
      </c>
      <c r="T1039" s="127">
        <v>0.06042</v>
      </c>
      <c r="U1039" s="81">
        <f t="shared" si="289"/>
        <v>0</v>
      </c>
      <c r="V1039" s="82">
        <f t="shared" si="290"/>
        <v>0</v>
      </c>
    </row>
    <row r="1040" s="25" customFormat="1" outlineLevel="1" spans="1:22">
      <c r="A1040" s="130" t="s">
        <v>2615</v>
      </c>
      <c r="B1040" s="13" t="s">
        <v>2616</v>
      </c>
      <c r="C1040" s="10" t="s">
        <v>701</v>
      </c>
      <c r="D1040" s="109"/>
      <c r="E1040" s="110">
        <v>478.3</v>
      </c>
      <c r="F1040" s="111">
        <f t="shared" si="287"/>
        <v>478.3</v>
      </c>
      <c r="G1040" s="111">
        <f t="shared" si="288"/>
        <v>382.64</v>
      </c>
      <c r="H1040" s="139">
        <v>391</v>
      </c>
      <c r="I1040" s="10"/>
      <c r="J1040" s="111" t="str">
        <f t="shared" si="286"/>
        <v/>
      </c>
      <c r="K1040" s="12">
        <v>1</v>
      </c>
      <c r="L1040" s="12">
        <v>200</v>
      </c>
      <c r="M1040" s="12"/>
      <c r="N1040" s="10" t="s">
        <v>917</v>
      </c>
      <c r="O1040" s="126" t="s">
        <v>366</v>
      </c>
      <c r="P1040" s="113" t="s">
        <v>367</v>
      </c>
      <c r="Q1040" s="121" t="s">
        <v>2545</v>
      </c>
      <c r="R1040" s="249" t="s">
        <v>2617</v>
      </c>
      <c r="S1040" s="126">
        <v>39.8</v>
      </c>
      <c r="T1040" s="127">
        <v>0.06042</v>
      </c>
      <c r="U1040" s="81">
        <f t="shared" si="289"/>
        <v>0</v>
      </c>
      <c r="V1040" s="82">
        <f t="shared" si="290"/>
        <v>0</v>
      </c>
    </row>
    <row r="1041" s="25" customFormat="1" outlineLevel="1" spans="1:23">
      <c r="A1041" s="130" t="s">
        <v>2618</v>
      </c>
      <c r="B1041" s="13" t="s">
        <v>2619</v>
      </c>
      <c r="C1041" s="10" t="s">
        <v>701</v>
      </c>
      <c r="D1041" s="109"/>
      <c r="E1041" s="110">
        <v>459.36</v>
      </c>
      <c r="F1041" s="111">
        <f t="shared" si="287"/>
        <v>459.36</v>
      </c>
      <c r="G1041" s="111">
        <f t="shared" si="288"/>
        <v>367.488</v>
      </c>
      <c r="H1041" s="116">
        <v>217</v>
      </c>
      <c r="I1041" s="10"/>
      <c r="J1041" s="111" t="str">
        <f t="shared" si="286"/>
        <v/>
      </c>
      <c r="K1041" s="12">
        <v>1</v>
      </c>
      <c r="L1041" s="12">
        <v>500</v>
      </c>
      <c r="M1041" s="12"/>
      <c r="N1041" s="10" t="s">
        <v>917</v>
      </c>
      <c r="O1041" s="126" t="s">
        <v>366</v>
      </c>
      <c r="P1041" s="113" t="s">
        <v>367</v>
      </c>
      <c r="Q1041" s="121" t="s">
        <v>2545</v>
      </c>
      <c r="R1041" s="249" t="s">
        <v>2620</v>
      </c>
      <c r="S1041" s="126">
        <v>39.3</v>
      </c>
      <c r="T1041" s="127">
        <v>0.06042</v>
      </c>
      <c r="U1041" s="81">
        <f t="shared" si="289"/>
        <v>0</v>
      </c>
      <c r="V1041" s="82">
        <f t="shared" si="290"/>
        <v>0</v>
      </c>
    </row>
    <row r="1042" s="25" customFormat="1" outlineLevel="1" spans="1:23">
      <c r="A1042" s="130" t="s">
        <v>2621</v>
      </c>
      <c r="B1042" s="13" t="s">
        <v>2622</v>
      </c>
      <c r="C1042" s="10" t="s">
        <v>701</v>
      </c>
      <c r="D1042" s="109"/>
      <c r="E1042" s="110">
        <v>473.85</v>
      </c>
      <c r="F1042" s="111">
        <f t="shared" si="287"/>
        <v>473.85</v>
      </c>
      <c r="G1042" s="111">
        <f t="shared" si="288"/>
        <v>379.08</v>
      </c>
      <c r="H1042" s="139">
        <v>342</v>
      </c>
      <c r="I1042" s="10"/>
      <c r="J1042" s="111" t="str">
        <f t="shared" si="286"/>
        <v/>
      </c>
      <c r="K1042" s="12">
        <v>1</v>
      </c>
      <c r="L1042" s="12">
        <v>500</v>
      </c>
      <c r="M1042" s="12"/>
      <c r="N1042" s="10" t="s">
        <v>917</v>
      </c>
      <c r="O1042" s="126" t="s">
        <v>366</v>
      </c>
      <c r="P1042" s="113" t="s">
        <v>367</v>
      </c>
      <c r="Q1042" s="121" t="s">
        <v>2545</v>
      </c>
      <c r="R1042" s="249" t="s">
        <v>2623</v>
      </c>
      <c r="S1042" s="126">
        <v>39.3</v>
      </c>
      <c r="T1042" s="127">
        <v>0.06042</v>
      </c>
      <c r="U1042" s="81">
        <f t="shared" si="289"/>
        <v>0</v>
      </c>
      <c r="V1042" s="82">
        <f t="shared" si="290"/>
        <v>0</v>
      </c>
    </row>
    <row r="1043" s="25" customFormat="1" outlineLevel="1" spans="1:23">
      <c r="A1043" s="130" t="s">
        <v>2624</v>
      </c>
      <c r="B1043" s="13" t="s">
        <v>2625</v>
      </c>
      <c r="C1043" s="10" t="s">
        <v>701</v>
      </c>
      <c r="D1043" s="109"/>
      <c r="E1043" s="110">
        <v>446.35</v>
      </c>
      <c r="F1043" s="111">
        <f t="shared" si="287"/>
        <v>446.35</v>
      </c>
      <c r="G1043" s="111">
        <f t="shared" si="288"/>
        <v>357.08</v>
      </c>
      <c r="H1043" s="116">
        <v>485</v>
      </c>
      <c r="I1043" s="10"/>
      <c r="J1043" s="111" t="str">
        <f t="shared" si="286"/>
        <v/>
      </c>
      <c r="K1043" s="12">
        <v>1</v>
      </c>
      <c r="L1043" s="12">
        <v>500</v>
      </c>
      <c r="M1043" s="12"/>
      <c r="N1043" s="10" t="s">
        <v>917</v>
      </c>
      <c r="O1043" s="126" t="s">
        <v>366</v>
      </c>
      <c r="P1043" s="113" t="s">
        <v>367</v>
      </c>
      <c r="Q1043" s="121" t="s">
        <v>2545</v>
      </c>
      <c r="R1043" s="115">
        <v>4630076446790</v>
      </c>
      <c r="S1043" s="126">
        <v>31.7</v>
      </c>
      <c r="T1043" s="127">
        <v>0.06042</v>
      </c>
      <c r="U1043" s="81">
        <f t="shared" si="289"/>
        <v>0</v>
      </c>
      <c r="V1043" s="82">
        <f t="shared" si="290"/>
        <v>0</v>
      </c>
    </row>
    <row r="1044" s="25" customFormat="1" outlineLevel="1" spans="1:23">
      <c r="A1044" s="130" t="s">
        <v>2626</v>
      </c>
      <c r="B1044" s="13" t="s">
        <v>2627</v>
      </c>
      <c r="C1044" s="10" t="s">
        <v>701</v>
      </c>
      <c r="D1044" s="109"/>
      <c r="E1044" s="110">
        <v>134.34</v>
      </c>
      <c r="F1044" s="111">
        <f t="shared" si="287"/>
        <v>134.34</v>
      </c>
      <c r="G1044" s="111">
        <f t="shared" si="288"/>
        <v>107.472</v>
      </c>
      <c r="H1044" s="116">
        <v>1075</v>
      </c>
      <c r="I1044" s="10"/>
      <c r="J1044" s="111" t="str">
        <f t="shared" si="286"/>
        <v/>
      </c>
      <c r="K1044" s="12">
        <v>1</v>
      </c>
      <c r="L1044" s="12">
        <v>2000</v>
      </c>
      <c r="M1044" s="12"/>
      <c r="N1044" s="10" t="s">
        <v>917</v>
      </c>
      <c r="O1044" s="126" t="s">
        <v>366</v>
      </c>
      <c r="P1044" s="113" t="s">
        <v>367</v>
      </c>
      <c r="Q1044" s="121" t="s">
        <v>2545</v>
      </c>
      <c r="R1044" s="115">
        <v>4630076446813</v>
      </c>
      <c r="S1044" s="126">
        <v>25.3</v>
      </c>
      <c r="T1044" s="127">
        <v>0.06042</v>
      </c>
      <c r="U1044" s="81">
        <f t="shared" si="289"/>
        <v>0</v>
      </c>
      <c r="V1044" s="82">
        <f t="shared" si="290"/>
        <v>0</v>
      </c>
    </row>
    <row r="1045" s="25" customFormat="1" outlineLevel="1" spans="1:23">
      <c r="A1045" s="130" t="s">
        <v>2628</v>
      </c>
      <c r="B1045" s="13" t="s">
        <v>2629</v>
      </c>
      <c r="C1045" s="10" t="s">
        <v>701</v>
      </c>
      <c r="D1045" s="109"/>
      <c r="E1045" s="110">
        <v>134.34</v>
      </c>
      <c r="F1045" s="111">
        <f t="shared" si="287"/>
        <v>134.34</v>
      </c>
      <c r="G1045" s="111">
        <f t="shared" si="288"/>
        <v>107.472</v>
      </c>
      <c r="H1045" s="116">
        <v>1186</v>
      </c>
      <c r="I1045" s="10"/>
      <c r="J1045" s="111" t="str">
        <f t="shared" si="286"/>
        <v/>
      </c>
      <c r="K1045" s="12">
        <v>1</v>
      </c>
      <c r="L1045" s="12">
        <v>2000</v>
      </c>
      <c r="M1045" s="12"/>
      <c r="N1045" s="10" t="s">
        <v>917</v>
      </c>
      <c r="O1045" s="126" t="s">
        <v>366</v>
      </c>
      <c r="P1045" s="113" t="s">
        <v>367</v>
      </c>
      <c r="Q1045" s="121" t="s">
        <v>2545</v>
      </c>
      <c r="R1045" s="115">
        <v>4630076446820</v>
      </c>
      <c r="S1045" s="126">
        <v>25.25</v>
      </c>
      <c r="T1045" s="127">
        <v>0.06042</v>
      </c>
      <c r="U1045" s="81">
        <f t="shared" si="289"/>
        <v>0</v>
      </c>
      <c r="V1045" s="82">
        <f t="shared" si="290"/>
        <v>0</v>
      </c>
    </row>
    <row r="1046" s="25" customFormat="1" outlineLevel="1" spans="1:23">
      <c r="A1046" s="130" t="s">
        <v>2630</v>
      </c>
      <c r="B1046" s="13" t="s">
        <v>2631</v>
      </c>
      <c r="C1046" s="10" t="s">
        <v>701</v>
      </c>
      <c r="D1046" s="109"/>
      <c r="E1046" s="110">
        <v>134.34</v>
      </c>
      <c r="F1046" s="111">
        <f t="shared" si="287"/>
        <v>134.34</v>
      </c>
      <c r="G1046" s="111">
        <f t="shared" si="288"/>
        <v>107.472</v>
      </c>
      <c r="H1046" s="139">
        <v>723</v>
      </c>
      <c r="I1046" s="10"/>
      <c r="J1046" s="111" t="str">
        <f t="shared" si="286"/>
        <v/>
      </c>
      <c r="K1046" s="12">
        <v>1</v>
      </c>
      <c r="L1046" s="12">
        <v>2000</v>
      </c>
      <c r="M1046" s="12"/>
      <c r="N1046" s="10" t="s">
        <v>917</v>
      </c>
      <c r="O1046" s="126" t="s">
        <v>366</v>
      </c>
      <c r="P1046" s="113" t="s">
        <v>367</v>
      </c>
      <c r="Q1046" s="121" t="s">
        <v>2545</v>
      </c>
      <c r="R1046" s="115">
        <v>4630076446837</v>
      </c>
      <c r="S1046" s="126">
        <v>25.25</v>
      </c>
      <c r="T1046" s="127">
        <v>0.06042</v>
      </c>
      <c r="U1046" s="81">
        <f t="shared" si="289"/>
        <v>0</v>
      </c>
      <c r="V1046" s="82">
        <f t="shared" si="290"/>
        <v>0</v>
      </c>
    </row>
    <row r="1047" s="25" customFormat="1" outlineLevel="1" spans="1:23">
      <c r="A1047" s="130" t="s">
        <v>2632</v>
      </c>
      <c r="B1047" s="13" t="s">
        <v>2633</v>
      </c>
      <c r="C1047" s="10" t="s">
        <v>701</v>
      </c>
      <c r="D1047" s="109"/>
      <c r="E1047" s="110">
        <v>134.34</v>
      </c>
      <c r="F1047" s="111">
        <f t="shared" si="287"/>
        <v>134.34</v>
      </c>
      <c r="G1047" s="111">
        <f t="shared" si="288"/>
        <v>107.472</v>
      </c>
      <c r="H1047" s="116">
        <v>834</v>
      </c>
      <c r="I1047" s="10"/>
      <c r="J1047" s="111" t="str">
        <f t="shared" si="286"/>
        <v/>
      </c>
      <c r="K1047" s="12">
        <v>1</v>
      </c>
      <c r="L1047" s="12">
        <v>1600</v>
      </c>
      <c r="M1047" s="12"/>
      <c r="N1047" s="10" t="s">
        <v>917</v>
      </c>
      <c r="O1047" s="126" t="s">
        <v>366</v>
      </c>
      <c r="P1047" s="113" t="s">
        <v>367</v>
      </c>
      <c r="Q1047" s="121" t="s">
        <v>2545</v>
      </c>
      <c r="R1047" s="249" t="s">
        <v>2634</v>
      </c>
      <c r="S1047" s="126">
        <v>25.15</v>
      </c>
      <c r="T1047" s="127">
        <v>0.06042</v>
      </c>
      <c r="U1047" s="81">
        <f t="shared" si="289"/>
        <v>0</v>
      </c>
      <c r="V1047" s="82">
        <f t="shared" si="290"/>
        <v>0</v>
      </c>
    </row>
    <row r="1048" s="25" customFormat="1" outlineLevel="1" spans="1:23">
      <c r="A1048" s="130" t="s">
        <v>2635</v>
      </c>
      <c r="B1048" s="13" t="s">
        <v>2636</v>
      </c>
      <c r="C1048" s="10" t="s">
        <v>701</v>
      </c>
      <c r="D1048" s="109"/>
      <c r="E1048" s="110">
        <v>134.34</v>
      </c>
      <c r="F1048" s="111">
        <f t="shared" si="287"/>
        <v>134.34</v>
      </c>
      <c r="G1048" s="111">
        <f t="shared" si="288"/>
        <v>107.472</v>
      </c>
      <c r="H1048" s="116">
        <v>1106</v>
      </c>
      <c r="I1048" s="10"/>
      <c r="J1048" s="111" t="str">
        <f t="shared" si="286"/>
        <v/>
      </c>
      <c r="K1048" s="12">
        <v>1</v>
      </c>
      <c r="L1048" s="12">
        <v>2000</v>
      </c>
      <c r="M1048" s="12"/>
      <c r="N1048" s="10" t="s">
        <v>917</v>
      </c>
      <c r="O1048" s="126" t="s">
        <v>366</v>
      </c>
      <c r="P1048" s="113" t="s">
        <v>367</v>
      </c>
      <c r="Q1048" s="121" t="s">
        <v>2545</v>
      </c>
      <c r="R1048" s="115">
        <v>4630076446844</v>
      </c>
      <c r="S1048" s="126">
        <v>25.35</v>
      </c>
      <c r="T1048" s="127">
        <v>0.06042</v>
      </c>
      <c r="U1048" s="81">
        <f t="shared" si="289"/>
        <v>0</v>
      </c>
      <c r="V1048" s="82">
        <f t="shared" si="290"/>
        <v>0</v>
      </c>
    </row>
    <row r="1049" s="25" customFormat="1" outlineLevel="1" spans="1:23">
      <c r="A1049" s="130" t="s">
        <v>2637</v>
      </c>
      <c r="B1049" s="13" t="s">
        <v>2638</v>
      </c>
      <c r="C1049" s="10" t="s">
        <v>701</v>
      </c>
      <c r="D1049" s="109"/>
      <c r="E1049" s="110">
        <v>134.34</v>
      </c>
      <c r="F1049" s="111">
        <f t="shared" si="287"/>
        <v>134.34</v>
      </c>
      <c r="G1049" s="111">
        <f t="shared" si="288"/>
        <v>107.472</v>
      </c>
      <c r="H1049" s="139">
        <v>918</v>
      </c>
      <c r="I1049" s="10"/>
      <c r="J1049" s="111" t="str">
        <f t="shared" si="286"/>
        <v/>
      </c>
      <c r="K1049" s="12">
        <v>1</v>
      </c>
      <c r="L1049" s="12">
        <v>1600</v>
      </c>
      <c r="M1049" s="12"/>
      <c r="N1049" s="10" t="s">
        <v>917</v>
      </c>
      <c r="O1049" s="126" t="s">
        <v>366</v>
      </c>
      <c r="P1049" s="113" t="s">
        <v>367</v>
      </c>
      <c r="Q1049" s="121" t="s">
        <v>2545</v>
      </c>
      <c r="R1049" s="249" t="s">
        <v>2639</v>
      </c>
      <c r="S1049" s="126">
        <v>20.35</v>
      </c>
      <c r="T1049" s="127">
        <v>0.06042</v>
      </c>
      <c r="U1049" s="81">
        <f t="shared" si="289"/>
        <v>0</v>
      </c>
      <c r="V1049" s="82">
        <f t="shared" si="290"/>
        <v>0</v>
      </c>
    </row>
    <row r="1050" s="25" customFormat="1" outlineLevel="1" spans="1:23">
      <c r="A1050" s="130" t="s">
        <v>2640</v>
      </c>
      <c r="B1050" s="13" t="s">
        <v>2641</v>
      </c>
      <c r="C1050" s="10" t="s">
        <v>701</v>
      </c>
      <c r="D1050" s="109"/>
      <c r="E1050" s="110">
        <v>134.34</v>
      </c>
      <c r="F1050" s="111">
        <f t="shared" si="287"/>
        <v>134.34</v>
      </c>
      <c r="G1050" s="111">
        <f t="shared" si="288"/>
        <v>107.472</v>
      </c>
      <c r="H1050" s="139">
        <v>1100</v>
      </c>
      <c r="I1050" s="10"/>
      <c r="J1050" s="111" t="str">
        <f t="shared" si="286"/>
        <v/>
      </c>
      <c r="K1050" s="12">
        <v>1</v>
      </c>
      <c r="L1050" s="12">
        <v>2000</v>
      </c>
      <c r="M1050" s="12"/>
      <c r="N1050" s="10" t="s">
        <v>917</v>
      </c>
      <c r="O1050" s="126" t="s">
        <v>366</v>
      </c>
      <c r="P1050" s="113" t="s">
        <v>367</v>
      </c>
      <c r="Q1050" s="121" t="s">
        <v>2545</v>
      </c>
      <c r="R1050" s="115">
        <v>4630076446851</v>
      </c>
      <c r="S1050" s="126">
        <v>25.15</v>
      </c>
      <c r="T1050" s="127">
        <v>0.06042</v>
      </c>
      <c r="U1050" s="81">
        <f t="shared" si="289"/>
        <v>0</v>
      </c>
      <c r="V1050" s="82">
        <f t="shared" si="290"/>
        <v>0</v>
      </c>
    </row>
    <row r="1051" s="25" customFormat="1" outlineLevel="1" spans="1:23">
      <c r="A1051" s="130" t="s">
        <v>2642</v>
      </c>
      <c r="B1051" s="13" t="s">
        <v>2643</v>
      </c>
      <c r="C1051" s="10" t="s">
        <v>701</v>
      </c>
      <c r="D1051" s="109"/>
      <c r="E1051" s="110">
        <v>134.34</v>
      </c>
      <c r="F1051" s="111">
        <f t="shared" si="287"/>
        <v>134.34</v>
      </c>
      <c r="G1051" s="111">
        <f t="shared" si="288"/>
        <v>107.472</v>
      </c>
      <c r="H1051" s="116">
        <v>1819</v>
      </c>
      <c r="I1051" s="10"/>
      <c r="J1051" s="111" t="str">
        <f t="shared" si="286"/>
        <v/>
      </c>
      <c r="K1051" s="12">
        <v>1</v>
      </c>
      <c r="L1051" s="12">
        <v>2000</v>
      </c>
      <c r="M1051" s="12"/>
      <c r="N1051" s="10" t="s">
        <v>917</v>
      </c>
      <c r="O1051" s="126" t="s">
        <v>366</v>
      </c>
      <c r="P1051" s="113" t="s">
        <v>367</v>
      </c>
      <c r="Q1051" s="121" t="s">
        <v>2545</v>
      </c>
      <c r="R1051" s="115">
        <v>4620105825931</v>
      </c>
      <c r="S1051" s="126">
        <v>25.35</v>
      </c>
      <c r="T1051" s="127">
        <v>0.06042</v>
      </c>
      <c r="U1051" s="81">
        <f t="shared" si="289"/>
        <v>0</v>
      </c>
      <c r="V1051" s="82">
        <f t="shared" si="290"/>
        <v>0</v>
      </c>
    </row>
    <row r="1052" s="25" customFormat="1" outlineLevel="1" spans="1:23">
      <c r="A1052" s="130" t="s">
        <v>2644</v>
      </c>
      <c r="B1052" s="13" t="s">
        <v>2645</v>
      </c>
      <c r="C1052" s="10" t="s">
        <v>701</v>
      </c>
      <c r="D1052" s="109"/>
      <c r="E1052" s="110">
        <v>134.34</v>
      </c>
      <c r="F1052" s="111">
        <f t="shared" si="287"/>
        <v>134.34</v>
      </c>
      <c r="G1052" s="111">
        <f t="shared" si="288"/>
        <v>107.472</v>
      </c>
      <c r="H1052" s="116">
        <v>980</v>
      </c>
      <c r="I1052" s="10"/>
      <c r="J1052" s="111" t="str">
        <f t="shared" si="286"/>
        <v/>
      </c>
      <c r="K1052" s="12">
        <v>1</v>
      </c>
      <c r="L1052" s="12">
        <v>2000</v>
      </c>
      <c r="M1052" s="12"/>
      <c r="N1052" s="10" t="s">
        <v>917</v>
      </c>
      <c r="O1052" s="126" t="s">
        <v>366</v>
      </c>
      <c r="P1052" s="113" t="s">
        <v>367</v>
      </c>
      <c r="Q1052" s="121" t="s">
        <v>2545</v>
      </c>
      <c r="R1052" s="115">
        <v>4650358703779</v>
      </c>
      <c r="S1052" s="126"/>
      <c r="T1052" s="127"/>
      <c r="U1052" s="81">
        <f t="shared" si="289"/>
        <v>0</v>
      </c>
      <c r="V1052" s="82">
        <f t="shared" si="290"/>
        <v>0</v>
      </c>
      <c r="W1052" s="27"/>
    </row>
    <row r="1053" s="25" customFormat="1" outlineLevel="1" spans="1:23">
      <c r="A1053" s="130" t="s">
        <v>2646</v>
      </c>
      <c r="B1053" s="13" t="s">
        <v>2647</v>
      </c>
      <c r="C1053" s="10" t="s">
        <v>701</v>
      </c>
      <c r="D1053" s="109"/>
      <c r="E1053" s="110">
        <v>134.34</v>
      </c>
      <c r="F1053" s="111">
        <f t="shared" si="287"/>
        <v>134.34</v>
      </c>
      <c r="G1053" s="111">
        <f t="shared" si="288"/>
        <v>107.472</v>
      </c>
      <c r="H1053" s="116">
        <v>980</v>
      </c>
      <c r="I1053" s="10"/>
      <c r="J1053" s="111" t="str">
        <f t="shared" si="286"/>
        <v/>
      </c>
      <c r="K1053" s="12">
        <v>1</v>
      </c>
      <c r="L1053" s="12">
        <v>2000</v>
      </c>
      <c r="M1053" s="12"/>
      <c r="N1053" s="10" t="s">
        <v>917</v>
      </c>
      <c r="O1053" s="126" t="s">
        <v>366</v>
      </c>
      <c r="P1053" s="113" t="s">
        <v>367</v>
      </c>
      <c r="Q1053" s="121" t="s">
        <v>2545</v>
      </c>
      <c r="R1053" s="115">
        <v>4650358703939</v>
      </c>
      <c r="S1053" s="126"/>
      <c r="T1053" s="127"/>
      <c r="U1053" s="81">
        <f t="shared" si="289"/>
        <v>0</v>
      </c>
      <c r="V1053" s="82">
        <f t="shared" si="290"/>
        <v>0</v>
      </c>
      <c r="W1053" s="27"/>
    </row>
    <row r="1054" s="25" customFormat="1" outlineLevel="1" spans="1:23">
      <c r="A1054" s="130" t="s">
        <v>2648</v>
      </c>
      <c r="B1054" s="13" t="s">
        <v>2649</v>
      </c>
      <c r="C1054" s="10" t="s">
        <v>701</v>
      </c>
      <c r="D1054" s="109"/>
      <c r="E1054" s="110">
        <v>134.34</v>
      </c>
      <c r="F1054" s="111">
        <f t="shared" si="287"/>
        <v>134.34</v>
      </c>
      <c r="G1054" s="111">
        <f t="shared" si="288"/>
        <v>107.472</v>
      </c>
      <c r="H1054" s="116">
        <v>980</v>
      </c>
      <c r="I1054" s="10"/>
      <c r="J1054" s="111" t="str">
        <f t="shared" si="286"/>
        <v/>
      </c>
      <c r="K1054" s="12">
        <v>1</v>
      </c>
      <c r="L1054" s="12">
        <v>2000</v>
      </c>
      <c r="M1054" s="12"/>
      <c r="N1054" s="10" t="s">
        <v>917</v>
      </c>
      <c r="O1054" s="126" t="s">
        <v>366</v>
      </c>
      <c r="P1054" s="113" t="s">
        <v>367</v>
      </c>
      <c r="Q1054" s="121" t="s">
        <v>2545</v>
      </c>
      <c r="R1054" s="115">
        <v>4650358703946</v>
      </c>
      <c r="S1054" s="126"/>
      <c r="T1054" s="127"/>
      <c r="U1054" s="81">
        <f t="shared" si="289"/>
        <v>0</v>
      </c>
      <c r="V1054" s="82">
        <f t="shared" si="290"/>
        <v>0</v>
      </c>
      <c r="W1054" s="27"/>
    </row>
    <row r="1055" s="27" customFormat="1" outlineLevel="1" spans="1:23">
      <c r="A1055" s="100" t="s">
        <v>2650</v>
      </c>
      <c r="B1055" s="9"/>
      <c r="C1055" s="15"/>
      <c r="D1055" s="109"/>
      <c r="E1055" s="110"/>
      <c r="F1055" s="92"/>
      <c r="G1055" s="111"/>
      <c r="H1055" s="120"/>
      <c r="I1055" s="10"/>
      <c r="J1055" s="111" t="str">
        <f t="shared" si="286"/>
        <v/>
      </c>
      <c r="K1055" s="89"/>
      <c r="L1055" s="89"/>
      <c r="M1055" s="89"/>
      <c r="N1055" s="10"/>
      <c r="O1055" s="95"/>
      <c r="P1055" s="15"/>
      <c r="Q1055" s="15"/>
      <c r="R1055" s="89"/>
      <c r="S1055" s="95"/>
      <c r="T1055" s="97"/>
      <c r="U1055" s="128"/>
      <c r="V1055" s="129"/>
    </row>
    <row r="1056" s="27" customFormat="1" outlineLevel="1" spans="1:23">
      <c r="A1056" s="122" t="s">
        <v>2651</v>
      </c>
      <c r="B1056" s="13" t="s">
        <v>2652</v>
      </c>
      <c r="C1056" s="10" t="s">
        <v>364</v>
      </c>
      <c r="D1056" s="109"/>
      <c r="E1056" s="110">
        <v>853.02</v>
      </c>
      <c r="F1056" s="111">
        <f>E1056-E1056*$G$2%</f>
        <v>853.02</v>
      </c>
      <c r="G1056" s="111">
        <f>E1056-(20*E1056/100)</f>
        <v>682.416</v>
      </c>
      <c r="H1056" s="116"/>
      <c r="I1056" s="10" t="s">
        <v>417</v>
      </c>
      <c r="J1056" s="111" t="str">
        <f t="shared" si="286"/>
        <v/>
      </c>
      <c r="K1056" s="10">
        <v>1</v>
      </c>
      <c r="L1056" s="10">
        <v>50</v>
      </c>
      <c r="M1056" s="10"/>
      <c r="N1056" s="12" t="s">
        <v>365</v>
      </c>
      <c r="O1056" s="126" t="s">
        <v>366</v>
      </c>
      <c r="P1056" s="113" t="s">
        <v>367</v>
      </c>
      <c r="Q1056" s="114" t="s">
        <v>2653</v>
      </c>
      <c r="R1056" s="249" t="s">
        <v>2654</v>
      </c>
      <c r="S1056" s="126">
        <v>9.5</v>
      </c>
      <c r="T1056" s="127">
        <v>0.057904</v>
      </c>
      <c r="U1056" s="81">
        <f>S1056/L1056*D1056</f>
        <v>0</v>
      </c>
      <c r="V1056" s="82">
        <f>T1056/L1056*D1056</f>
        <v>0</v>
      </c>
    </row>
    <row r="1057" s="27" customFormat="1" outlineLevel="1" spans="1:23">
      <c r="A1057" s="122" t="s">
        <v>2655</v>
      </c>
      <c r="B1057" s="13" t="s">
        <v>2656</v>
      </c>
      <c r="C1057" s="10" t="s">
        <v>364</v>
      </c>
      <c r="D1057" s="109"/>
      <c r="E1057" s="110">
        <v>1359.82</v>
      </c>
      <c r="F1057" s="111">
        <f>E1057-E1057*$G$2%</f>
        <v>1359.82</v>
      </c>
      <c r="G1057" s="111">
        <f>E1057-(20*E1057/100)</f>
        <v>1087.856</v>
      </c>
      <c r="H1057" s="118">
        <v>588</v>
      </c>
      <c r="I1057" s="10" t="s">
        <v>417</v>
      </c>
      <c r="J1057" s="111" t="str">
        <f t="shared" si="286"/>
        <v/>
      </c>
      <c r="K1057" s="10">
        <v>1</v>
      </c>
      <c r="L1057" s="10">
        <v>50</v>
      </c>
      <c r="M1057" s="10"/>
      <c r="N1057" s="12" t="s">
        <v>365</v>
      </c>
      <c r="O1057" s="126" t="s">
        <v>366</v>
      </c>
      <c r="P1057" s="113" t="s">
        <v>367</v>
      </c>
      <c r="Q1057" s="114" t="s">
        <v>2653</v>
      </c>
      <c r="R1057" s="115">
        <v>4630076447087</v>
      </c>
      <c r="S1057" s="126">
        <v>5.8</v>
      </c>
      <c r="T1057" s="127">
        <v>0.03375</v>
      </c>
      <c r="U1057" s="81">
        <f>S1057/L1057*D1057</f>
        <v>0</v>
      </c>
      <c r="V1057" s="82">
        <f>T1057/L1057*D1057</f>
        <v>0</v>
      </c>
    </row>
    <row r="1058" s="27" customFormat="1" outlineLevel="1" spans="1:23">
      <c r="A1058" s="117" t="s">
        <v>2657</v>
      </c>
      <c r="B1058" s="13" t="s">
        <v>2658</v>
      </c>
      <c r="C1058" s="10" t="s">
        <v>364</v>
      </c>
      <c r="D1058" s="109"/>
      <c r="E1058" s="110">
        <v>1359.82</v>
      </c>
      <c r="F1058" s="111">
        <f>E1058-E1058*$G$2%</f>
        <v>1359.82</v>
      </c>
      <c r="G1058" s="111">
        <f>E1058-(20*E1058/100)</f>
        <v>1087.856</v>
      </c>
      <c r="H1058" s="116">
        <v>774</v>
      </c>
      <c r="I1058" s="10"/>
      <c r="J1058" s="111" t="str">
        <f t="shared" si="286"/>
        <v/>
      </c>
      <c r="K1058" s="10">
        <v>1</v>
      </c>
      <c r="L1058" s="10">
        <v>50</v>
      </c>
      <c r="M1058" s="10"/>
      <c r="N1058" s="12" t="s">
        <v>365</v>
      </c>
      <c r="O1058" s="126" t="s">
        <v>366</v>
      </c>
      <c r="P1058" s="113" t="s">
        <v>367</v>
      </c>
      <c r="Q1058" s="114" t="s">
        <v>2653</v>
      </c>
      <c r="R1058" s="115">
        <v>4630076447094</v>
      </c>
      <c r="S1058" s="126">
        <v>5.8</v>
      </c>
      <c r="T1058" s="127">
        <v>0.03375</v>
      </c>
      <c r="U1058" s="81">
        <f>S1058/L1058*D1058</f>
        <v>0</v>
      </c>
      <c r="V1058" s="82">
        <f>T1058/L1058*D1058</f>
        <v>0</v>
      </c>
    </row>
    <row r="1059" s="25" customFormat="1" outlineLevel="1" spans="1:23">
      <c r="A1059" s="142" t="s">
        <v>107</v>
      </c>
      <c r="B1059" s="13"/>
      <c r="C1059" s="10"/>
      <c r="D1059" s="109"/>
      <c r="E1059" s="110"/>
      <c r="F1059" s="111"/>
      <c r="G1059" s="111"/>
      <c r="H1059" s="120"/>
      <c r="I1059" s="10"/>
      <c r="J1059" s="111" t="str">
        <f t="shared" si="286"/>
        <v/>
      </c>
      <c r="K1059" s="12"/>
      <c r="L1059" s="12"/>
      <c r="M1059" s="12"/>
      <c r="N1059" s="10"/>
      <c r="O1059" s="126"/>
      <c r="P1059" s="113"/>
      <c r="Q1059" s="121"/>
      <c r="R1059" s="115"/>
      <c r="S1059" s="126"/>
      <c r="T1059" s="127"/>
      <c r="U1059" s="81"/>
      <c r="V1059" s="82"/>
      <c r="W1059" s="27"/>
    </row>
    <row r="1060" s="25" customFormat="1" outlineLevel="1" spans="1:23">
      <c r="A1060" s="130" t="s">
        <v>2659</v>
      </c>
      <c r="B1060" s="13" t="s">
        <v>2660</v>
      </c>
      <c r="C1060" s="10" t="s">
        <v>364</v>
      </c>
      <c r="D1060" s="109"/>
      <c r="E1060" s="110">
        <v>824.09</v>
      </c>
      <c r="F1060" s="111">
        <f t="shared" ref="F1060:F1066" si="291">E1060-E1060*$G$2%</f>
        <v>824.09</v>
      </c>
      <c r="G1060" s="111">
        <f t="shared" ref="G1060:G1066" si="292">E1060-(20*E1060/100)</f>
        <v>659.272</v>
      </c>
      <c r="H1060" s="112">
        <v>585</v>
      </c>
      <c r="I1060" s="10"/>
      <c r="J1060" s="111" t="str">
        <f t="shared" si="286"/>
        <v/>
      </c>
      <c r="K1060" s="12">
        <v>1</v>
      </c>
      <c r="L1060" s="12">
        <v>120</v>
      </c>
      <c r="M1060" s="12"/>
      <c r="N1060" s="10" t="s">
        <v>917</v>
      </c>
      <c r="O1060" s="126" t="s">
        <v>366</v>
      </c>
      <c r="P1060" s="113" t="s">
        <v>367</v>
      </c>
      <c r="Q1060" s="121" t="s">
        <v>2661</v>
      </c>
      <c r="R1060" s="115">
        <v>4650358705049</v>
      </c>
      <c r="S1060" s="126">
        <v>9</v>
      </c>
      <c r="T1060" s="127">
        <v>0.02500275</v>
      </c>
      <c r="U1060" s="81">
        <f t="shared" ref="U1060:U1066" si="293">S1060/L1060*D1060</f>
        <v>0</v>
      </c>
      <c r="V1060" s="82">
        <f t="shared" ref="V1060:V1066" si="294">T1060/L1060*D1060</f>
        <v>0</v>
      </c>
      <c r="W1060" s="27"/>
    </row>
    <row r="1061" s="25" customFormat="1" outlineLevel="1" spans="1:23">
      <c r="A1061" s="130" t="s">
        <v>2662</v>
      </c>
      <c r="B1061" s="13" t="s">
        <v>2663</v>
      </c>
      <c r="C1061" s="10" t="s">
        <v>364</v>
      </c>
      <c r="D1061" s="109"/>
      <c r="E1061" s="110">
        <v>918.06</v>
      </c>
      <c r="F1061" s="111">
        <f t="shared" si="291"/>
        <v>918.06</v>
      </c>
      <c r="G1061" s="111">
        <f t="shared" si="292"/>
        <v>734.448</v>
      </c>
      <c r="H1061" s="118">
        <v>560</v>
      </c>
      <c r="I1061" s="10"/>
      <c r="J1061" s="111" t="str">
        <f t="shared" si="286"/>
        <v/>
      </c>
      <c r="K1061" s="12">
        <v>1</v>
      </c>
      <c r="L1061" s="12">
        <v>120</v>
      </c>
      <c r="M1061" s="12"/>
      <c r="N1061" s="10" t="s">
        <v>917</v>
      </c>
      <c r="O1061" s="126" t="s">
        <v>366</v>
      </c>
      <c r="P1061" s="113" t="s">
        <v>367</v>
      </c>
      <c r="Q1061" s="121" t="s">
        <v>2661</v>
      </c>
      <c r="R1061" s="115">
        <v>4650358705056</v>
      </c>
      <c r="S1061" s="126">
        <v>10.5</v>
      </c>
      <c r="T1061" s="127">
        <v>0.031212</v>
      </c>
      <c r="U1061" s="81">
        <f t="shared" si="293"/>
        <v>0</v>
      </c>
      <c r="V1061" s="82">
        <f t="shared" si="294"/>
        <v>0</v>
      </c>
      <c r="W1061" s="27"/>
    </row>
    <row r="1062" s="25" customFormat="1" outlineLevel="1" spans="1:23">
      <c r="A1062" s="130" t="s">
        <v>2664</v>
      </c>
      <c r="B1062" s="13" t="s">
        <v>2665</v>
      </c>
      <c r="C1062" s="10" t="s">
        <v>364</v>
      </c>
      <c r="D1062" s="109"/>
      <c r="E1062" s="110">
        <v>1104.74</v>
      </c>
      <c r="F1062" s="111">
        <f t="shared" si="291"/>
        <v>1104.74</v>
      </c>
      <c r="G1062" s="111">
        <f t="shared" si="292"/>
        <v>883.792</v>
      </c>
      <c r="H1062" s="118">
        <v>495</v>
      </c>
      <c r="I1062" s="10"/>
      <c r="J1062" s="111" t="str">
        <f t="shared" si="286"/>
        <v/>
      </c>
      <c r="K1062" s="12">
        <v>1</v>
      </c>
      <c r="L1062" s="12">
        <v>100</v>
      </c>
      <c r="M1062" s="12"/>
      <c r="N1062" s="10" t="s">
        <v>917</v>
      </c>
      <c r="O1062" s="126" t="s">
        <v>366</v>
      </c>
      <c r="P1062" s="113" t="s">
        <v>367</v>
      </c>
      <c r="Q1062" s="121" t="s">
        <v>2661</v>
      </c>
      <c r="R1062" s="115">
        <v>4650358705070</v>
      </c>
      <c r="S1062" s="126">
        <v>9</v>
      </c>
      <c r="T1062" s="127">
        <v>0.032638125</v>
      </c>
      <c r="U1062" s="81">
        <f t="shared" si="293"/>
        <v>0</v>
      </c>
      <c r="V1062" s="82">
        <f t="shared" si="294"/>
        <v>0</v>
      </c>
      <c r="W1062" s="27"/>
    </row>
    <row r="1063" s="25" customFormat="1" outlineLevel="1" spans="1:23">
      <c r="A1063" s="130" t="s">
        <v>2666</v>
      </c>
      <c r="B1063" s="13" t="s">
        <v>2667</v>
      </c>
      <c r="C1063" s="10" t="s">
        <v>364</v>
      </c>
      <c r="D1063" s="109"/>
      <c r="E1063" s="110">
        <v>1208.27</v>
      </c>
      <c r="F1063" s="111">
        <f t="shared" si="291"/>
        <v>1208.27</v>
      </c>
      <c r="G1063" s="111">
        <f t="shared" si="292"/>
        <v>966.616</v>
      </c>
      <c r="H1063" s="118">
        <v>410</v>
      </c>
      <c r="I1063" s="10"/>
      <c r="J1063" s="111" t="str">
        <f t="shared" si="286"/>
        <v/>
      </c>
      <c r="K1063" s="12">
        <v>1</v>
      </c>
      <c r="L1063" s="12">
        <v>100</v>
      </c>
      <c r="M1063" s="12"/>
      <c r="N1063" s="10" t="s">
        <v>917</v>
      </c>
      <c r="O1063" s="126" t="s">
        <v>366</v>
      </c>
      <c r="P1063" s="113" t="s">
        <v>367</v>
      </c>
      <c r="Q1063" s="121" t="s">
        <v>2661</v>
      </c>
      <c r="R1063" s="115">
        <v>4650358705087</v>
      </c>
      <c r="S1063" s="126">
        <v>13.2</v>
      </c>
      <c r="T1063" s="127">
        <v>0.043015375</v>
      </c>
      <c r="U1063" s="81">
        <f t="shared" si="293"/>
        <v>0</v>
      </c>
      <c r="V1063" s="82">
        <f t="shared" si="294"/>
        <v>0</v>
      </c>
      <c r="W1063" s="27"/>
    </row>
    <row r="1064" s="25" customFormat="1" outlineLevel="1" spans="1:23">
      <c r="A1064" s="130" t="s">
        <v>2668</v>
      </c>
      <c r="B1064" s="13" t="s">
        <v>2669</v>
      </c>
      <c r="C1064" s="10" t="s">
        <v>364</v>
      </c>
      <c r="D1064" s="109"/>
      <c r="E1064" s="110">
        <v>1319.85</v>
      </c>
      <c r="F1064" s="111">
        <f t="shared" si="291"/>
        <v>1319.85</v>
      </c>
      <c r="G1064" s="111">
        <f t="shared" si="292"/>
        <v>1055.88</v>
      </c>
      <c r="H1064" s="118">
        <v>445</v>
      </c>
      <c r="I1064" s="10"/>
      <c r="J1064" s="111" t="str">
        <f t="shared" si="286"/>
        <v/>
      </c>
      <c r="K1064" s="12">
        <v>1</v>
      </c>
      <c r="L1064" s="12">
        <v>100</v>
      </c>
      <c r="M1064" s="12"/>
      <c r="N1064" s="10" t="s">
        <v>917</v>
      </c>
      <c r="O1064" s="126" t="s">
        <v>366</v>
      </c>
      <c r="P1064" s="113" t="s">
        <v>367</v>
      </c>
      <c r="Q1064" s="121" t="s">
        <v>2661</v>
      </c>
      <c r="R1064" s="115">
        <v>4650358705094</v>
      </c>
      <c r="S1064" s="126">
        <v>14</v>
      </c>
      <c r="T1064" s="127">
        <v>0.056070625</v>
      </c>
      <c r="U1064" s="81">
        <f t="shared" si="293"/>
        <v>0</v>
      </c>
      <c r="V1064" s="82">
        <f t="shared" si="294"/>
        <v>0</v>
      </c>
      <c r="W1064" s="27"/>
    </row>
    <row r="1065" s="25" customFormat="1" outlineLevel="1" spans="1:23">
      <c r="A1065" s="130" t="s">
        <v>2670</v>
      </c>
      <c r="B1065" s="13" t="s">
        <v>2671</v>
      </c>
      <c r="C1065" s="10" t="s">
        <v>364</v>
      </c>
      <c r="D1065" s="109"/>
      <c r="E1065" s="110">
        <v>1503.92</v>
      </c>
      <c r="F1065" s="111">
        <f t="shared" si="291"/>
        <v>1503.92</v>
      </c>
      <c r="G1065" s="111">
        <f t="shared" si="292"/>
        <v>1203.136</v>
      </c>
      <c r="H1065" s="118">
        <v>329</v>
      </c>
      <c r="I1065" s="10"/>
      <c r="J1065" s="111" t="str">
        <f t="shared" si="286"/>
        <v/>
      </c>
      <c r="K1065" s="12">
        <v>1</v>
      </c>
      <c r="L1065" s="12">
        <v>50</v>
      </c>
      <c r="M1065" s="12"/>
      <c r="N1065" s="10" t="s">
        <v>917</v>
      </c>
      <c r="O1065" s="126" t="s">
        <v>366</v>
      </c>
      <c r="P1065" s="113" t="s">
        <v>367</v>
      </c>
      <c r="Q1065" s="121" t="s">
        <v>2661</v>
      </c>
      <c r="R1065" s="115">
        <v>4650358705100</v>
      </c>
      <c r="S1065" s="126">
        <v>10.8</v>
      </c>
      <c r="T1065" s="127">
        <v>0.0421785</v>
      </c>
      <c r="U1065" s="81">
        <f t="shared" si="293"/>
        <v>0</v>
      </c>
      <c r="V1065" s="82">
        <f t="shared" si="294"/>
        <v>0</v>
      </c>
      <c r="W1065" s="27"/>
    </row>
    <row r="1066" s="25" customFormat="1" outlineLevel="1" spans="1:23">
      <c r="A1066" s="130" t="s">
        <v>2672</v>
      </c>
      <c r="B1066" s="13" t="s">
        <v>2673</v>
      </c>
      <c r="C1066" s="10" t="s">
        <v>364</v>
      </c>
      <c r="D1066" s="109"/>
      <c r="E1066" s="110">
        <v>1704.14</v>
      </c>
      <c r="F1066" s="111">
        <f t="shared" si="291"/>
        <v>1704.14</v>
      </c>
      <c r="G1066" s="111">
        <f t="shared" si="292"/>
        <v>1363.312</v>
      </c>
      <c r="H1066" s="118">
        <v>550</v>
      </c>
      <c r="I1066" s="10"/>
      <c r="J1066" s="111" t="str">
        <f t="shared" si="286"/>
        <v/>
      </c>
      <c r="K1066" s="12">
        <v>1</v>
      </c>
      <c r="L1066" s="12">
        <v>120</v>
      </c>
      <c r="M1066" s="12"/>
      <c r="N1066" s="10" t="s">
        <v>917</v>
      </c>
      <c r="O1066" s="126" t="s">
        <v>366</v>
      </c>
      <c r="P1066" s="113" t="s">
        <v>367</v>
      </c>
      <c r="Q1066" s="121" t="s">
        <v>2661</v>
      </c>
      <c r="R1066" s="115">
        <v>4650358705117</v>
      </c>
      <c r="S1066" s="126">
        <v>14.2</v>
      </c>
      <c r="T1066" s="127">
        <v>0.05947925</v>
      </c>
      <c r="U1066" s="81">
        <f t="shared" si="293"/>
        <v>0</v>
      </c>
      <c r="V1066" s="82">
        <f t="shared" si="294"/>
        <v>0</v>
      </c>
      <c r="W1066" s="27"/>
    </row>
    <row r="1067" s="29" customFormat="1" spans="1:23">
      <c r="A1067" s="87" t="s">
        <v>108</v>
      </c>
      <c r="B1067" s="88"/>
      <c r="C1067" s="15"/>
      <c r="D1067" s="109"/>
      <c r="E1067" s="110"/>
      <c r="F1067" s="92"/>
      <c r="G1067" s="111"/>
      <c r="H1067" s="120"/>
      <c r="I1067" s="10"/>
      <c r="J1067" s="111" t="str">
        <f t="shared" si="286"/>
        <v/>
      </c>
      <c r="K1067" s="162"/>
      <c r="L1067" s="162"/>
      <c r="M1067" s="162"/>
      <c r="N1067" s="10"/>
      <c r="O1067" s="95"/>
      <c r="P1067" s="163"/>
      <c r="Q1067" s="163"/>
      <c r="R1067" s="162"/>
      <c r="S1067" s="95"/>
      <c r="T1067" s="97"/>
      <c r="U1067" s="164"/>
      <c r="V1067" s="165"/>
      <c r="W1067" s="166"/>
    </row>
    <row r="1068" outlineLevel="1" spans="1:23">
      <c r="A1068" s="100" t="s">
        <v>110</v>
      </c>
      <c r="B1068" s="9"/>
      <c r="C1068" s="15"/>
      <c r="D1068" s="109"/>
      <c r="E1068" s="110"/>
      <c r="F1068" s="92"/>
      <c r="G1068" s="111"/>
      <c r="H1068" s="120"/>
      <c r="I1068" s="10"/>
      <c r="J1068" s="111" t="str">
        <f t="shared" si="286"/>
        <v/>
      </c>
      <c r="K1068" s="15"/>
      <c r="L1068" s="15"/>
      <c r="M1068" s="15"/>
      <c r="N1068" s="10"/>
      <c r="O1068" s="104"/>
      <c r="P1068" s="15"/>
      <c r="Q1068" s="15"/>
      <c r="R1068" s="15"/>
      <c r="S1068" s="104"/>
      <c r="T1068" s="105"/>
      <c r="U1068" s="81"/>
      <c r="V1068" s="107"/>
    </row>
    <row r="1069" s="26" customFormat="1" outlineLevel="1" spans="1:23">
      <c r="A1069" s="117" t="s">
        <v>2674</v>
      </c>
      <c r="B1069" s="13" t="s">
        <v>2675</v>
      </c>
      <c r="C1069" s="10" t="s">
        <v>364</v>
      </c>
      <c r="D1069" s="109"/>
      <c r="E1069" s="110">
        <v>48.02</v>
      </c>
      <c r="F1069" s="111">
        <f t="shared" ref="F1069:F1078" si="295">E1069-E1069*$G$2%</f>
        <v>48.02</v>
      </c>
      <c r="G1069" s="111">
        <f t="shared" ref="G1069:G1078" si="296">E1069-(20*E1069/100)</f>
        <v>38.416</v>
      </c>
      <c r="H1069" s="139">
        <v>23560</v>
      </c>
      <c r="I1069" s="10"/>
      <c r="J1069" s="111" t="str">
        <f t="shared" si="286"/>
        <v/>
      </c>
      <c r="K1069" s="12">
        <v>10</v>
      </c>
      <c r="L1069" s="12">
        <v>1000</v>
      </c>
      <c r="M1069" s="12"/>
      <c r="N1069" s="12" t="s">
        <v>365</v>
      </c>
      <c r="O1069" s="126" t="s">
        <v>366</v>
      </c>
      <c r="P1069" s="113" t="s">
        <v>367</v>
      </c>
      <c r="Q1069" s="114" t="s">
        <v>2676</v>
      </c>
      <c r="R1069" s="115">
        <v>4670042790106</v>
      </c>
      <c r="S1069" s="79">
        <v>14</v>
      </c>
      <c r="T1069" s="80">
        <v>0.0235305</v>
      </c>
      <c r="U1069" s="81">
        <f t="shared" ref="U1069:U1078" si="297">S1069/L1069*D1069</f>
        <v>0</v>
      </c>
      <c r="V1069" s="82">
        <f t="shared" ref="V1069:V1078" si="298">T1069/L1069*D1069</f>
        <v>0</v>
      </c>
    </row>
    <row r="1070" s="26" customFormat="1" outlineLevel="1" spans="1:23">
      <c r="A1070" s="117" t="s">
        <v>2677</v>
      </c>
      <c r="B1070" s="13" t="s">
        <v>2678</v>
      </c>
      <c r="C1070" s="10" t="s">
        <v>364</v>
      </c>
      <c r="D1070" s="109"/>
      <c r="E1070" s="110">
        <v>52.71</v>
      </c>
      <c r="F1070" s="111">
        <f t="shared" si="295"/>
        <v>52.71</v>
      </c>
      <c r="G1070" s="111">
        <f t="shared" si="296"/>
        <v>42.168</v>
      </c>
      <c r="H1070" s="139">
        <v>46580</v>
      </c>
      <c r="I1070" s="10"/>
      <c r="J1070" s="111" t="str">
        <f t="shared" si="286"/>
        <v/>
      </c>
      <c r="K1070" s="12">
        <v>10</v>
      </c>
      <c r="L1070" s="12">
        <v>1000</v>
      </c>
      <c r="M1070" s="12"/>
      <c r="N1070" s="12" t="s">
        <v>365</v>
      </c>
      <c r="O1070" s="126" t="s">
        <v>366</v>
      </c>
      <c r="P1070" s="113" t="s">
        <v>367</v>
      </c>
      <c r="Q1070" s="114" t="s">
        <v>2676</v>
      </c>
      <c r="R1070" s="115" t="s">
        <v>2679</v>
      </c>
      <c r="S1070" s="79">
        <v>17.5</v>
      </c>
      <c r="T1070" s="80">
        <v>0.028864</v>
      </c>
      <c r="U1070" s="81">
        <f t="shared" si="297"/>
        <v>0</v>
      </c>
      <c r="V1070" s="82">
        <f t="shared" si="298"/>
        <v>0</v>
      </c>
    </row>
    <row r="1071" s="26" customFormat="1" outlineLevel="1" spans="1:23">
      <c r="A1071" s="117" t="s">
        <v>2680</v>
      </c>
      <c r="B1071" s="13" t="s">
        <v>2681</v>
      </c>
      <c r="C1071" s="10" t="s">
        <v>364</v>
      </c>
      <c r="D1071" s="109"/>
      <c r="E1071" s="110">
        <v>74.08</v>
      </c>
      <c r="F1071" s="111">
        <f t="shared" si="295"/>
        <v>74.08</v>
      </c>
      <c r="G1071" s="111">
        <f t="shared" si="296"/>
        <v>59.264</v>
      </c>
      <c r="H1071" s="116">
        <v>18100</v>
      </c>
      <c r="I1071" s="10"/>
      <c r="J1071" s="111" t="str">
        <f t="shared" si="286"/>
        <v/>
      </c>
      <c r="K1071" s="12">
        <v>10</v>
      </c>
      <c r="L1071" s="12">
        <v>500</v>
      </c>
      <c r="M1071" s="12"/>
      <c r="N1071" s="12" t="s">
        <v>365</v>
      </c>
      <c r="O1071" s="126" t="s">
        <v>366</v>
      </c>
      <c r="P1071" s="113" t="s">
        <v>367</v>
      </c>
      <c r="Q1071" s="114" t="s">
        <v>2676</v>
      </c>
      <c r="R1071" s="249" t="s">
        <v>2682</v>
      </c>
      <c r="S1071" s="79">
        <v>10.5</v>
      </c>
      <c r="T1071" s="80">
        <v>0.022542</v>
      </c>
      <c r="U1071" s="81">
        <f t="shared" si="297"/>
        <v>0</v>
      </c>
      <c r="V1071" s="82">
        <f t="shared" si="298"/>
        <v>0</v>
      </c>
    </row>
    <row r="1072" outlineLevel="1" spans="1:23">
      <c r="A1072" s="117" t="s">
        <v>2683</v>
      </c>
      <c r="B1072" s="13" t="s">
        <v>2684</v>
      </c>
      <c r="C1072" s="10" t="s">
        <v>364</v>
      </c>
      <c r="D1072" s="109"/>
      <c r="E1072" s="110">
        <v>93.07</v>
      </c>
      <c r="F1072" s="111">
        <f t="shared" si="295"/>
        <v>93.07</v>
      </c>
      <c r="G1072" s="111">
        <f t="shared" si="296"/>
        <v>74.456</v>
      </c>
      <c r="H1072" s="116">
        <v>7462</v>
      </c>
      <c r="I1072" s="10"/>
      <c r="J1072" s="111" t="str">
        <f t="shared" ref="J1072:J1135" si="299">IF(D1072="","",IF(F1072="","",ROUND(D1072*F1072,2)))</f>
        <v/>
      </c>
      <c r="K1072" s="12">
        <v>10</v>
      </c>
      <c r="L1072" s="12">
        <v>500</v>
      </c>
      <c r="M1072" s="12"/>
      <c r="N1072" s="12" t="s">
        <v>365</v>
      </c>
      <c r="O1072" s="126" t="s">
        <v>366</v>
      </c>
      <c r="P1072" s="113" t="s">
        <v>367</v>
      </c>
      <c r="Q1072" s="114" t="s">
        <v>2676</v>
      </c>
      <c r="R1072" s="115">
        <v>4670042790137</v>
      </c>
      <c r="S1072" s="79">
        <v>26</v>
      </c>
      <c r="T1072" s="80">
        <v>0.029262375</v>
      </c>
      <c r="U1072" s="81">
        <f t="shared" si="297"/>
        <v>0</v>
      </c>
      <c r="V1072" s="82">
        <f t="shared" si="298"/>
        <v>0</v>
      </c>
    </row>
    <row r="1073" outlineLevel="1" spans="1:22">
      <c r="A1073" s="117" t="s">
        <v>2685</v>
      </c>
      <c r="B1073" s="13" t="s">
        <v>2686</v>
      </c>
      <c r="C1073" s="10" t="s">
        <v>364</v>
      </c>
      <c r="D1073" s="109"/>
      <c r="E1073" s="110">
        <v>107.25</v>
      </c>
      <c r="F1073" s="111">
        <f t="shared" si="295"/>
        <v>107.25</v>
      </c>
      <c r="G1073" s="111">
        <f t="shared" si="296"/>
        <v>85.8</v>
      </c>
      <c r="H1073" s="116">
        <v>6594</v>
      </c>
      <c r="I1073" s="10"/>
      <c r="J1073" s="111" t="str">
        <f t="shared" si="299"/>
        <v/>
      </c>
      <c r="K1073" s="12">
        <v>10</v>
      </c>
      <c r="L1073" s="12">
        <v>500</v>
      </c>
      <c r="M1073" s="12"/>
      <c r="N1073" s="12" t="s">
        <v>365</v>
      </c>
      <c r="O1073" s="126" t="s">
        <v>366</v>
      </c>
      <c r="P1073" s="113" t="s">
        <v>367</v>
      </c>
      <c r="Q1073" s="114" t="s">
        <v>2676</v>
      </c>
      <c r="R1073" s="115">
        <v>4670042790144</v>
      </c>
      <c r="S1073" s="79">
        <v>28</v>
      </c>
      <c r="T1073" s="80">
        <v>0.029262375</v>
      </c>
      <c r="U1073" s="81">
        <f t="shared" si="297"/>
        <v>0</v>
      </c>
      <c r="V1073" s="82">
        <f t="shared" si="298"/>
        <v>0</v>
      </c>
    </row>
    <row r="1074" outlineLevel="1" spans="1:22">
      <c r="A1074" s="117" t="s">
        <v>2687</v>
      </c>
      <c r="B1074" s="13" t="s">
        <v>2688</v>
      </c>
      <c r="C1074" s="10" t="s">
        <v>364</v>
      </c>
      <c r="D1074" s="109"/>
      <c r="E1074" s="110">
        <v>145.03</v>
      </c>
      <c r="F1074" s="111">
        <f t="shared" si="295"/>
        <v>145.03</v>
      </c>
      <c r="G1074" s="111">
        <f t="shared" si="296"/>
        <v>116.024</v>
      </c>
      <c r="H1074" s="118">
        <v>1141</v>
      </c>
      <c r="I1074" s="10"/>
      <c r="J1074" s="111" t="str">
        <f t="shared" si="299"/>
        <v/>
      </c>
      <c r="K1074" s="12">
        <v>10</v>
      </c>
      <c r="L1074" s="12">
        <v>300</v>
      </c>
      <c r="M1074" s="12"/>
      <c r="N1074" s="12" t="s">
        <v>365</v>
      </c>
      <c r="O1074" s="126" t="s">
        <v>366</v>
      </c>
      <c r="P1074" s="113" t="s">
        <v>367</v>
      </c>
      <c r="Q1074" s="114" t="s">
        <v>2676</v>
      </c>
      <c r="R1074" s="115">
        <v>4670042790151</v>
      </c>
      <c r="S1074" s="79">
        <v>15.5</v>
      </c>
      <c r="T1074" s="80">
        <v>0.02475</v>
      </c>
      <c r="U1074" s="81">
        <f t="shared" si="297"/>
        <v>0</v>
      </c>
      <c r="V1074" s="82">
        <f t="shared" si="298"/>
        <v>0</v>
      </c>
    </row>
    <row r="1075" outlineLevel="1" spans="1:22">
      <c r="A1075" s="122" t="s">
        <v>2689</v>
      </c>
      <c r="B1075" s="13" t="s">
        <v>2690</v>
      </c>
      <c r="C1075" s="10" t="s">
        <v>364</v>
      </c>
      <c r="D1075" s="109"/>
      <c r="E1075" s="110">
        <v>251.17</v>
      </c>
      <c r="F1075" s="111">
        <f t="shared" si="295"/>
        <v>251.17</v>
      </c>
      <c r="G1075" s="111">
        <f t="shared" si="296"/>
        <v>200.936</v>
      </c>
      <c r="H1075" s="116">
        <v>89</v>
      </c>
      <c r="I1075" s="10" t="s">
        <v>417</v>
      </c>
      <c r="J1075" s="111" t="str">
        <f t="shared" si="299"/>
        <v/>
      </c>
      <c r="K1075" s="12">
        <v>10</v>
      </c>
      <c r="L1075" s="12">
        <v>200</v>
      </c>
      <c r="M1075" s="12"/>
      <c r="N1075" s="12" t="s">
        <v>365</v>
      </c>
      <c r="O1075" s="126" t="s">
        <v>366</v>
      </c>
      <c r="P1075" s="113" t="s">
        <v>367</v>
      </c>
      <c r="Q1075" s="114" t="s">
        <v>2676</v>
      </c>
      <c r="R1075" s="115">
        <v>4670042790168</v>
      </c>
      <c r="S1075" s="79">
        <v>15</v>
      </c>
      <c r="T1075" s="80">
        <v>0.03042</v>
      </c>
      <c r="U1075" s="81">
        <f t="shared" si="297"/>
        <v>0</v>
      </c>
      <c r="V1075" s="82">
        <f t="shared" si="298"/>
        <v>0</v>
      </c>
    </row>
    <row r="1076" outlineLevel="1" spans="1:22">
      <c r="A1076" s="117" t="s">
        <v>2691</v>
      </c>
      <c r="B1076" s="13" t="s">
        <v>2692</v>
      </c>
      <c r="C1076" s="10" t="s">
        <v>364</v>
      </c>
      <c r="D1076" s="109"/>
      <c r="E1076" s="110">
        <v>411.54</v>
      </c>
      <c r="F1076" s="111">
        <f t="shared" si="295"/>
        <v>411.54</v>
      </c>
      <c r="G1076" s="111">
        <f t="shared" si="296"/>
        <v>329.232</v>
      </c>
      <c r="H1076" s="112">
        <v>326</v>
      </c>
      <c r="I1076" s="10"/>
      <c r="J1076" s="111" t="str">
        <f t="shared" si="299"/>
        <v/>
      </c>
      <c r="K1076" s="12">
        <v>10</v>
      </c>
      <c r="L1076" s="12">
        <v>120</v>
      </c>
      <c r="M1076" s="12"/>
      <c r="N1076" s="12" t="s">
        <v>365</v>
      </c>
      <c r="O1076" s="126" t="s">
        <v>366</v>
      </c>
      <c r="P1076" s="113" t="s">
        <v>367</v>
      </c>
      <c r="Q1076" s="114" t="s">
        <v>2676</v>
      </c>
      <c r="R1076" s="115">
        <v>4670042790175</v>
      </c>
      <c r="S1076" s="79">
        <v>18</v>
      </c>
      <c r="T1076" s="80">
        <v>0.030096</v>
      </c>
      <c r="U1076" s="81">
        <f t="shared" si="297"/>
        <v>0</v>
      </c>
      <c r="V1076" s="82">
        <f t="shared" si="298"/>
        <v>0</v>
      </c>
    </row>
    <row r="1077" outlineLevel="1" spans="1:22">
      <c r="A1077" s="117" t="s">
        <v>2693</v>
      </c>
      <c r="B1077" s="13" t="s">
        <v>2694</v>
      </c>
      <c r="C1077" s="10" t="s">
        <v>364</v>
      </c>
      <c r="D1077" s="109"/>
      <c r="E1077" s="110">
        <v>693.7</v>
      </c>
      <c r="F1077" s="111">
        <f t="shared" si="295"/>
        <v>693.7</v>
      </c>
      <c r="G1077" s="111">
        <f t="shared" si="296"/>
        <v>554.96</v>
      </c>
      <c r="H1077" s="116">
        <v>415</v>
      </c>
      <c r="I1077" s="10"/>
      <c r="J1077" s="111" t="str">
        <f t="shared" si="299"/>
        <v/>
      </c>
      <c r="K1077" s="12">
        <v>5</v>
      </c>
      <c r="L1077" s="12">
        <v>100</v>
      </c>
      <c r="M1077" s="12"/>
      <c r="N1077" s="12" t="s">
        <v>365</v>
      </c>
      <c r="O1077" s="126" t="s">
        <v>366</v>
      </c>
      <c r="P1077" s="113" t="s">
        <v>367</v>
      </c>
      <c r="Q1077" s="114" t="s">
        <v>2676</v>
      </c>
      <c r="R1077" s="115">
        <v>4670042790182</v>
      </c>
      <c r="S1077" s="79">
        <v>21</v>
      </c>
      <c r="T1077" s="80">
        <v>0.029016</v>
      </c>
      <c r="U1077" s="81">
        <f t="shared" si="297"/>
        <v>0</v>
      </c>
      <c r="V1077" s="82">
        <f t="shared" si="298"/>
        <v>0</v>
      </c>
    </row>
    <row r="1078" outlineLevel="1" spans="1:22">
      <c r="A1078" s="122" t="s">
        <v>2695</v>
      </c>
      <c r="B1078" s="13" t="s">
        <v>2696</v>
      </c>
      <c r="C1078" s="10" t="s">
        <v>364</v>
      </c>
      <c r="D1078" s="109"/>
      <c r="E1078" s="110">
        <v>820.07</v>
      </c>
      <c r="F1078" s="111">
        <f t="shared" si="295"/>
        <v>820.07</v>
      </c>
      <c r="G1078" s="111">
        <f t="shared" si="296"/>
        <v>656.056</v>
      </c>
      <c r="H1078" s="120"/>
      <c r="I1078" s="10" t="s">
        <v>417</v>
      </c>
      <c r="J1078" s="111" t="str">
        <f t="shared" si="299"/>
        <v/>
      </c>
      <c r="K1078" s="12">
        <v>5</v>
      </c>
      <c r="L1078" s="12">
        <v>50</v>
      </c>
      <c r="M1078" s="12"/>
      <c r="N1078" s="12" t="s">
        <v>365</v>
      </c>
      <c r="O1078" s="126" t="s">
        <v>366</v>
      </c>
      <c r="P1078" s="113" t="s">
        <v>367</v>
      </c>
      <c r="Q1078" s="114" t="s">
        <v>2676</v>
      </c>
      <c r="R1078" s="115">
        <v>4670042790199</v>
      </c>
      <c r="S1078" s="79">
        <v>23</v>
      </c>
      <c r="T1078" s="80">
        <v>0.02187</v>
      </c>
      <c r="U1078" s="81">
        <f t="shared" si="297"/>
        <v>0</v>
      </c>
      <c r="V1078" s="82">
        <f t="shared" si="298"/>
        <v>0</v>
      </c>
    </row>
    <row r="1079" customHeight="1" outlineLevel="1" spans="1:22">
      <c r="A1079" s="100" t="s">
        <v>2697</v>
      </c>
      <c r="B1079" s="9"/>
      <c r="C1079" s="15"/>
      <c r="D1079" s="109"/>
      <c r="E1079" s="110"/>
      <c r="F1079" s="92"/>
      <c r="G1079" s="111"/>
      <c r="H1079" s="120"/>
      <c r="I1079" s="10"/>
      <c r="J1079" s="111" t="str">
        <f t="shared" si="299"/>
        <v/>
      </c>
      <c r="K1079" s="123"/>
      <c r="L1079" s="123"/>
      <c r="M1079" s="123"/>
      <c r="N1079" s="10"/>
      <c r="O1079" s="124"/>
      <c r="P1079" s="123"/>
      <c r="Q1079" s="123"/>
      <c r="R1079" s="123"/>
      <c r="S1079" s="124"/>
      <c r="T1079" s="125"/>
      <c r="U1079" s="136"/>
      <c r="V1079" s="137"/>
    </row>
    <row r="1080" outlineLevel="1" spans="1:22">
      <c r="A1080" s="117" t="s">
        <v>2698</v>
      </c>
      <c r="B1080" s="13" t="s">
        <v>2699</v>
      </c>
      <c r="C1080" s="10" t="s">
        <v>364</v>
      </c>
      <c r="D1080" s="109"/>
      <c r="E1080" s="110">
        <v>56.2</v>
      </c>
      <c r="F1080" s="111">
        <f t="shared" ref="F1080:F1088" si="300">E1080-E1080*$G$2%</f>
        <v>56.2</v>
      </c>
      <c r="G1080" s="111">
        <f t="shared" ref="G1080:G1088" si="301">E1080-(20*E1080/100)</f>
        <v>44.96</v>
      </c>
      <c r="H1080" s="112">
        <v>115</v>
      </c>
      <c r="I1080" s="10"/>
      <c r="J1080" s="111" t="str">
        <f t="shared" si="299"/>
        <v/>
      </c>
      <c r="K1080" s="12">
        <v>10</v>
      </c>
      <c r="L1080" s="12">
        <v>1000</v>
      </c>
      <c r="M1080" s="12"/>
      <c r="N1080" s="12" t="s">
        <v>365</v>
      </c>
      <c r="O1080" s="126" t="s">
        <v>366</v>
      </c>
      <c r="P1080" s="113" t="s">
        <v>367</v>
      </c>
      <c r="Q1080" s="114" t="s">
        <v>2676</v>
      </c>
      <c r="R1080" s="115">
        <v>4630076441641</v>
      </c>
      <c r="S1080" s="79">
        <v>17.5</v>
      </c>
      <c r="T1080" s="80">
        <v>0.028864</v>
      </c>
      <c r="U1080" s="81">
        <f t="shared" ref="U1080:U1088" si="302">S1080/L1080*D1080</f>
        <v>0</v>
      </c>
      <c r="V1080" s="82">
        <f t="shared" ref="V1080:V1088" si="303">T1080/L1080*D1080</f>
        <v>0</v>
      </c>
    </row>
    <row r="1081" outlineLevel="1" spans="1:22">
      <c r="A1081" s="117" t="s">
        <v>2700</v>
      </c>
      <c r="B1081" s="13" t="s">
        <v>2701</v>
      </c>
      <c r="C1081" s="10" t="s">
        <v>364</v>
      </c>
      <c r="D1081" s="109"/>
      <c r="E1081" s="110">
        <v>88.72</v>
      </c>
      <c r="F1081" s="111">
        <f t="shared" si="300"/>
        <v>88.72</v>
      </c>
      <c r="G1081" s="111">
        <f t="shared" si="301"/>
        <v>70.976</v>
      </c>
      <c r="H1081" s="118">
        <v>1310</v>
      </c>
      <c r="I1081" s="10"/>
      <c r="J1081" s="111" t="str">
        <f t="shared" si="299"/>
        <v/>
      </c>
      <c r="K1081" s="12">
        <v>10</v>
      </c>
      <c r="L1081" s="12">
        <v>500</v>
      </c>
      <c r="M1081" s="12"/>
      <c r="N1081" s="12" t="s">
        <v>365</v>
      </c>
      <c r="O1081" s="126" t="s">
        <v>366</v>
      </c>
      <c r="P1081" s="113" t="s">
        <v>367</v>
      </c>
      <c r="Q1081" s="114" t="s">
        <v>2676</v>
      </c>
      <c r="R1081" s="115">
        <v>4630076441658</v>
      </c>
      <c r="S1081" s="79">
        <v>12</v>
      </c>
      <c r="T1081" s="80">
        <v>0.022542</v>
      </c>
      <c r="U1081" s="81">
        <f t="shared" si="302"/>
        <v>0</v>
      </c>
      <c r="V1081" s="82">
        <f t="shared" si="303"/>
        <v>0</v>
      </c>
    </row>
    <row r="1082" outlineLevel="1" spans="1:22">
      <c r="A1082" s="117" t="s">
        <v>2702</v>
      </c>
      <c r="B1082" s="13" t="s">
        <v>2703</v>
      </c>
      <c r="C1082" s="10" t="s">
        <v>364</v>
      </c>
      <c r="D1082" s="109"/>
      <c r="E1082" s="110">
        <v>104.94</v>
      </c>
      <c r="F1082" s="111">
        <f t="shared" si="300"/>
        <v>104.94</v>
      </c>
      <c r="G1082" s="111">
        <f t="shared" si="301"/>
        <v>83.952</v>
      </c>
      <c r="H1082" s="118">
        <v>1490</v>
      </c>
      <c r="I1082" s="10"/>
      <c r="J1082" s="111" t="str">
        <f t="shared" si="299"/>
        <v/>
      </c>
      <c r="K1082" s="12">
        <v>10</v>
      </c>
      <c r="L1082" s="12">
        <v>500</v>
      </c>
      <c r="M1082" s="12"/>
      <c r="N1082" s="12" t="s">
        <v>365</v>
      </c>
      <c r="O1082" s="126" t="s">
        <v>366</v>
      </c>
      <c r="P1082" s="113" t="s">
        <v>367</v>
      </c>
      <c r="Q1082" s="114" t="s">
        <v>2676</v>
      </c>
      <c r="R1082" s="115">
        <v>4630076441665</v>
      </c>
      <c r="S1082" s="79">
        <v>26</v>
      </c>
      <c r="T1082" s="80">
        <v>0.029262375</v>
      </c>
      <c r="U1082" s="81">
        <f t="shared" si="302"/>
        <v>0</v>
      </c>
      <c r="V1082" s="82">
        <f t="shared" si="303"/>
        <v>0</v>
      </c>
    </row>
    <row r="1083" outlineLevel="1" spans="1:22">
      <c r="A1083" s="117" t="s">
        <v>2704</v>
      </c>
      <c r="B1083" s="13" t="s">
        <v>2705</v>
      </c>
      <c r="C1083" s="10" t="s">
        <v>364</v>
      </c>
      <c r="D1083" s="109"/>
      <c r="E1083" s="110">
        <v>119.43</v>
      </c>
      <c r="F1083" s="111">
        <f t="shared" si="300"/>
        <v>119.43</v>
      </c>
      <c r="G1083" s="111">
        <f t="shared" si="301"/>
        <v>95.544</v>
      </c>
      <c r="H1083" s="118">
        <v>1850</v>
      </c>
      <c r="I1083" s="10"/>
      <c r="J1083" s="111" t="str">
        <f t="shared" si="299"/>
        <v/>
      </c>
      <c r="K1083" s="12">
        <v>10</v>
      </c>
      <c r="L1083" s="12">
        <v>500</v>
      </c>
      <c r="M1083" s="12"/>
      <c r="N1083" s="12" t="s">
        <v>365</v>
      </c>
      <c r="O1083" s="126" t="s">
        <v>366</v>
      </c>
      <c r="P1083" s="113" t="s">
        <v>367</v>
      </c>
      <c r="Q1083" s="114" t="s">
        <v>2676</v>
      </c>
      <c r="R1083" s="115">
        <v>4630076441672</v>
      </c>
      <c r="S1083" s="79">
        <v>28</v>
      </c>
      <c r="T1083" s="80">
        <v>0.029262375</v>
      </c>
      <c r="U1083" s="81">
        <f t="shared" si="302"/>
        <v>0</v>
      </c>
      <c r="V1083" s="82">
        <f t="shared" si="303"/>
        <v>0</v>
      </c>
    </row>
    <row r="1084" outlineLevel="1" spans="1:22">
      <c r="A1084" s="117" t="s">
        <v>2706</v>
      </c>
      <c r="B1084" s="13" t="s">
        <v>2707</v>
      </c>
      <c r="C1084" s="10" t="s">
        <v>364</v>
      </c>
      <c r="D1084" s="109"/>
      <c r="E1084" s="110">
        <v>170.16</v>
      </c>
      <c r="F1084" s="111">
        <f t="shared" si="300"/>
        <v>170.16</v>
      </c>
      <c r="G1084" s="111">
        <f t="shared" si="301"/>
        <v>136.128</v>
      </c>
      <c r="H1084" s="118">
        <v>490</v>
      </c>
      <c r="I1084" s="10"/>
      <c r="J1084" s="111" t="str">
        <f t="shared" si="299"/>
        <v/>
      </c>
      <c r="K1084" s="12">
        <v>10</v>
      </c>
      <c r="L1084" s="12">
        <v>300</v>
      </c>
      <c r="M1084" s="12"/>
      <c r="N1084" s="12" t="s">
        <v>365</v>
      </c>
      <c r="O1084" s="126" t="s">
        <v>366</v>
      </c>
      <c r="P1084" s="113" t="s">
        <v>367</v>
      </c>
      <c r="Q1084" s="114" t="s">
        <v>2676</v>
      </c>
      <c r="R1084" s="115">
        <v>4630076441689</v>
      </c>
      <c r="S1084" s="79">
        <v>15.5</v>
      </c>
      <c r="T1084" s="80">
        <v>0.02475</v>
      </c>
      <c r="U1084" s="81">
        <f t="shared" si="302"/>
        <v>0</v>
      </c>
      <c r="V1084" s="82">
        <f t="shared" si="303"/>
        <v>0</v>
      </c>
    </row>
    <row r="1085" outlineLevel="1" spans="1:22">
      <c r="A1085" s="117" t="s">
        <v>2708</v>
      </c>
      <c r="B1085" s="13" t="s">
        <v>2709</v>
      </c>
      <c r="C1085" s="10" t="s">
        <v>364</v>
      </c>
      <c r="D1085" s="109"/>
      <c r="E1085" s="110">
        <v>268.91</v>
      </c>
      <c r="F1085" s="111">
        <f t="shared" si="300"/>
        <v>268.91</v>
      </c>
      <c r="G1085" s="111">
        <f t="shared" si="301"/>
        <v>215.128</v>
      </c>
      <c r="H1085" s="139">
        <v>280</v>
      </c>
      <c r="I1085" s="10"/>
      <c r="J1085" s="111" t="str">
        <f t="shared" si="299"/>
        <v/>
      </c>
      <c r="K1085" s="12">
        <v>10</v>
      </c>
      <c r="L1085" s="12">
        <v>200</v>
      </c>
      <c r="M1085" s="12"/>
      <c r="N1085" s="12" t="s">
        <v>365</v>
      </c>
      <c r="O1085" s="126" t="s">
        <v>366</v>
      </c>
      <c r="P1085" s="113" t="s">
        <v>367</v>
      </c>
      <c r="Q1085" s="114" t="s">
        <v>2676</v>
      </c>
      <c r="R1085" s="115">
        <v>4630076441696</v>
      </c>
      <c r="S1085" s="79">
        <v>15</v>
      </c>
      <c r="T1085" s="80">
        <v>0.03042</v>
      </c>
      <c r="U1085" s="81">
        <f t="shared" si="302"/>
        <v>0</v>
      </c>
      <c r="V1085" s="82">
        <f t="shared" si="303"/>
        <v>0</v>
      </c>
    </row>
    <row r="1086" outlineLevel="1" spans="1:22">
      <c r="A1086" s="117" t="s">
        <v>2710</v>
      </c>
      <c r="B1086" s="13" t="s">
        <v>2711</v>
      </c>
      <c r="C1086" s="10" t="s">
        <v>364</v>
      </c>
      <c r="D1086" s="109"/>
      <c r="E1086" s="110">
        <v>482.3</v>
      </c>
      <c r="F1086" s="111">
        <f t="shared" si="300"/>
        <v>482.3</v>
      </c>
      <c r="G1086" s="111">
        <f t="shared" si="301"/>
        <v>385.84</v>
      </c>
      <c r="H1086" s="118"/>
      <c r="I1086" s="10"/>
      <c r="J1086" s="111" t="str">
        <f t="shared" si="299"/>
        <v/>
      </c>
      <c r="K1086" s="12">
        <v>10</v>
      </c>
      <c r="L1086" s="12">
        <v>120</v>
      </c>
      <c r="M1086" s="12"/>
      <c r="N1086" s="12" t="s">
        <v>365</v>
      </c>
      <c r="O1086" s="126" t="s">
        <v>366</v>
      </c>
      <c r="P1086" s="113" t="s">
        <v>367</v>
      </c>
      <c r="Q1086" s="114" t="s">
        <v>2676</v>
      </c>
      <c r="R1086" s="115">
        <v>4630076441702</v>
      </c>
      <c r="S1086" s="79">
        <v>18</v>
      </c>
      <c r="T1086" s="80">
        <v>0.030096</v>
      </c>
      <c r="U1086" s="81">
        <f t="shared" si="302"/>
        <v>0</v>
      </c>
      <c r="V1086" s="82">
        <f t="shared" si="303"/>
        <v>0</v>
      </c>
    </row>
    <row r="1087" outlineLevel="1" spans="1:22">
      <c r="A1087" s="117" t="s">
        <v>2712</v>
      </c>
      <c r="B1087" s="13" t="s">
        <v>2713</v>
      </c>
      <c r="C1087" s="10" t="s">
        <v>364</v>
      </c>
      <c r="D1087" s="109"/>
      <c r="E1087" s="110">
        <v>803.93</v>
      </c>
      <c r="F1087" s="111">
        <f t="shared" si="300"/>
        <v>803.93</v>
      </c>
      <c r="G1087" s="111">
        <f t="shared" si="301"/>
        <v>643.144</v>
      </c>
      <c r="H1087" s="118">
        <v>50</v>
      </c>
      <c r="I1087" s="10"/>
      <c r="J1087" s="111" t="str">
        <f t="shared" si="299"/>
        <v/>
      </c>
      <c r="K1087" s="12">
        <v>5</v>
      </c>
      <c r="L1087" s="12">
        <v>100</v>
      </c>
      <c r="M1087" s="12"/>
      <c r="N1087" s="12" t="s">
        <v>365</v>
      </c>
      <c r="O1087" s="126" t="s">
        <v>366</v>
      </c>
      <c r="P1087" s="113" t="s">
        <v>367</v>
      </c>
      <c r="Q1087" s="114" t="s">
        <v>2676</v>
      </c>
      <c r="R1087" s="115">
        <v>4630076441719</v>
      </c>
      <c r="S1087" s="79">
        <v>21</v>
      </c>
      <c r="T1087" s="80">
        <v>0.029016</v>
      </c>
      <c r="U1087" s="81">
        <f t="shared" si="302"/>
        <v>0</v>
      </c>
      <c r="V1087" s="82">
        <f t="shared" si="303"/>
        <v>0</v>
      </c>
    </row>
    <row r="1088" outlineLevel="1" spans="1:22">
      <c r="A1088" s="117" t="s">
        <v>2714</v>
      </c>
      <c r="B1088" s="13" t="s">
        <v>2715</v>
      </c>
      <c r="C1088" s="10" t="s">
        <v>364</v>
      </c>
      <c r="D1088" s="109"/>
      <c r="E1088" s="110">
        <v>950.07</v>
      </c>
      <c r="F1088" s="111">
        <f t="shared" si="300"/>
        <v>950.07</v>
      </c>
      <c r="G1088" s="111">
        <f t="shared" si="301"/>
        <v>760.056</v>
      </c>
      <c r="H1088" s="118">
        <v>45</v>
      </c>
      <c r="I1088" s="10"/>
      <c r="J1088" s="111" t="str">
        <f t="shared" si="299"/>
        <v/>
      </c>
      <c r="K1088" s="12">
        <v>5</v>
      </c>
      <c r="L1088" s="12">
        <v>50</v>
      </c>
      <c r="M1088" s="12"/>
      <c r="N1088" s="12" t="s">
        <v>365</v>
      </c>
      <c r="O1088" s="126" t="s">
        <v>366</v>
      </c>
      <c r="P1088" s="113" t="s">
        <v>367</v>
      </c>
      <c r="Q1088" s="114" t="s">
        <v>2676</v>
      </c>
      <c r="R1088" s="115">
        <v>4630076441726</v>
      </c>
      <c r="S1088" s="79">
        <v>23</v>
      </c>
      <c r="T1088" s="80">
        <v>0.02187</v>
      </c>
      <c r="U1088" s="81">
        <f t="shared" si="302"/>
        <v>0</v>
      </c>
      <c r="V1088" s="82">
        <f t="shared" si="303"/>
        <v>0</v>
      </c>
    </row>
    <row r="1089" outlineLevel="1" spans="1:22">
      <c r="A1089" s="100" t="s">
        <v>2716</v>
      </c>
      <c r="B1089" s="9"/>
      <c r="C1089" s="10"/>
      <c r="D1089" s="109"/>
      <c r="E1089" s="110"/>
      <c r="F1089" s="111"/>
      <c r="G1089" s="111"/>
      <c r="H1089" s="120"/>
      <c r="I1089" s="10"/>
      <c r="J1089" s="111" t="str">
        <f t="shared" si="299"/>
        <v/>
      </c>
      <c r="K1089" s="12"/>
      <c r="L1089" s="12"/>
      <c r="M1089" s="12"/>
      <c r="N1089" s="10"/>
      <c r="O1089" s="79"/>
      <c r="P1089" s="121"/>
      <c r="Q1089" s="121"/>
      <c r="R1089" s="115"/>
      <c r="S1089" s="79"/>
      <c r="T1089" s="80"/>
      <c r="U1089" s="81"/>
      <c r="V1089" s="82"/>
    </row>
    <row r="1090" outlineLevel="1" spans="1:22">
      <c r="A1090" s="117" t="s">
        <v>2717</v>
      </c>
      <c r="B1090" s="13" t="s">
        <v>2718</v>
      </c>
      <c r="C1090" s="10" t="s">
        <v>364</v>
      </c>
      <c r="D1090" s="109"/>
      <c r="E1090" s="110">
        <v>56.2</v>
      </c>
      <c r="F1090" s="111">
        <f t="shared" ref="F1090:F1098" si="304">E1090-E1090*$G$2%</f>
        <v>56.2</v>
      </c>
      <c r="G1090" s="111">
        <f t="shared" ref="G1090:G1098" si="305">E1090-(20*E1090/100)</f>
        <v>44.96</v>
      </c>
      <c r="H1090" s="118">
        <v>1115</v>
      </c>
      <c r="I1090" s="10"/>
      <c r="J1090" s="111" t="str">
        <f t="shared" si="299"/>
        <v/>
      </c>
      <c r="K1090" s="12">
        <v>10</v>
      </c>
      <c r="L1090" s="12">
        <v>1000</v>
      </c>
      <c r="M1090" s="12"/>
      <c r="N1090" s="12" t="s">
        <v>365</v>
      </c>
      <c r="O1090" s="126" t="s">
        <v>366</v>
      </c>
      <c r="P1090" s="113" t="s">
        <v>367</v>
      </c>
      <c r="Q1090" s="114" t="s">
        <v>2676</v>
      </c>
      <c r="R1090" s="249" t="s">
        <v>2719</v>
      </c>
      <c r="S1090" s="79">
        <v>17.5</v>
      </c>
      <c r="T1090" s="80">
        <v>0.028864</v>
      </c>
      <c r="U1090" s="81">
        <f t="shared" ref="U1090:U1098" si="306">S1090/L1090*D1090</f>
        <v>0</v>
      </c>
      <c r="V1090" s="82">
        <f t="shared" ref="V1090:V1098" si="307">T1090/L1090*D1090</f>
        <v>0</v>
      </c>
    </row>
    <row r="1091" outlineLevel="1" spans="1:22">
      <c r="A1091" s="117" t="s">
        <v>2720</v>
      </c>
      <c r="B1091" s="13" t="s">
        <v>2721</v>
      </c>
      <c r="C1091" s="10" t="s">
        <v>364</v>
      </c>
      <c r="D1091" s="109"/>
      <c r="E1091" s="110">
        <v>88.72</v>
      </c>
      <c r="F1091" s="111">
        <f t="shared" si="304"/>
        <v>88.72</v>
      </c>
      <c r="G1091" s="111">
        <f t="shared" si="305"/>
        <v>70.976</v>
      </c>
      <c r="H1091" s="118">
        <v>680</v>
      </c>
      <c r="I1091" s="10"/>
      <c r="J1091" s="111" t="str">
        <f t="shared" si="299"/>
        <v/>
      </c>
      <c r="K1091" s="12">
        <v>10</v>
      </c>
      <c r="L1091" s="12">
        <v>500</v>
      </c>
      <c r="M1091" s="12"/>
      <c r="N1091" s="12" t="s">
        <v>365</v>
      </c>
      <c r="O1091" s="126" t="s">
        <v>366</v>
      </c>
      <c r="P1091" s="113" t="s">
        <v>367</v>
      </c>
      <c r="Q1091" s="114" t="s">
        <v>2676</v>
      </c>
      <c r="R1091" s="249" t="s">
        <v>2722</v>
      </c>
      <c r="S1091" s="79">
        <v>12</v>
      </c>
      <c r="T1091" s="80">
        <v>0.022542</v>
      </c>
      <c r="U1091" s="81">
        <f t="shared" si="306"/>
        <v>0</v>
      </c>
      <c r="V1091" s="82">
        <f t="shared" si="307"/>
        <v>0</v>
      </c>
    </row>
    <row r="1092" outlineLevel="1" spans="1:22">
      <c r="A1092" s="117" t="s">
        <v>2723</v>
      </c>
      <c r="B1092" s="13" t="s">
        <v>2724</v>
      </c>
      <c r="C1092" s="10" t="s">
        <v>364</v>
      </c>
      <c r="D1092" s="109"/>
      <c r="E1092" s="110">
        <v>104.94</v>
      </c>
      <c r="F1092" s="111">
        <f t="shared" si="304"/>
        <v>104.94</v>
      </c>
      <c r="G1092" s="111">
        <f t="shared" si="305"/>
        <v>83.952</v>
      </c>
      <c r="H1092" s="118">
        <v>1260</v>
      </c>
      <c r="I1092" s="10"/>
      <c r="J1092" s="111" t="str">
        <f t="shared" si="299"/>
        <v/>
      </c>
      <c r="K1092" s="12">
        <v>10</v>
      </c>
      <c r="L1092" s="12">
        <v>500</v>
      </c>
      <c r="M1092" s="12"/>
      <c r="N1092" s="12" t="s">
        <v>365</v>
      </c>
      <c r="O1092" s="126" t="s">
        <v>366</v>
      </c>
      <c r="P1092" s="113" t="s">
        <v>367</v>
      </c>
      <c r="Q1092" s="114" t="s">
        <v>2676</v>
      </c>
      <c r="R1092" s="249" t="s">
        <v>2725</v>
      </c>
      <c r="S1092" s="79">
        <v>26</v>
      </c>
      <c r="T1092" s="80">
        <v>0.029262375</v>
      </c>
      <c r="U1092" s="81">
        <f t="shared" si="306"/>
        <v>0</v>
      </c>
      <c r="V1092" s="82">
        <f t="shared" si="307"/>
        <v>0</v>
      </c>
    </row>
    <row r="1093" outlineLevel="1" spans="1:22">
      <c r="A1093" s="117" t="s">
        <v>2726</v>
      </c>
      <c r="B1093" s="13" t="s">
        <v>2727</v>
      </c>
      <c r="C1093" s="10" t="s">
        <v>364</v>
      </c>
      <c r="D1093" s="109"/>
      <c r="E1093" s="110">
        <v>119.43</v>
      </c>
      <c r="F1093" s="111">
        <f t="shared" si="304"/>
        <v>119.43</v>
      </c>
      <c r="G1093" s="111">
        <f t="shared" si="305"/>
        <v>95.544</v>
      </c>
      <c r="H1093" s="118">
        <v>400</v>
      </c>
      <c r="I1093" s="10"/>
      <c r="J1093" s="111" t="str">
        <f t="shared" si="299"/>
        <v/>
      </c>
      <c r="K1093" s="12">
        <v>10</v>
      </c>
      <c r="L1093" s="12">
        <v>500</v>
      </c>
      <c r="M1093" s="12"/>
      <c r="N1093" s="12" t="s">
        <v>365</v>
      </c>
      <c r="O1093" s="126" t="s">
        <v>366</v>
      </c>
      <c r="P1093" s="113" t="s">
        <v>367</v>
      </c>
      <c r="Q1093" s="114" t="s">
        <v>2676</v>
      </c>
      <c r="R1093" s="249" t="s">
        <v>2728</v>
      </c>
      <c r="S1093" s="79">
        <v>28</v>
      </c>
      <c r="T1093" s="80">
        <v>0.029262375</v>
      </c>
      <c r="U1093" s="81">
        <f t="shared" si="306"/>
        <v>0</v>
      </c>
      <c r="V1093" s="82">
        <f t="shared" si="307"/>
        <v>0</v>
      </c>
    </row>
    <row r="1094" outlineLevel="1" spans="1:22">
      <c r="A1094" s="117" t="s">
        <v>2729</v>
      </c>
      <c r="B1094" s="13" t="s">
        <v>2730</v>
      </c>
      <c r="C1094" s="10" t="s">
        <v>364</v>
      </c>
      <c r="D1094" s="109"/>
      <c r="E1094" s="110">
        <v>170.16</v>
      </c>
      <c r="F1094" s="111">
        <f t="shared" si="304"/>
        <v>170.16</v>
      </c>
      <c r="G1094" s="111">
        <f t="shared" si="305"/>
        <v>136.128</v>
      </c>
      <c r="H1094" s="118">
        <v>260</v>
      </c>
      <c r="I1094" s="10"/>
      <c r="J1094" s="111" t="str">
        <f t="shared" si="299"/>
        <v/>
      </c>
      <c r="K1094" s="12">
        <v>10</v>
      </c>
      <c r="L1094" s="12">
        <v>300</v>
      </c>
      <c r="M1094" s="12"/>
      <c r="N1094" s="12" t="s">
        <v>365</v>
      </c>
      <c r="O1094" s="126" t="s">
        <v>366</v>
      </c>
      <c r="P1094" s="113" t="s">
        <v>367</v>
      </c>
      <c r="Q1094" s="114" t="s">
        <v>2676</v>
      </c>
      <c r="R1094" s="249" t="s">
        <v>2731</v>
      </c>
      <c r="S1094" s="79">
        <v>15.5</v>
      </c>
      <c r="T1094" s="80">
        <v>0.02475</v>
      </c>
      <c r="U1094" s="81">
        <f t="shared" si="306"/>
        <v>0</v>
      </c>
      <c r="V1094" s="82">
        <f t="shared" si="307"/>
        <v>0</v>
      </c>
    </row>
    <row r="1095" outlineLevel="1" spans="1:22">
      <c r="A1095" s="117" t="s">
        <v>2732</v>
      </c>
      <c r="B1095" s="13" t="s">
        <v>2733</v>
      </c>
      <c r="C1095" s="10" t="s">
        <v>364</v>
      </c>
      <c r="D1095" s="109"/>
      <c r="E1095" s="110">
        <v>268.91</v>
      </c>
      <c r="F1095" s="111">
        <f t="shared" si="304"/>
        <v>268.91</v>
      </c>
      <c r="G1095" s="111">
        <f t="shared" si="305"/>
        <v>215.128</v>
      </c>
      <c r="H1095" s="118">
        <v>180</v>
      </c>
      <c r="I1095" s="10"/>
      <c r="J1095" s="111" t="str">
        <f t="shared" si="299"/>
        <v/>
      </c>
      <c r="K1095" s="12">
        <v>10</v>
      </c>
      <c r="L1095" s="12">
        <v>200</v>
      </c>
      <c r="M1095" s="12"/>
      <c r="N1095" s="12" t="s">
        <v>365</v>
      </c>
      <c r="O1095" s="126" t="s">
        <v>366</v>
      </c>
      <c r="P1095" s="113" t="s">
        <v>367</v>
      </c>
      <c r="Q1095" s="114" t="s">
        <v>2676</v>
      </c>
      <c r="R1095" s="249" t="s">
        <v>2734</v>
      </c>
      <c r="S1095" s="79">
        <v>15</v>
      </c>
      <c r="T1095" s="80">
        <v>0.03042</v>
      </c>
      <c r="U1095" s="81">
        <f t="shared" si="306"/>
        <v>0</v>
      </c>
      <c r="V1095" s="82">
        <f t="shared" si="307"/>
        <v>0</v>
      </c>
    </row>
    <row r="1096" outlineLevel="1" spans="1:22">
      <c r="A1096" s="117" t="s">
        <v>2735</v>
      </c>
      <c r="B1096" s="13" t="s">
        <v>2736</v>
      </c>
      <c r="C1096" s="10" t="s">
        <v>364</v>
      </c>
      <c r="D1096" s="109"/>
      <c r="E1096" s="110">
        <v>482.3</v>
      </c>
      <c r="F1096" s="111">
        <f t="shared" si="304"/>
        <v>482.3</v>
      </c>
      <c r="G1096" s="111">
        <f t="shared" si="305"/>
        <v>385.84</v>
      </c>
      <c r="H1096" s="118">
        <v>100</v>
      </c>
      <c r="I1096" s="10"/>
      <c r="J1096" s="111" t="str">
        <f t="shared" si="299"/>
        <v/>
      </c>
      <c r="K1096" s="12">
        <v>10</v>
      </c>
      <c r="L1096" s="12">
        <v>120</v>
      </c>
      <c r="M1096" s="12"/>
      <c r="N1096" s="12" t="s">
        <v>365</v>
      </c>
      <c r="O1096" s="126" t="s">
        <v>366</v>
      </c>
      <c r="P1096" s="113" t="s">
        <v>367</v>
      </c>
      <c r="Q1096" s="114" t="s">
        <v>2676</v>
      </c>
      <c r="R1096" s="249" t="s">
        <v>2737</v>
      </c>
      <c r="S1096" s="79">
        <v>18</v>
      </c>
      <c r="T1096" s="80">
        <v>0.030096</v>
      </c>
      <c r="U1096" s="81">
        <f t="shared" si="306"/>
        <v>0</v>
      </c>
      <c r="V1096" s="82">
        <f t="shared" si="307"/>
        <v>0</v>
      </c>
    </row>
    <row r="1097" outlineLevel="1" spans="1:22">
      <c r="A1097" s="117" t="s">
        <v>2738</v>
      </c>
      <c r="B1097" s="13" t="s">
        <v>2739</v>
      </c>
      <c r="C1097" s="10" t="s">
        <v>364</v>
      </c>
      <c r="D1097" s="109"/>
      <c r="E1097" s="110">
        <v>803.93</v>
      </c>
      <c r="F1097" s="111">
        <f t="shared" si="304"/>
        <v>803.93</v>
      </c>
      <c r="G1097" s="111">
        <f t="shared" si="305"/>
        <v>643.144</v>
      </c>
      <c r="H1097" s="118">
        <v>90</v>
      </c>
      <c r="I1097" s="10"/>
      <c r="J1097" s="111" t="str">
        <f t="shared" si="299"/>
        <v/>
      </c>
      <c r="K1097" s="12">
        <v>5</v>
      </c>
      <c r="L1097" s="12">
        <v>100</v>
      </c>
      <c r="M1097" s="12"/>
      <c r="N1097" s="12" t="s">
        <v>365</v>
      </c>
      <c r="O1097" s="126" t="s">
        <v>366</v>
      </c>
      <c r="P1097" s="113" t="s">
        <v>367</v>
      </c>
      <c r="Q1097" s="114" t="s">
        <v>2676</v>
      </c>
      <c r="R1097" s="249" t="s">
        <v>2740</v>
      </c>
      <c r="S1097" s="79">
        <v>21</v>
      </c>
      <c r="T1097" s="80">
        <v>0.029016</v>
      </c>
      <c r="U1097" s="81">
        <f t="shared" si="306"/>
        <v>0</v>
      </c>
      <c r="V1097" s="82">
        <f t="shared" si="307"/>
        <v>0</v>
      </c>
    </row>
    <row r="1098" ht="15" customHeight="1" outlineLevel="1" spans="1:22">
      <c r="A1098" s="117" t="s">
        <v>2741</v>
      </c>
      <c r="B1098" s="13" t="s">
        <v>2742</v>
      </c>
      <c r="C1098" s="10" t="s">
        <v>364</v>
      </c>
      <c r="D1098" s="109"/>
      <c r="E1098" s="110">
        <v>950.07</v>
      </c>
      <c r="F1098" s="111">
        <f t="shared" si="304"/>
        <v>950.07</v>
      </c>
      <c r="G1098" s="111">
        <f t="shared" si="305"/>
        <v>760.056</v>
      </c>
      <c r="H1098" s="118">
        <v>35</v>
      </c>
      <c r="I1098" s="10"/>
      <c r="J1098" s="111" t="str">
        <f t="shared" si="299"/>
        <v/>
      </c>
      <c r="K1098" s="12">
        <v>5</v>
      </c>
      <c r="L1098" s="12">
        <v>50</v>
      </c>
      <c r="M1098" s="12"/>
      <c r="N1098" s="12" t="s">
        <v>365</v>
      </c>
      <c r="O1098" s="126" t="s">
        <v>366</v>
      </c>
      <c r="P1098" s="113" t="s">
        <v>367</v>
      </c>
      <c r="Q1098" s="114" t="s">
        <v>2676</v>
      </c>
      <c r="R1098" s="249" t="s">
        <v>2743</v>
      </c>
      <c r="S1098" s="79">
        <v>23</v>
      </c>
      <c r="T1098" s="80">
        <v>0.02187</v>
      </c>
      <c r="U1098" s="81">
        <f t="shared" si="306"/>
        <v>0</v>
      </c>
      <c r="V1098" s="82">
        <f t="shared" si="307"/>
        <v>0</v>
      </c>
    </row>
    <row r="1099" ht="15" customHeight="1" outlineLevel="1" spans="1:22">
      <c r="A1099" s="142" t="s">
        <v>2744</v>
      </c>
      <c r="B1099" s="9"/>
      <c r="C1099" s="10"/>
      <c r="D1099" s="109"/>
      <c r="E1099" s="110"/>
      <c r="F1099" s="111"/>
      <c r="G1099" s="111"/>
      <c r="H1099" s="120"/>
      <c r="I1099" s="10"/>
      <c r="J1099" s="111" t="str">
        <f t="shared" si="299"/>
        <v/>
      </c>
      <c r="K1099" s="12"/>
      <c r="L1099" s="12"/>
      <c r="M1099" s="12"/>
      <c r="N1099" s="10"/>
      <c r="O1099" s="79"/>
      <c r="P1099" s="113"/>
      <c r="Q1099" s="114"/>
      <c r="R1099" s="115"/>
      <c r="S1099" s="79"/>
      <c r="T1099" s="80"/>
      <c r="U1099" s="81"/>
      <c r="V1099" s="82"/>
    </row>
    <row r="1100" ht="15" customHeight="1" outlineLevel="1" spans="1:22">
      <c r="A1100" s="155" t="s">
        <v>2745</v>
      </c>
      <c r="B1100" s="13" t="s">
        <v>2746</v>
      </c>
      <c r="C1100" s="10" t="s">
        <v>701</v>
      </c>
      <c r="D1100" s="109"/>
      <c r="E1100" s="110">
        <v>60.9</v>
      </c>
      <c r="F1100" s="111">
        <f>E1100-E1100*$G$2%</f>
        <v>60.9</v>
      </c>
      <c r="G1100" s="111">
        <f>E1100-(20*E1100/100)</f>
        <v>48.72</v>
      </c>
      <c r="H1100" s="118">
        <v>1000</v>
      </c>
      <c r="I1100" s="10"/>
      <c r="J1100" s="111" t="str">
        <f t="shared" si="299"/>
        <v/>
      </c>
      <c r="K1100" s="12">
        <v>1</v>
      </c>
      <c r="L1100" s="12">
        <v>1000</v>
      </c>
      <c r="M1100" s="12"/>
      <c r="N1100" s="12" t="s">
        <v>365</v>
      </c>
      <c r="O1100" s="126" t="s">
        <v>366</v>
      </c>
      <c r="P1100" s="113" t="s">
        <v>367</v>
      </c>
      <c r="Q1100" s="114" t="s">
        <v>2676</v>
      </c>
      <c r="R1100" s="115">
        <v>4650358703434</v>
      </c>
      <c r="S1100" s="79">
        <v>20</v>
      </c>
      <c r="T1100" s="80">
        <v>0.05544</v>
      </c>
      <c r="U1100" s="81">
        <f>S1100/L1100*D1100</f>
        <v>0</v>
      </c>
      <c r="V1100" s="82">
        <f>T1100/L1100*D1100</f>
        <v>0</v>
      </c>
    </row>
    <row r="1101" ht="15" customHeight="1" outlineLevel="1" spans="1:22">
      <c r="A1101" s="155" t="s">
        <v>2747</v>
      </c>
      <c r="B1101" s="13" t="s">
        <v>2748</v>
      </c>
      <c r="C1101" s="10" t="s">
        <v>701</v>
      </c>
      <c r="D1101" s="109"/>
      <c r="E1101" s="110">
        <v>88.27</v>
      </c>
      <c r="F1101" s="111">
        <f>E1101-E1101*$G$2%</f>
        <v>88.27</v>
      </c>
      <c r="G1101" s="111">
        <f>E1101-(20*E1101/100)</f>
        <v>70.616</v>
      </c>
      <c r="H1101" s="118">
        <v>480</v>
      </c>
      <c r="I1101" s="10"/>
      <c r="J1101" s="111" t="str">
        <f t="shared" si="299"/>
        <v/>
      </c>
      <c r="K1101" s="12">
        <v>1</v>
      </c>
      <c r="L1101" s="12">
        <v>500</v>
      </c>
      <c r="M1101" s="12"/>
      <c r="N1101" s="12" t="s">
        <v>365</v>
      </c>
      <c r="O1101" s="126" t="s">
        <v>366</v>
      </c>
      <c r="P1101" s="113" t="s">
        <v>367</v>
      </c>
      <c r="Q1101" s="114" t="s">
        <v>2676</v>
      </c>
      <c r="R1101" s="115">
        <v>4650358703441</v>
      </c>
      <c r="S1101" s="79">
        <v>13.5</v>
      </c>
      <c r="T1101" s="80">
        <v>0.05544</v>
      </c>
      <c r="U1101" s="81">
        <f>S1101/L1101*D1101</f>
        <v>0</v>
      </c>
      <c r="V1101" s="82">
        <f>T1101/L1101*D1101</f>
        <v>0</v>
      </c>
    </row>
    <row r="1102" ht="15" customHeight="1" outlineLevel="1" spans="1:22">
      <c r="A1102" s="155" t="s">
        <v>2749</v>
      </c>
      <c r="B1102" s="13" t="s">
        <v>2750</v>
      </c>
      <c r="C1102" s="10" t="s">
        <v>701</v>
      </c>
      <c r="D1102" s="109"/>
      <c r="E1102" s="110">
        <v>119.07</v>
      </c>
      <c r="F1102" s="111">
        <f>E1102-E1102*$G$2%</f>
        <v>119.07</v>
      </c>
      <c r="G1102" s="111">
        <f>E1102-(20*E1102/100)</f>
        <v>95.256</v>
      </c>
      <c r="H1102" s="118">
        <v>500</v>
      </c>
      <c r="I1102" s="10"/>
      <c r="J1102" s="111" t="str">
        <f t="shared" si="299"/>
        <v/>
      </c>
      <c r="K1102" s="12">
        <v>1</v>
      </c>
      <c r="L1102" s="12">
        <v>500</v>
      </c>
      <c r="M1102" s="12"/>
      <c r="N1102" s="12" t="s">
        <v>365</v>
      </c>
      <c r="O1102" s="126" t="s">
        <v>366</v>
      </c>
      <c r="P1102" s="113" t="s">
        <v>367</v>
      </c>
      <c r="Q1102" s="114" t="s">
        <v>2676</v>
      </c>
      <c r="R1102" s="115">
        <v>4650358703458</v>
      </c>
      <c r="S1102" s="79">
        <v>19</v>
      </c>
      <c r="T1102" s="80">
        <v>0.05544</v>
      </c>
      <c r="U1102" s="81">
        <f>S1102/L1102*D1102</f>
        <v>0</v>
      </c>
      <c r="V1102" s="82">
        <f>T1102/L1102*D1102</f>
        <v>0</v>
      </c>
    </row>
    <row r="1103" ht="15" customHeight="1" outlineLevel="1" spans="1:22">
      <c r="A1103" s="155" t="s">
        <v>2751</v>
      </c>
      <c r="B1103" s="13" t="s">
        <v>2752</v>
      </c>
      <c r="C1103" s="10" t="s">
        <v>701</v>
      </c>
      <c r="D1103" s="109"/>
      <c r="E1103" s="110">
        <v>124.93</v>
      </c>
      <c r="F1103" s="111">
        <f>E1103-E1103*$G$2%</f>
        <v>124.93</v>
      </c>
      <c r="G1103" s="111">
        <f>E1103-(20*E1103/100)</f>
        <v>99.944</v>
      </c>
      <c r="H1103" s="118">
        <v>480</v>
      </c>
      <c r="I1103" s="10"/>
      <c r="J1103" s="111" t="str">
        <f t="shared" si="299"/>
        <v/>
      </c>
      <c r="K1103" s="12">
        <v>1</v>
      </c>
      <c r="L1103" s="12">
        <v>500</v>
      </c>
      <c r="M1103" s="12"/>
      <c r="N1103" s="12" t="s">
        <v>365</v>
      </c>
      <c r="O1103" s="126" t="s">
        <v>366</v>
      </c>
      <c r="P1103" s="113" t="s">
        <v>367</v>
      </c>
      <c r="Q1103" s="114" t="s">
        <v>2676</v>
      </c>
      <c r="R1103" s="115">
        <v>4650358703465</v>
      </c>
      <c r="S1103" s="79">
        <v>21</v>
      </c>
      <c r="T1103" s="80">
        <v>0.05544</v>
      </c>
      <c r="U1103" s="81">
        <f>S1103/L1103*D1103</f>
        <v>0</v>
      </c>
      <c r="V1103" s="82">
        <f>T1103/L1103*D1103</f>
        <v>0</v>
      </c>
    </row>
    <row r="1104" ht="15" customHeight="1" outlineLevel="1" spans="1:22">
      <c r="A1104" s="155" t="s">
        <v>2753</v>
      </c>
      <c r="B1104" s="13" t="s">
        <v>2754</v>
      </c>
      <c r="C1104" s="10" t="s">
        <v>701</v>
      </c>
      <c r="D1104" s="109"/>
      <c r="E1104" s="110">
        <v>170.35</v>
      </c>
      <c r="F1104" s="111">
        <f>E1104-E1104*$G$2%</f>
        <v>170.35</v>
      </c>
      <c r="G1104" s="111">
        <f>E1104-(20*E1104/100)</f>
        <v>136.28</v>
      </c>
      <c r="H1104" s="118">
        <v>300</v>
      </c>
      <c r="I1104" s="10"/>
      <c r="J1104" s="111" t="str">
        <f t="shared" si="299"/>
        <v/>
      </c>
      <c r="K1104" s="12">
        <v>1</v>
      </c>
      <c r="L1104" s="12">
        <v>300</v>
      </c>
      <c r="M1104" s="12"/>
      <c r="N1104" s="12" t="s">
        <v>365</v>
      </c>
      <c r="O1104" s="126" t="s">
        <v>366</v>
      </c>
      <c r="P1104" s="113" t="s">
        <v>367</v>
      </c>
      <c r="Q1104" s="114" t="s">
        <v>2676</v>
      </c>
      <c r="R1104" s="115">
        <v>4650358703472</v>
      </c>
      <c r="S1104" s="79">
        <v>16.5</v>
      </c>
      <c r="T1104" s="80">
        <v>0.03696</v>
      </c>
      <c r="U1104" s="81">
        <f>S1104/L1104*D1104</f>
        <v>0</v>
      </c>
      <c r="V1104" s="82">
        <f>T1104/L1104*D1104</f>
        <v>0</v>
      </c>
    </row>
    <row r="1105" ht="15" customHeight="1" outlineLevel="1" spans="1:22">
      <c r="A1105" s="100" t="s">
        <v>2755</v>
      </c>
      <c r="B1105" s="13"/>
      <c r="C1105" s="10"/>
      <c r="D1105" s="109"/>
      <c r="E1105" s="110"/>
      <c r="F1105" s="111"/>
      <c r="G1105" s="111"/>
      <c r="H1105" s="120"/>
      <c r="I1105" s="10"/>
      <c r="J1105" s="111" t="str">
        <f t="shared" si="299"/>
        <v/>
      </c>
      <c r="K1105" s="12"/>
      <c r="L1105" s="12"/>
      <c r="M1105" s="12"/>
      <c r="N1105" s="10"/>
      <c r="O1105" s="79"/>
      <c r="P1105" s="113"/>
      <c r="Q1105" s="114"/>
      <c r="R1105" s="115"/>
      <c r="S1105" s="79"/>
      <c r="T1105" s="80"/>
      <c r="U1105" s="81"/>
      <c r="V1105" s="82"/>
    </row>
    <row r="1106" ht="15" customHeight="1" outlineLevel="1" spans="1:22">
      <c r="A1106" s="117" t="s">
        <v>2756</v>
      </c>
      <c r="B1106" s="13" t="s">
        <v>2757</v>
      </c>
      <c r="C1106" s="10" t="s">
        <v>701</v>
      </c>
      <c r="D1106" s="109"/>
      <c r="E1106" s="110">
        <v>68.2</v>
      </c>
      <c r="F1106" s="111">
        <f>E1106-E1106*$G$2%</f>
        <v>68.2</v>
      </c>
      <c r="G1106" s="111">
        <f>E1106-(20*E1106/100)</f>
        <v>54.56</v>
      </c>
      <c r="H1106" s="118">
        <v>988</v>
      </c>
      <c r="I1106" s="10"/>
      <c r="J1106" s="111" t="str">
        <f t="shared" si="299"/>
        <v/>
      </c>
      <c r="K1106" s="12">
        <v>1</v>
      </c>
      <c r="L1106" s="12">
        <v>500</v>
      </c>
      <c r="M1106" s="12"/>
      <c r="N1106" s="12" t="s">
        <v>365</v>
      </c>
      <c r="O1106" s="126" t="s">
        <v>366</v>
      </c>
      <c r="P1106" s="113" t="s">
        <v>367</v>
      </c>
      <c r="Q1106" s="114" t="s">
        <v>2676</v>
      </c>
      <c r="R1106" s="115">
        <v>4650358703489</v>
      </c>
      <c r="S1106" s="79">
        <v>10</v>
      </c>
      <c r="T1106" s="80">
        <v>0.03696</v>
      </c>
      <c r="U1106" s="81">
        <f>S1106/L1106*D1106</f>
        <v>0</v>
      </c>
      <c r="V1106" s="82">
        <f>T1106/L1106*D1106</f>
        <v>0</v>
      </c>
    </row>
    <row r="1107" ht="15" customHeight="1" outlineLevel="1" spans="1:22">
      <c r="A1107" s="117" t="s">
        <v>2758</v>
      </c>
      <c r="B1107" s="13" t="s">
        <v>2759</v>
      </c>
      <c r="C1107" s="10" t="s">
        <v>701</v>
      </c>
      <c r="D1107" s="109"/>
      <c r="E1107" s="110">
        <v>98.12</v>
      </c>
      <c r="F1107" s="111">
        <f>E1107-E1107*$G$2%</f>
        <v>98.12</v>
      </c>
      <c r="G1107" s="111">
        <f>E1107-(20*E1107/100)</f>
        <v>78.496</v>
      </c>
      <c r="H1107" s="118">
        <v>500</v>
      </c>
      <c r="I1107" s="10"/>
      <c r="J1107" s="111" t="str">
        <f t="shared" si="299"/>
        <v/>
      </c>
      <c r="K1107" s="12">
        <v>1</v>
      </c>
      <c r="L1107" s="12">
        <v>500</v>
      </c>
      <c r="M1107" s="12"/>
      <c r="N1107" s="12" t="s">
        <v>365</v>
      </c>
      <c r="O1107" s="126" t="s">
        <v>366</v>
      </c>
      <c r="P1107" s="113" t="s">
        <v>367</v>
      </c>
      <c r="Q1107" s="114" t="s">
        <v>2676</v>
      </c>
      <c r="R1107" s="115">
        <v>4650358703496</v>
      </c>
      <c r="S1107" s="79">
        <v>13.5</v>
      </c>
      <c r="T1107" s="80">
        <v>0.05544</v>
      </c>
      <c r="U1107" s="81">
        <f>S1107/L1107*D1107</f>
        <v>0</v>
      </c>
      <c r="V1107" s="82">
        <f>T1107/L1107*D1107</f>
        <v>0</v>
      </c>
    </row>
    <row r="1108" ht="15" customHeight="1" outlineLevel="1" spans="1:22">
      <c r="A1108" s="117" t="s">
        <v>2760</v>
      </c>
      <c r="B1108" s="13" t="s">
        <v>2761</v>
      </c>
      <c r="C1108" s="10" t="s">
        <v>701</v>
      </c>
      <c r="D1108" s="109"/>
      <c r="E1108" s="110">
        <v>121.09</v>
      </c>
      <c r="F1108" s="111">
        <f>E1108-E1108*$G$2%</f>
        <v>121.09</v>
      </c>
      <c r="G1108" s="111">
        <f>E1108-(20*E1108/100)</f>
        <v>96.872</v>
      </c>
      <c r="H1108" s="118">
        <v>500</v>
      </c>
      <c r="I1108" s="10"/>
      <c r="J1108" s="111" t="str">
        <f t="shared" si="299"/>
        <v/>
      </c>
      <c r="K1108" s="12">
        <v>1</v>
      </c>
      <c r="L1108" s="12">
        <v>500</v>
      </c>
      <c r="M1108" s="12"/>
      <c r="N1108" s="12" t="s">
        <v>365</v>
      </c>
      <c r="O1108" s="126" t="s">
        <v>366</v>
      </c>
      <c r="P1108" s="113" t="s">
        <v>367</v>
      </c>
      <c r="Q1108" s="114" t="s">
        <v>2676</v>
      </c>
      <c r="R1108" s="115">
        <v>4650358703502</v>
      </c>
      <c r="S1108" s="79">
        <v>19</v>
      </c>
      <c r="T1108" s="80">
        <v>0.05544</v>
      </c>
      <c r="U1108" s="81">
        <f>S1108/L1108*D1108</f>
        <v>0</v>
      </c>
      <c r="V1108" s="82">
        <f>T1108/L1108*D1108</f>
        <v>0</v>
      </c>
    </row>
    <row r="1109" ht="15" customHeight="1" outlineLevel="1" spans="1:22">
      <c r="A1109" s="117" t="s">
        <v>2762</v>
      </c>
      <c r="B1109" s="13" t="s">
        <v>2763</v>
      </c>
      <c r="C1109" s="10" t="s">
        <v>701</v>
      </c>
      <c r="D1109" s="109"/>
      <c r="E1109" s="110">
        <v>134.72</v>
      </c>
      <c r="F1109" s="111">
        <f>E1109-E1109*$G$2%</f>
        <v>134.72</v>
      </c>
      <c r="G1109" s="111">
        <f>E1109-(20*E1109/100)</f>
        <v>107.776</v>
      </c>
      <c r="H1109" s="118">
        <v>500</v>
      </c>
      <c r="I1109" s="10"/>
      <c r="J1109" s="111" t="str">
        <f t="shared" si="299"/>
        <v/>
      </c>
      <c r="K1109" s="12">
        <v>1</v>
      </c>
      <c r="L1109" s="12">
        <v>500</v>
      </c>
      <c r="M1109" s="12"/>
      <c r="N1109" s="12" t="s">
        <v>365</v>
      </c>
      <c r="O1109" s="126" t="s">
        <v>366</v>
      </c>
      <c r="P1109" s="113" t="s">
        <v>367</v>
      </c>
      <c r="Q1109" s="114" t="s">
        <v>2676</v>
      </c>
      <c r="R1109" s="115">
        <v>4650358703519</v>
      </c>
      <c r="S1109" s="79">
        <v>21</v>
      </c>
      <c r="T1109" s="80">
        <v>0.05544</v>
      </c>
      <c r="U1109" s="81">
        <f>S1109/L1109*D1109</f>
        <v>0</v>
      </c>
      <c r="V1109" s="82">
        <f>T1109/L1109*D1109</f>
        <v>0</v>
      </c>
    </row>
    <row r="1110" ht="15" customHeight="1" outlineLevel="1" spans="1:22">
      <c r="A1110" s="117" t="s">
        <v>2764</v>
      </c>
      <c r="B1110" s="13" t="s">
        <v>2765</v>
      </c>
      <c r="C1110" s="10" t="s">
        <v>701</v>
      </c>
      <c r="D1110" s="109"/>
      <c r="E1110" s="110">
        <v>181.2</v>
      </c>
      <c r="F1110" s="111">
        <f>E1110-E1110*$G$2%</f>
        <v>181.2</v>
      </c>
      <c r="G1110" s="111">
        <f>E1110-(20*E1110/100)</f>
        <v>144.96</v>
      </c>
      <c r="H1110" s="118">
        <v>300</v>
      </c>
      <c r="I1110" s="10"/>
      <c r="J1110" s="111" t="str">
        <f t="shared" si="299"/>
        <v/>
      </c>
      <c r="K1110" s="12">
        <v>1</v>
      </c>
      <c r="L1110" s="12">
        <v>300</v>
      </c>
      <c r="M1110" s="12"/>
      <c r="N1110" s="12" t="s">
        <v>365</v>
      </c>
      <c r="O1110" s="126" t="s">
        <v>366</v>
      </c>
      <c r="P1110" s="113" t="s">
        <v>367</v>
      </c>
      <c r="Q1110" s="114" t="s">
        <v>2676</v>
      </c>
      <c r="R1110" s="115">
        <v>4650358703526</v>
      </c>
      <c r="S1110" s="79">
        <v>16.5</v>
      </c>
      <c r="T1110" s="80">
        <v>0.05544</v>
      </c>
      <c r="U1110" s="81">
        <f>S1110/L1110*D1110</f>
        <v>0</v>
      </c>
      <c r="V1110" s="82">
        <f>T1110/L1110*D1110</f>
        <v>0</v>
      </c>
    </row>
    <row r="1111" ht="15" customHeight="1" outlineLevel="1" spans="1:22">
      <c r="A1111" s="100" t="s">
        <v>2766</v>
      </c>
      <c r="B1111" s="13"/>
      <c r="C1111" s="10"/>
      <c r="D1111" s="109"/>
      <c r="E1111" s="110"/>
      <c r="F1111" s="111"/>
      <c r="G1111" s="111"/>
      <c r="H1111" s="120"/>
      <c r="I1111" s="10"/>
      <c r="J1111" s="111" t="str">
        <f t="shared" si="299"/>
        <v/>
      </c>
      <c r="K1111" s="12"/>
      <c r="L1111" s="12"/>
      <c r="M1111" s="12"/>
      <c r="N1111" s="10"/>
      <c r="O1111" s="79"/>
      <c r="P1111" s="113"/>
      <c r="Q1111" s="114"/>
      <c r="R1111" s="115"/>
      <c r="S1111" s="79"/>
      <c r="T1111" s="80"/>
      <c r="U1111" s="81"/>
      <c r="V1111" s="82"/>
    </row>
    <row r="1112" ht="15" customHeight="1" outlineLevel="1" spans="1:22">
      <c r="A1112" s="117" t="s">
        <v>2767</v>
      </c>
      <c r="B1112" s="13" t="s">
        <v>2768</v>
      </c>
      <c r="C1112" s="10" t="s">
        <v>701</v>
      </c>
      <c r="D1112" s="109"/>
      <c r="E1112" s="110">
        <v>68.2</v>
      </c>
      <c r="F1112" s="111">
        <f>E1112-E1112*$G$2%</f>
        <v>68.2</v>
      </c>
      <c r="G1112" s="111">
        <f>E1112-(20*E1112/100)</f>
        <v>54.56</v>
      </c>
      <c r="H1112" s="118">
        <v>1000</v>
      </c>
      <c r="I1112" s="10"/>
      <c r="J1112" s="111" t="str">
        <f t="shared" si="299"/>
        <v/>
      </c>
      <c r="K1112" s="12">
        <v>1</v>
      </c>
      <c r="L1112" s="12">
        <v>500</v>
      </c>
      <c r="M1112" s="12"/>
      <c r="N1112" s="12" t="s">
        <v>365</v>
      </c>
      <c r="O1112" s="126" t="s">
        <v>366</v>
      </c>
      <c r="P1112" s="113" t="s">
        <v>367</v>
      </c>
      <c r="Q1112" s="114" t="s">
        <v>2676</v>
      </c>
      <c r="R1112" s="115">
        <v>4650358703533</v>
      </c>
      <c r="S1112" s="79">
        <v>10</v>
      </c>
      <c r="T1112" s="80">
        <v>0.03696</v>
      </c>
      <c r="U1112" s="81">
        <f>S1112/L1112*D1112</f>
        <v>0</v>
      </c>
      <c r="V1112" s="82">
        <f>T1112/L1112*D1112</f>
        <v>0</v>
      </c>
    </row>
    <row r="1113" ht="15" customHeight="1" outlineLevel="1" spans="1:22">
      <c r="A1113" s="117" t="s">
        <v>2769</v>
      </c>
      <c r="B1113" s="13" t="s">
        <v>2770</v>
      </c>
      <c r="C1113" s="10" t="s">
        <v>701</v>
      </c>
      <c r="D1113" s="109"/>
      <c r="E1113" s="110">
        <v>98.12</v>
      </c>
      <c r="F1113" s="111">
        <f>E1113-E1113*$G$2%</f>
        <v>98.12</v>
      </c>
      <c r="G1113" s="111">
        <f>E1113-(20*E1113/100)</f>
        <v>78.496</v>
      </c>
      <c r="H1113" s="118">
        <v>500</v>
      </c>
      <c r="I1113" s="10"/>
      <c r="J1113" s="111" t="str">
        <f t="shared" si="299"/>
        <v/>
      </c>
      <c r="K1113" s="12">
        <v>1</v>
      </c>
      <c r="L1113" s="12">
        <v>500</v>
      </c>
      <c r="M1113" s="12"/>
      <c r="N1113" s="12" t="s">
        <v>365</v>
      </c>
      <c r="O1113" s="126" t="s">
        <v>366</v>
      </c>
      <c r="P1113" s="113" t="s">
        <v>367</v>
      </c>
      <c r="Q1113" s="114" t="s">
        <v>2676</v>
      </c>
      <c r="R1113" s="115">
        <v>4650358703540</v>
      </c>
      <c r="S1113" s="79">
        <v>13.5</v>
      </c>
      <c r="T1113" s="80">
        <v>0.05544</v>
      </c>
      <c r="U1113" s="81">
        <f>S1113/L1113*D1113</f>
        <v>0</v>
      </c>
      <c r="V1113" s="82">
        <f>T1113/L1113*D1113</f>
        <v>0</v>
      </c>
    </row>
    <row r="1114" ht="15" customHeight="1" outlineLevel="1" spans="1:22">
      <c r="A1114" s="117" t="s">
        <v>2771</v>
      </c>
      <c r="B1114" s="13" t="s">
        <v>2772</v>
      </c>
      <c r="C1114" s="10" t="s">
        <v>701</v>
      </c>
      <c r="D1114" s="109"/>
      <c r="E1114" s="110">
        <v>121.09</v>
      </c>
      <c r="F1114" s="111">
        <f>E1114-E1114*$G$2%</f>
        <v>121.09</v>
      </c>
      <c r="G1114" s="111">
        <f>E1114-(20*E1114/100)</f>
        <v>96.872</v>
      </c>
      <c r="H1114" s="118">
        <v>500</v>
      </c>
      <c r="I1114" s="10"/>
      <c r="J1114" s="111" t="str">
        <f t="shared" si="299"/>
        <v/>
      </c>
      <c r="K1114" s="12">
        <v>1</v>
      </c>
      <c r="L1114" s="12">
        <v>500</v>
      </c>
      <c r="M1114" s="12"/>
      <c r="N1114" s="12" t="s">
        <v>365</v>
      </c>
      <c r="O1114" s="126" t="s">
        <v>366</v>
      </c>
      <c r="P1114" s="113" t="s">
        <v>367</v>
      </c>
      <c r="Q1114" s="114" t="s">
        <v>2676</v>
      </c>
      <c r="R1114" s="115">
        <v>4650358703557</v>
      </c>
      <c r="S1114" s="79">
        <v>19</v>
      </c>
      <c r="T1114" s="80">
        <v>0.05544</v>
      </c>
      <c r="U1114" s="81">
        <f>S1114/L1114*D1114</f>
        <v>0</v>
      </c>
      <c r="V1114" s="82">
        <f>T1114/L1114*D1114</f>
        <v>0</v>
      </c>
    </row>
    <row r="1115" ht="15" customHeight="1" outlineLevel="1" spans="1:22">
      <c r="A1115" s="117" t="s">
        <v>2773</v>
      </c>
      <c r="B1115" s="13" t="s">
        <v>2774</v>
      </c>
      <c r="C1115" s="10" t="s">
        <v>701</v>
      </c>
      <c r="D1115" s="109"/>
      <c r="E1115" s="110">
        <v>134.72</v>
      </c>
      <c r="F1115" s="111">
        <f>E1115-E1115*$G$2%</f>
        <v>134.72</v>
      </c>
      <c r="G1115" s="111">
        <f>E1115-(20*E1115/100)</f>
        <v>107.776</v>
      </c>
      <c r="H1115" s="118">
        <v>499</v>
      </c>
      <c r="I1115" s="10"/>
      <c r="J1115" s="111" t="str">
        <f t="shared" si="299"/>
        <v/>
      </c>
      <c r="K1115" s="12">
        <v>1</v>
      </c>
      <c r="L1115" s="12">
        <v>500</v>
      </c>
      <c r="M1115" s="12"/>
      <c r="N1115" s="12" t="s">
        <v>365</v>
      </c>
      <c r="O1115" s="126" t="s">
        <v>366</v>
      </c>
      <c r="P1115" s="113" t="s">
        <v>367</v>
      </c>
      <c r="Q1115" s="114" t="s">
        <v>2676</v>
      </c>
      <c r="R1115" s="115">
        <v>4650358703564</v>
      </c>
      <c r="S1115" s="79">
        <v>21</v>
      </c>
      <c r="T1115" s="80">
        <v>0.05544</v>
      </c>
      <c r="U1115" s="81">
        <f>S1115/L1115*D1115</f>
        <v>0</v>
      </c>
      <c r="V1115" s="82">
        <f>T1115/L1115*D1115</f>
        <v>0</v>
      </c>
    </row>
    <row r="1116" ht="15" customHeight="1" outlineLevel="1" spans="1:22">
      <c r="A1116" s="117" t="s">
        <v>2775</v>
      </c>
      <c r="B1116" s="13" t="s">
        <v>2776</v>
      </c>
      <c r="C1116" s="10" t="s">
        <v>701</v>
      </c>
      <c r="D1116" s="109"/>
      <c r="E1116" s="110">
        <v>181.2</v>
      </c>
      <c r="F1116" s="111">
        <f>E1116-E1116*$G$2%</f>
        <v>181.2</v>
      </c>
      <c r="G1116" s="111">
        <f>E1116-(20*E1116/100)</f>
        <v>144.96</v>
      </c>
      <c r="H1116" s="118">
        <v>300</v>
      </c>
      <c r="I1116" s="10"/>
      <c r="J1116" s="111" t="str">
        <f t="shared" si="299"/>
        <v/>
      </c>
      <c r="K1116" s="12">
        <v>1</v>
      </c>
      <c r="L1116" s="12">
        <v>300</v>
      </c>
      <c r="M1116" s="12"/>
      <c r="N1116" s="12" t="s">
        <v>365</v>
      </c>
      <c r="O1116" s="126" t="s">
        <v>366</v>
      </c>
      <c r="P1116" s="113" t="s">
        <v>367</v>
      </c>
      <c r="Q1116" s="114" t="s">
        <v>2676</v>
      </c>
      <c r="R1116" s="115">
        <v>4650358703571</v>
      </c>
      <c r="S1116" s="79">
        <v>16.5</v>
      </c>
      <c r="T1116" s="80">
        <v>0.05544</v>
      </c>
      <c r="U1116" s="81">
        <f>S1116/L1116*D1116</f>
        <v>0</v>
      </c>
      <c r="V1116" s="82">
        <f>T1116/L1116*D1116</f>
        <v>0</v>
      </c>
    </row>
    <row r="1117" ht="15" customHeight="1" outlineLevel="1" spans="1:22">
      <c r="A1117" s="100" t="s">
        <v>116</v>
      </c>
      <c r="B1117" s="9"/>
      <c r="C1117" s="10"/>
      <c r="D1117" s="109"/>
      <c r="E1117" s="110"/>
      <c r="F1117" s="111"/>
      <c r="G1117" s="111"/>
      <c r="H1117" s="120"/>
      <c r="I1117" s="10"/>
      <c r="J1117" s="111" t="str">
        <f t="shared" si="299"/>
        <v/>
      </c>
      <c r="K1117" s="12"/>
      <c r="L1117" s="12"/>
      <c r="M1117" s="12"/>
      <c r="N1117" s="10"/>
      <c r="O1117" s="79"/>
      <c r="P1117" s="113"/>
      <c r="Q1117" s="114"/>
      <c r="R1117" s="115"/>
      <c r="S1117" s="79"/>
      <c r="T1117" s="80"/>
      <c r="U1117" s="81"/>
      <c r="V1117" s="82"/>
    </row>
    <row r="1118" ht="15" customHeight="1" outlineLevel="1" spans="1:22">
      <c r="A1118" s="117" t="s">
        <v>2777</v>
      </c>
      <c r="B1118" s="13" t="s">
        <v>2778</v>
      </c>
      <c r="C1118" s="10" t="s">
        <v>364</v>
      </c>
      <c r="D1118" s="109"/>
      <c r="E1118" s="110">
        <v>35.04</v>
      </c>
      <c r="F1118" s="111">
        <f t="shared" ref="F1118:F1125" si="308">E1118-E1118*$G$2%</f>
        <v>35.04</v>
      </c>
      <c r="G1118" s="111">
        <f t="shared" ref="G1118:G1125" si="309">E1118-(20*E1118/100)</f>
        <v>28.032</v>
      </c>
      <c r="H1118" s="116">
        <v>5200</v>
      </c>
      <c r="I1118" s="10"/>
      <c r="J1118" s="111" t="str">
        <f t="shared" si="299"/>
        <v/>
      </c>
      <c r="K1118" s="12">
        <v>40</v>
      </c>
      <c r="L1118" s="12">
        <v>2000</v>
      </c>
      <c r="M1118" s="12"/>
      <c r="N1118" s="12" t="s">
        <v>365</v>
      </c>
      <c r="O1118" s="126" t="s">
        <v>366</v>
      </c>
      <c r="P1118" s="113" t="s">
        <v>367</v>
      </c>
      <c r="Q1118" s="114" t="s">
        <v>2676</v>
      </c>
      <c r="R1118" s="115">
        <v>4620105826891</v>
      </c>
      <c r="S1118" s="79">
        <v>26</v>
      </c>
      <c r="T1118" s="80">
        <v>0.0209625</v>
      </c>
      <c r="U1118" s="81">
        <f t="shared" ref="U1118:U1125" si="310">S1118/L1118*D1118</f>
        <v>0</v>
      </c>
      <c r="V1118" s="82">
        <f t="shared" ref="V1118:V1125" si="311">T1118/L1118*D1118</f>
        <v>0</v>
      </c>
    </row>
    <row r="1119" ht="15" customHeight="1" outlineLevel="1" spans="1:22">
      <c r="A1119" s="117" t="s">
        <v>2779</v>
      </c>
      <c r="B1119" s="13" t="s">
        <v>2780</v>
      </c>
      <c r="C1119" s="10" t="s">
        <v>364</v>
      </c>
      <c r="D1119" s="109"/>
      <c r="E1119" s="110">
        <v>54.19</v>
      </c>
      <c r="F1119" s="111">
        <f t="shared" si="308"/>
        <v>54.19</v>
      </c>
      <c r="G1119" s="111">
        <f t="shared" si="309"/>
        <v>43.352</v>
      </c>
      <c r="H1119" s="139">
        <v>5880</v>
      </c>
      <c r="I1119" s="10"/>
      <c r="J1119" s="111" t="str">
        <f t="shared" si="299"/>
        <v/>
      </c>
      <c r="K1119" s="12">
        <v>20</v>
      </c>
      <c r="L1119" s="12">
        <v>1000</v>
      </c>
      <c r="M1119" s="12"/>
      <c r="N1119" s="12" t="s">
        <v>365</v>
      </c>
      <c r="O1119" s="126" t="s">
        <v>366</v>
      </c>
      <c r="P1119" s="113" t="s">
        <v>367</v>
      </c>
      <c r="Q1119" s="114" t="s">
        <v>2676</v>
      </c>
      <c r="R1119" s="115">
        <v>4620105826907</v>
      </c>
      <c r="S1119" s="79">
        <v>22.5</v>
      </c>
      <c r="T1119" s="80">
        <v>0.016695</v>
      </c>
      <c r="U1119" s="81">
        <f t="shared" si="310"/>
        <v>0</v>
      </c>
      <c r="V1119" s="82">
        <f t="shared" si="311"/>
        <v>0</v>
      </c>
    </row>
    <row r="1120" ht="15" customHeight="1" outlineLevel="1" spans="1:22">
      <c r="A1120" s="117" t="s">
        <v>2781</v>
      </c>
      <c r="B1120" s="13" t="s">
        <v>2782</v>
      </c>
      <c r="C1120" s="10" t="s">
        <v>364</v>
      </c>
      <c r="D1120" s="109"/>
      <c r="E1120" s="110">
        <v>47.02</v>
      </c>
      <c r="F1120" s="111">
        <f t="shared" si="308"/>
        <v>47.02</v>
      </c>
      <c r="G1120" s="111">
        <f t="shared" si="309"/>
        <v>37.616</v>
      </c>
      <c r="H1120" s="139">
        <v>5520</v>
      </c>
      <c r="I1120" s="10"/>
      <c r="J1120" s="111" t="str">
        <f t="shared" si="299"/>
        <v/>
      </c>
      <c r="K1120" s="12">
        <v>40</v>
      </c>
      <c r="L1120" s="12">
        <v>1000</v>
      </c>
      <c r="M1120" s="12"/>
      <c r="N1120" s="12" t="s">
        <v>365</v>
      </c>
      <c r="O1120" s="126" t="s">
        <v>366</v>
      </c>
      <c r="P1120" s="113" t="s">
        <v>367</v>
      </c>
      <c r="Q1120" s="114" t="s">
        <v>2676</v>
      </c>
      <c r="R1120" s="115">
        <v>4620105826914</v>
      </c>
      <c r="S1120" s="79">
        <v>18.5</v>
      </c>
      <c r="T1120" s="80">
        <v>0.02142</v>
      </c>
      <c r="U1120" s="81">
        <f t="shared" si="310"/>
        <v>0</v>
      </c>
      <c r="V1120" s="82">
        <f t="shared" si="311"/>
        <v>0</v>
      </c>
    </row>
    <row r="1121" ht="15" customHeight="1" outlineLevel="1" spans="1:22">
      <c r="A1121" s="117" t="s">
        <v>2783</v>
      </c>
      <c r="B1121" s="13" t="s">
        <v>2784</v>
      </c>
      <c r="C1121" s="10" t="s">
        <v>364</v>
      </c>
      <c r="D1121" s="109"/>
      <c r="E1121" s="110">
        <v>71.07</v>
      </c>
      <c r="F1121" s="111">
        <f t="shared" si="308"/>
        <v>71.07</v>
      </c>
      <c r="G1121" s="111">
        <f t="shared" si="309"/>
        <v>56.856</v>
      </c>
      <c r="H1121" s="139">
        <v>5760</v>
      </c>
      <c r="I1121" s="10"/>
      <c r="J1121" s="111" t="str">
        <f t="shared" si="299"/>
        <v/>
      </c>
      <c r="K1121" s="12">
        <v>20</v>
      </c>
      <c r="L1121" s="12">
        <v>1000</v>
      </c>
      <c r="M1121" s="12"/>
      <c r="N1121" s="12" t="s">
        <v>365</v>
      </c>
      <c r="O1121" s="126" t="s">
        <v>366</v>
      </c>
      <c r="P1121" s="113" t="s">
        <v>367</v>
      </c>
      <c r="Q1121" s="114" t="s">
        <v>2676</v>
      </c>
      <c r="R1121" s="115">
        <v>4620105826921</v>
      </c>
      <c r="S1121" s="79">
        <v>23.5</v>
      </c>
      <c r="T1121" s="80">
        <v>0.0228228</v>
      </c>
      <c r="U1121" s="81">
        <f t="shared" si="310"/>
        <v>0</v>
      </c>
      <c r="V1121" s="82">
        <f t="shared" si="311"/>
        <v>0</v>
      </c>
    </row>
    <row r="1122" ht="15" customHeight="1" outlineLevel="1" spans="1:22">
      <c r="A1122" s="117" t="s">
        <v>2785</v>
      </c>
      <c r="B1122" s="13" t="s">
        <v>2786</v>
      </c>
      <c r="C1122" s="10" t="s">
        <v>364</v>
      </c>
      <c r="D1122" s="109"/>
      <c r="E1122" s="110">
        <v>63.13</v>
      </c>
      <c r="F1122" s="111">
        <f t="shared" si="308"/>
        <v>63.13</v>
      </c>
      <c r="G1122" s="111">
        <f t="shared" si="309"/>
        <v>50.504</v>
      </c>
      <c r="H1122" s="118">
        <v>2163</v>
      </c>
      <c r="I1122" s="10"/>
      <c r="J1122" s="111" t="str">
        <f t="shared" si="299"/>
        <v/>
      </c>
      <c r="K1122" s="12">
        <v>20</v>
      </c>
      <c r="L1122" s="12">
        <v>800</v>
      </c>
      <c r="M1122" s="12"/>
      <c r="N1122" s="12" t="s">
        <v>365</v>
      </c>
      <c r="O1122" s="126" t="s">
        <v>366</v>
      </c>
      <c r="P1122" s="113" t="s">
        <v>367</v>
      </c>
      <c r="Q1122" s="114" t="s">
        <v>2676</v>
      </c>
      <c r="R1122" s="115">
        <v>4620105826938</v>
      </c>
      <c r="S1122" s="79">
        <v>23.5</v>
      </c>
      <c r="T1122" s="80">
        <v>0.022166375</v>
      </c>
      <c r="U1122" s="81">
        <f t="shared" si="310"/>
        <v>0</v>
      </c>
      <c r="V1122" s="82">
        <f t="shared" si="311"/>
        <v>0</v>
      </c>
    </row>
    <row r="1123" ht="15" customHeight="1" outlineLevel="1" spans="1:22">
      <c r="A1123" s="117" t="s">
        <v>2787</v>
      </c>
      <c r="B1123" s="13" t="s">
        <v>2788</v>
      </c>
      <c r="C1123" s="10" t="s">
        <v>364</v>
      </c>
      <c r="D1123" s="109"/>
      <c r="E1123" s="110">
        <v>95.2</v>
      </c>
      <c r="F1123" s="111">
        <f t="shared" si="308"/>
        <v>95.2</v>
      </c>
      <c r="G1123" s="111">
        <f t="shared" si="309"/>
        <v>76.16</v>
      </c>
      <c r="H1123" s="116">
        <v>3780</v>
      </c>
      <c r="I1123" s="10"/>
      <c r="J1123" s="111" t="str">
        <f t="shared" si="299"/>
        <v/>
      </c>
      <c r="K1123" s="12">
        <v>20</v>
      </c>
      <c r="L1123" s="12">
        <v>500</v>
      </c>
      <c r="M1123" s="12"/>
      <c r="N1123" s="12" t="s">
        <v>365</v>
      </c>
      <c r="O1123" s="126" t="s">
        <v>366</v>
      </c>
      <c r="P1123" s="113" t="s">
        <v>367</v>
      </c>
      <c r="Q1123" s="114" t="s">
        <v>2676</v>
      </c>
      <c r="R1123" s="115">
        <v>4620105826945</v>
      </c>
      <c r="S1123" s="79">
        <v>18</v>
      </c>
      <c r="T1123" s="80">
        <v>0.0160839</v>
      </c>
      <c r="U1123" s="81">
        <f t="shared" si="310"/>
        <v>0</v>
      </c>
      <c r="V1123" s="82">
        <f t="shared" si="311"/>
        <v>0</v>
      </c>
    </row>
    <row r="1124" ht="15" customHeight="1" outlineLevel="1" spans="1:22">
      <c r="A1124" s="117" t="s">
        <v>2789</v>
      </c>
      <c r="B1124" s="13" t="s">
        <v>2790</v>
      </c>
      <c r="C1124" s="10" t="s">
        <v>364</v>
      </c>
      <c r="D1124" s="109"/>
      <c r="E1124" s="110">
        <v>78.93</v>
      </c>
      <c r="F1124" s="111">
        <f t="shared" si="308"/>
        <v>78.93</v>
      </c>
      <c r="G1124" s="111">
        <f t="shared" si="309"/>
        <v>63.144</v>
      </c>
      <c r="H1124" s="118">
        <v>1140</v>
      </c>
      <c r="I1124" s="10"/>
      <c r="J1124" s="111" t="str">
        <f t="shared" si="299"/>
        <v/>
      </c>
      <c r="K1124" s="12">
        <v>20</v>
      </c>
      <c r="L1124" s="12">
        <v>500</v>
      </c>
      <c r="M1124" s="12"/>
      <c r="N1124" s="12" t="s">
        <v>365</v>
      </c>
      <c r="O1124" s="126" t="s">
        <v>366</v>
      </c>
      <c r="P1124" s="113" t="s">
        <v>367</v>
      </c>
      <c r="Q1124" s="114" t="s">
        <v>2676</v>
      </c>
      <c r="R1124" s="115">
        <v>4620105826952</v>
      </c>
      <c r="S1124" s="79">
        <v>19.4</v>
      </c>
      <c r="T1124" s="80">
        <v>0.014904</v>
      </c>
      <c r="U1124" s="81">
        <f t="shared" si="310"/>
        <v>0</v>
      </c>
      <c r="V1124" s="82">
        <f t="shared" si="311"/>
        <v>0</v>
      </c>
    </row>
    <row r="1125" ht="15" customHeight="1" outlineLevel="1" spans="1:22">
      <c r="A1125" s="117" t="s">
        <v>2791</v>
      </c>
      <c r="B1125" s="13" t="s">
        <v>2792</v>
      </c>
      <c r="C1125" s="10" t="s">
        <v>364</v>
      </c>
      <c r="D1125" s="109"/>
      <c r="E1125" s="110">
        <v>104.6</v>
      </c>
      <c r="F1125" s="111">
        <f t="shared" si="308"/>
        <v>104.6</v>
      </c>
      <c r="G1125" s="111">
        <f t="shared" si="309"/>
        <v>83.68</v>
      </c>
      <c r="H1125" s="118">
        <v>132</v>
      </c>
      <c r="I1125" s="10"/>
      <c r="J1125" s="111" t="str">
        <f t="shared" si="299"/>
        <v/>
      </c>
      <c r="K1125" s="12">
        <v>12</v>
      </c>
      <c r="L1125" s="12">
        <v>300</v>
      </c>
      <c r="M1125" s="12"/>
      <c r="N1125" s="12" t="s">
        <v>365</v>
      </c>
      <c r="O1125" s="126" t="s">
        <v>366</v>
      </c>
      <c r="P1125" s="113" t="s">
        <v>367</v>
      </c>
      <c r="Q1125" s="114" t="s">
        <v>2676</v>
      </c>
      <c r="R1125" s="115">
        <v>4620105826969</v>
      </c>
      <c r="S1125" s="79">
        <v>17</v>
      </c>
      <c r="T1125" s="80">
        <v>0.01575</v>
      </c>
      <c r="U1125" s="81">
        <f t="shared" si="310"/>
        <v>0</v>
      </c>
      <c r="V1125" s="82">
        <f t="shared" si="311"/>
        <v>0</v>
      </c>
    </row>
    <row r="1126" outlineLevel="1" spans="1:22">
      <c r="A1126" s="100" t="s">
        <v>117</v>
      </c>
      <c r="B1126" s="9"/>
      <c r="C1126" s="10"/>
      <c r="D1126" s="109"/>
      <c r="E1126" s="110"/>
      <c r="F1126" s="111"/>
      <c r="G1126" s="111"/>
      <c r="H1126" s="120"/>
      <c r="I1126" s="10"/>
      <c r="J1126" s="111" t="str">
        <f t="shared" si="299"/>
        <v/>
      </c>
      <c r="K1126" s="12"/>
      <c r="L1126" s="12"/>
      <c r="M1126" s="12"/>
      <c r="N1126" s="10"/>
      <c r="O1126" s="79"/>
      <c r="P1126" s="121"/>
      <c r="Q1126" s="121"/>
      <c r="R1126" s="12"/>
      <c r="S1126" s="79"/>
      <c r="T1126" s="80"/>
      <c r="U1126" s="81"/>
      <c r="V1126" s="82"/>
    </row>
    <row r="1127" outlineLevel="1" spans="1:22">
      <c r="A1127" s="122" t="s">
        <v>2793</v>
      </c>
      <c r="B1127" s="13" t="s">
        <v>2794</v>
      </c>
      <c r="C1127" s="10" t="s">
        <v>364</v>
      </c>
      <c r="D1127" s="109"/>
      <c r="E1127" s="110">
        <v>168.82</v>
      </c>
      <c r="F1127" s="111">
        <f t="shared" ref="F1127:F1145" si="312">E1127-E1127*$G$2%</f>
        <v>168.82</v>
      </c>
      <c r="G1127" s="111">
        <f t="shared" ref="G1127:G1145" si="313">E1127-(20*E1127/100)</f>
        <v>135.056</v>
      </c>
      <c r="H1127" s="116"/>
      <c r="I1127" s="10" t="s">
        <v>417</v>
      </c>
      <c r="J1127" s="111" t="str">
        <f t="shared" si="299"/>
        <v/>
      </c>
      <c r="K1127" s="161">
        <v>20</v>
      </c>
      <c r="L1127" s="161">
        <v>480</v>
      </c>
      <c r="M1127" s="161"/>
      <c r="N1127" s="12" t="s">
        <v>365</v>
      </c>
      <c r="O1127" s="126" t="s">
        <v>366</v>
      </c>
      <c r="P1127" s="113" t="s">
        <v>367</v>
      </c>
      <c r="Q1127" s="114" t="s">
        <v>1250</v>
      </c>
      <c r="R1127" s="149">
        <v>4650358710074</v>
      </c>
      <c r="S1127" s="79">
        <v>17.2</v>
      </c>
      <c r="T1127" s="80">
        <v>0.0291</v>
      </c>
      <c r="U1127" s="81">
        <f t="shared" ref="U1127:U1145" si="314">S1127/L1127*D1127</f>
        <v>0</v>
      </c>
      <c r="V1127" s="82">
        <f t="shared" ref="V1127:V1145" si="315">T1127/L1127*D1127</f>
        <v>0</v>
      </c>
    </row>
    <row r="1128" outlineLevel="1" spans="1:22">
      <c r="A1128" s="108" t="s">
        <v>2795</v>
      </c>
      <c r="B1128" s="13" t="s">
        <v>2796</v>
      </c>
      <c r="C1128" s="10" t="s">
        <v>364</v>
      </c>
      <c r="D1128" s="109"/>
      <c r="E1128" s="110">
        <v>168.82</v>
      </c>
      <c r="F1128" s="111">
        <f t="shared" si="312"/>
        <v>168.82</v>
      </c>
      <c r="G1128" s="111">
        <f t="shared" si="313"/>
        <v>135.056</v>
      </c>
      <c r="H1128" s="139">
        <v>120</v>
      </c>
      <c r="I1128" s="10"/>
      <c r="J1128" s="111" t="str">
        <f t="shared" si="299"/>
        <v/>
      </c>
      <c r="K1128" s="12">
        <v>20</v>
      </c>
      <c r="L1128" s="12">
        <v>480</v>
      </c>
      <c r="M1128" s="12"/>
      <c r="N1128" s="12" t="s">
        <v>365</v>
      </c>
      <c r="O1128" s="126" t="s">
        <v>366</v>
      </c>
      <c r="P1128" s="113" t="s">
        <v>367</v>
      </c>
      <c r="Q1128" s="114" t="s">
        <v>1250</v>
      </c>
      <c r="R1128" s="149">
        <v>4650358710081</v>
      </c>
      <c r="S1128" s="79">
        <v>17.2</v>
      </c>
      <c r="T1128" s="80">
        <v>0.0291</v>
      </c>
      <c r="U1128" s="81">
        <f t="shared" si="314"/>
        <v>0</v>
      </c>
      <c r="V1128" s="82">
        <f t="shared" si="315"/>
        <v>0</v>
      </c>
    </row>
    <row r="1129" outlineLevel="1" spans="1:22">
      <c r="A1129" s="117" t="s">
        <v>2797</v>
      </c>
      <c r="B1129" s="13" t="s">
        <v>2798</v>
      </c>
      <c r="C1129" s="10" t="s">
        <v>364</v>
      </c>
      <c r="D1129" s="109"/>
      <c r="E1129" s="110">
        <v>168.82</v>
      </c>
      <c r="F1129" s="111">
        <f t="shared" si="312"/>
        <v>168.82</v>
      </c>
      <c r="G1129" s="111">
        <f t="shared" si="313"/>
        <v>135.056</v>
      </c>
      <c r="H1129" s="139">
        <v>380</v>
      </c>
      <c r="I1129" s="10"/>
      <c r="J1129" s="111" t="str">
        <f t="shared" si="299"/>
        <v/>
      </c>
      <c r="K1129" s="161">
        <v>20</v>
      </c>
      <c r="L1129" s="161">
        <v>480</v>
      </c>
      <c r="M1129" s="161"/>
      <c r="N1129" s="12" t="s">
        <v>365</v>
      </c>
      <c r="O1129" s="126" t="s">
        <v>366</v>
      </c>
      <c r="P1129" s="113" t="s">
        <v>367</v>
      </c>
      <c r="Q1129" s="114" t="s">
        <v>1250</v>
      </c>
      <c r="R1129" s="149">
        <v>4650358710098</v>
      </c>
      <c r="S1129" s="79">
        <v>17.2</v>
      </c>
      <c r="T1129" s="80">
        <v>0.0291</v>
      </c>
      <c r="U1129" s="81">
        <f t="shared" si="314"/>
        <v>0</v>
      </c>
      <c r="V1129" s="82">
        <f t="shared" si="315"/>
        <v>0</v>
      </c>
    </row>
    <row r="1130" outlineLevel="1" spans="1:22">
      <c r="A1130" s="117" t="s">
        <v>2799</v>
      </c>
      <c r="B1130" s="13" t="s">
        <v>2800</v>
      </c>
      <c r="C1130" s="10" t="s">
        <v>364</v>
      </c>
      <c r="D1130" s="109"/>
      <c r="E1130" s="110">
        <v>310.26</v>
      </c>
      <c r="F1130" s="111">
        <f t="shared" si="312"/>
        <v>310.26</v>
      </c>
      <c r="G1130" s="111">
        <f t="shared" si="313"/>
        <v>248.208</v>
      </c>
      <c r="H1130" s="112">
        <v>1210</v>
      </c>
      <c r="I1130" s="10"/>
      <c r="J1130" s="111" t="str">
        <f t="shared" si="299"/>
        <v/>
      </c>
      <c r="K1130" s="12">
        <v>10</v>
      </c>
      <c r="L1130" s="12">
        <v>180</v>
      </c>
      <c r="M1130" s="12"/>
      <c r="N1130" s="12" t="s">
        <v>365</v>
      </c>
      <c r="O1130" s="126" t="s">
        <v>366</v>
      </c>
      <c r="P1130" s="113" t="s">
        <v>367</v>
      </c>
      <c r="Q1130" s="114" t="s">
        <v>1250</v>
      </c>
      <c r="R1130" s="149">
        <v>4650358710104</v>
      </c>
      <c r="S1130" s="79">
        <v>16.2</v>
      </c>
      <c r="T1130" s="80">
        <v>0.0291</v>
      </c>
      <c r="U1130" s="81">
        <f t="shared" si="314"/>
        <v>0</v>
      </c>
      <c r="V1130" s="82">
        <f t="shared" si="315"/>
        <v>0</v>
      </c>
    </row>
    <row r="1131" outlineLevel="1" spans="1:22">
      <c r="A1131" s="117" t="s">
        <v>2801</v>
      </c>
      <c r="B1131" s="13" t="s">
        <v>2802</v>
      </c>
      <c r="C1131" s="10" t="s">
        <v>364</v>
      </c>
      <c r="D1131" s="109"/>
      <c r="E1131" s="110">
        <v>310.26</v>
      </c>
      <c r="F1131" s="111">
        <f t="shared" si="312"/>
        <v>310.26</v>
      </c>
      <c r="G1131" s="111">
        <f t="shared" si="313"/>
        <v>248.208</v>
      </c>
      <c r="H1131" s="112">
        <v>2311</v>
      </c>
      <c r="I1131" s="10"/>
      <c r="J1131" s="111" t="str">
        <f t="shared" si="299"/>
        <v/>
      </c>
      <c r="K1131" s="12">
        <v>10</v>
      </c>
      <c r="L1131" s="12">
        <v>180</v>
      </c>
      <c r="M1131" s="12"/>
      <c r="N1131" s="12" t="s">
        <v>365</v>
      </c>
      <c r="O1131" s="126" t="s">
        <v>366</v>
      </c>
      <c r="P1131" s="113" t="s">
        <v>367</v>
      </c>
      <c r="Q1131" s="114" t="s">
        <v>1250</v>
      </c>
      <c r="R1131" s="149">
        <v>4650358710111</v>
      </c>
      <c r="S1131" s="79">
        <v>16.2</v>
      </c>
      <c r="T1131" s="80">
        <v>0.0291</v>
      </c>
      <c r="U1131" s="81">
        <f t="shared" si="314"/>
        <v>0</v>
      </c>
      <c r="V1131" s="82">
        <f t="shared" si="315"/>
        <v>0</v>
      </c>
    </row>
    <row r="1132" outlineLevel="1" spans="1:22">
      <c r="A1132" s="117" t="s">
        <v>2803</v>
      </c>
      <c r="B1132" s="13" t="s">
        <v>2804</v>
      </c>
      <c r="C1132" s="10" t="s">
        <v>364</v>
      </c>
      <c r="D1132" s="109"/>
      <c r="E1132" s="110">
        <v>310.26</v>
      </c>
      <c r="F1132" s="111">
        <f t="shared" si="312"/>
        <v>310.26</v>
      </c>
      <c r="G1132" s="111">
        <f t="shared" si="313"/>
        <v>248.208</v>
      </c>
      <c r="H1132" s="118">
        <v>1428</v>
      </c>
      <c r="I1132" s="10"/>
      <c r="J1132" s="111" t="str">
        <f t="shared" si="299"/>
        <v/>
      </c>
      <c r="K1132" s="12">
        <v>10</v>
      </c>
      <c r="L1132" s="12">
        <v>180</v>
      </c>
      <c r="M1132" s="12"/>
      <c r="N1132" s="12" t="s">
        <v>365</v>
      </c>
      <c r="O1132" s="126" t="s">
        <v>366</v>
      </c>
      <c r="P1132" s="113" t="s">
        <v>367</v>
      </c>
      <c r="Q1132" s="114" t="s">
        <v>1250</v>
      </c>
      <c r="R1132" s="149">
        <v>4650358710128</v>
      </c>
      <c r="S1132" s="79">
        <v>16.2</v>
      </c>
      <c r="T1132" s="80">
        <v>0.0291</v>
      </c>
      <c r="U1132" s="81">
        <f t="shared" si="314"/>
        <v>0</v>
      </c>
      <c r="V1132" s="82">
        <f t="shared" si="315"/>
        <v>0</v>
      </c>
    </row>
    <row r="1133" outlineLevel="1" spans="1:22">
      <c r="A1133" s="117" t="s">
        <v>2805</v>
      </c>
      <c r="B1133" s="13" t="s">
        <v>2806</v>
      </c>
      <c r="C1133" s="10" t="s">
        <v>364</v>
      </c>
      <c r="D1133" s="109"/>
      <c r="E1133" s="110">
        <v>460.38</v>
      </c>
      <c r="F1133" s="111">
        <f t="shared" si="312"/>
        <v>460.38</v>
      </c>
      <c r="G1133" s="111">
        <f t="shared" si="313"/>
        <v>368.304</v>
      </c>
      <c r="H1133" s="116">
        <v>500</v>
      </c>
      <c r="I1133" s="10"/>
      <c r="J1133" s="111" t="str">
        <f t="shared" si="299"/>
        <v/>
      </c>
      <c r="K1133" s="12">
        <v>10</v>
      </c>
      <c r="L1133" s="12">
        <v>90</v>
      </c>
      <c r="M1133" s="12"/>
      <c r="N1133" s="12" t="s">
        <v>365</v>
      </c>
      <c r="O1133" s="126" t="s">
        <v>366</v>
      </c>
      <c r="P1133" s="113" t="s">
        <v>367</v>
      </c>
      <c r="Q1133" s="114" t="s">
        <v>1250</v>
      </c>
      <c r="R1133" s="149">
        <v>4650358710135</v>
      </c>
      <c r="S1133" s="79">
        <v>16.7</v>
      </c>
      <c r="T1133" s="80">
        <v>0.0291</v>
      </c>
      <c r="U1133" s="81">
        <f t="shared" si="314"/>
        <v>0</v>
      </c>
      <c r="V1133" s="82">
        <f t="shared" si="315"/>
        <v>0</v>
      </c>
    </row>
    <row r="1134" outlineLevel="1" spans="1:22">
      <c r="A1134" s="117" t="s">
        <v>2807</v>
      </c>
      <c r="B1134" s="13" t="s">
        <v>2808</v>
      </c>
      <c r="C1134" s="10" t="s">
        <v>364</v>
      </c>
      <c r="D1134" s="109"/>
      <c r="E1134" s="110">
        <v>460.38</v>
      </c>
      <c r="F1134" s="111">
        <f t="shared" si="312"/>
        <v>460.38</v>
      </c>
      <c r="G1134" s="111">
        <f t="shared" si="313"/>
        <v>368.304</v>
      </c>
      <c r="H1134" s="118">
        <v>773</v>
      </c>
      <c r="I1134" s="10"/>
      <c r="J1134" s="111" t="str">
        <f t="shared" si="299"/>
        <v/>
      </c>
      <c r="K1134" s="12">
        <v>10</v>
      </c>
      <c r="L1134" s="12">
        <v>90</v>
      </c>
      <c r="M1134" s="12"/>
      <c r="N1134" s="12" t="s">
        <v>365</v>
      </c>
      <c r="O1134" s="126" t="s">
        <v>366</v>
      </c>
      <c r="P1134" s="113" t="s">
        <v>367</v>
      </c>
      <c r="Q1134" s="114" t="s">
        <v>1250</v>
      </c>
      <c r="R1134" s="149">
        <v>4650358710142</v>
      </c>
      <c r="S1134" s="79">
        <v>16.7</v>
      </c>
      <c r="T1134" s="80">
        <v>0.0291</v>
      </c>
      <c r="U1134" s="81">
        <f t="shared" si="314"/>
        <v>0</v>
      </c>
      <c r="V1134" s="82">
        <f t="shared" si="315"/>
        <v>0</v>
      </c>
    </row>
    <row r="1135" outlineLevel="1" spans="1:22">
      <c r="A1135" s="117" t="s">
        <v>2809</v>
      </c>
      <c r="B1135" s="13" t="s">
        <v>2810</v>
      </c>
      <c r="C1135" s="10" t="s">
        <v>364</v>
      </c>
      <c r="D1135" s="109"/>
      <c r="E1135" s="110">
        <v>460.38</v>
      </c>
      <c r="F1135" s="111">
        <f t="shared" si="312"/>
        <v>460.38</v>
      </c>
      <c r="G1135" s="111">
        <f t="shared" si="313"/>
        <v>368.304</v>
      </c>
      <c r="H1135" s="116">
        <v>302</v>
      </c>
      <c r="I1135" s="10"/>
      <c r="J1135" s="111" t="str">
        <f t="shared" si="299"/>
        <v/>
      </c>
      <c r="K1135" s="12">
        <v>10</v>
      </c>
      <c r="L1135" s="12">
        <v>90</v>
      </c>
      <c r="M1135" s="12"/>
      <c r="N1135" s="12" t="s">
        <v>365</v>
      </c>
      <c r="O1135" s="126" t="s">
        <v>366</v>
      </c>
      <c r="P1135" s="113" t="s">
        <v>367</v>
      </c>
      <c r="Q1135" s="114" t="s">
        <v>1250</v>
      </c>
      <c r="R1135" s="149">
        <v>4650358710159</v>
      </c>
      <c r="S1135" s="79">
        <v>16.7</v>
      </c>
      <c r="T1135" s="80">
        <v>0.0291</v>
      </c>
      <c r="U1135" s="81">
        <f t="shared" si="314"/>
        <v>0</v>
      </c>
      <c r="V1135" s="82">
        <f t="shared" si="315"/>
        <v>0</v>
      </c>
    </row>
    <row r="1136" outlineLevel="1" spans="1:22">
      <c r="A1136" s="122" t="s">
        <v>2811</v>
      </c>
      <c r="B1136" s="13" t="s">
        <v>2812</v>
      </c>
      <c r="C1136" s="10" t="s">
        <v>364</v>
      </c>
      <c r="D1136" s="109"/>
      <c r="E1136" s="110">
        <v>692.06</v>
      </c>
      <c r="F1136" s="111">
        <f t="shared" si="312"/>
        <v>692.06</v>
      </c>
      <c r="G1136" s="111">
        <f t="shared" si="313"/>
        <v>553.648</v>
      </c>
      <c r="H1136" s="118"/>
      <c r="I1136" s="10" t="s">
        <v>417</v>
      </c>
      <c r="J1136" s="111" t="str">
        <f t="shared" ref="J1136:J1199" si="316">IF(D1136="","",IF(F1136="","",ROUND(D1136*F1136,2)))</f>
        <v/>
      </c>
      <c r="K1136" s="12">
        <v>5</v>
      </c>
      <c r="L1136" s="12">
        <v>60</v>
      </c>
      <c r="M1136" s="12"/>
      <c r="N1136" s="12" t="s">
        <v>365</v>
      </c>
      <c r="O1136" s="126" t="s">
        <v>366</v>
      </c>
      <c r="P1136" s="113" t="s">
        <v>367</v>
      </c>
      <c r="Q1136" s="114" t="s">
        <v>1250</v>
      </c>
      <c r="R1136" s="149">
        <v>4650358710166</v>
      </c>
      <c r="S1136" s="79">
        <v>17.5</v>
      </c>
      <c r="T1136" s="80">
        <v>0.0291</v>
      </c>
      <c r="U1136" s="81">
        <f t="shared" si="314"/>
        <v>0</v>
      </c>
      <c r="V1136" s="82">
        <f t="shared" si="315"/>
        <v>0</v>
      </c>
    </row>
    <row r="1137" outlineLevel="1" spans="1:22">
      <c r="A1137" s="117" t="s">
        <v>2813</v>
      </c>
      <c r="B1137" s="13" t="s">
        <v>2814</v>
      </c>
      <c r="C1137" s="10" t="s">
        <v>364</v>
      </c>
      <c r="D1137" s="109"/>
      <c r="E1137" s="110">
        <v>692.06</v>
      </c>
      <c r="F1137" s="111">
        <f t="shared" si="312"/>
        <v>692.06</v>
      </c>
      <c r="G1137" s="111">
        <f t="shared" si="313"/>
        <v>553.648</v>
      </c>
      <c r="H1137" s="112">
        <v>450</v>
      </c>
      <c r="I1137" s="10"/>
      <c r="J1137" s="111" t="str">
        <f t="shared" si="316"/>
        <v/>
      </c>
      <c r="K1137" s="12">
        <v>5</v>
      </c>
      <c r="L1137" s="12">
        <v>60</v>
      </c>
      <c r="M1137" s="12"/>
      <c r="N1137" s="12" t="s">
        <v>365</v>
      </c>
      <c r="O1137" s="126" t="s">
        <v>366</v>
      </c>
      <c r="P1137" s="113" t="s">
        <v>367</v>
      </c>
      <c r="Q1137" s="114" t="s">
        <v>1250</v>
      </c>
      <c r="R1137" s="149">
        <v>4650358710173</v>
      </c>
      <c r="S1137" s="79">
        <v>17.5</v>
      </c>
      <c r="T1137" s="80">
        <v>0.0291</v>
      </c>
      <c r="U1137" s="81">
        <f t="shared" si="314"/>
        <v>0</v>
      </c>
      <c r="V1137" s="82">
        <f t="shared" si="315"/>
        <v>0</v>
      </c>
    </row>
    <row r="1138" outlineLevel="1" spans="1:22">
      <c r="A1138" s="108" t="s">
        <v>2815</v>
      </c>
      <c r="B1138" s="13" t="s">
        <v>2816</v>
      </c>
      <c r="C1138" s="10" t="s">
        <v>364</v>
      </c>
      <c r="D1138" s="109"/>
      <c r="E1138" s="110">
        <v>692.06</v>
      </c>
      <c r="F1138" s="111">
        <f t="shared" si="312"/>
        <v>692.06</v>
      </c>
      <c r="G1138" s="111">
        <f t="shared" si="313"/>
        <v>553.648</v>
      </c>
      <c r="H1138" s="112">
        <v>75</v>
      </c>
      <c r="I1138" s="10"/>
      <c r="J1138" s="111" t="str">
        <f t="shared" si="316"/>
        <v/>
      </c>
      <c r="K1138" s="12">
        <v>5</v>
      </c>
      <c r="L1138" s="12">
        <v>60</v>
      </c>
      <c r="M1138" s="12"/>
      <c r="N1138" s="12" t="s">
        <v>365</v>
      </c>
      <c r="O1138" s="126" t="s">
        <v>366</v>
      </c>
      <c r="P1138" s="113" t="s">
        <v>367</v>
      </c>
      <c r="Q1138" s="114" t="s">
        <v>1250</v>
      </c>
      <c r="R1138" s="149">
        <v>4650358710180</v>
      </c>
      <c r="S1138" s="79">
        <v>17.5</v>
      </c>
      <c r="T1138" s="80">
        <v>0.0291</v>
      </c>
      <c r="U1138" s="81">
        <f t="shared" si="314"/>
        <v>0</v>
      </c>
      <c r="V1138" s="82">
        <f t="shared" si="315"/>
        <v>0</v>
      </c>
    </row>
    <row r="1139" outlineLevel="1" spans="1:22">
      <c r="A1139" s="122" t="s">
        <v>2817</v>
      </c>
      <c r="B1139" s="13" t="s">
        <v>2818</v>
      </c>
      <c r="C1139" s="10" t="s">
        <v>364</v>
      </c>
      <c r="D1139" s="109"/>
      <c r="E1139" s="110">
        <v>345.08</v>
      </c>
      <c r="F1139" s="111">
        <f t="shared" si="312"/>
        <v>345.08</v>
      </c>
      <c r="G1139" s="111">
        <f t="shared" si="313"/>
        <v>276.064</v>
      </c>
      <c r="H1139" s="118"/>
      <c r="I1139" s="10" t="s">
        <v>417</v>
      </c>
      <c r="J1139" s="111" t="str">
        <f t="shared" si="316"/>
        <v/>
      </c>
      <c r="K1139" s="12">
        <v>16</v>
      </c>
      <c r="L1139" s="12">
        <v>320</v>
      </c>
      <c r="M1139" s="12"/>
      <c r="N1139" s="12" t="s">
        <v>365</v>
      </c>
      <c r="O1139" s="126" t="s">
        <v>366</v>
      </c>
      <c r="P1139" s="113" t="s">
        <v>367</v>
      </c>
      <c r="Q1139" s="114" t="s">
        <v>1250</v>
      </c>
      <c r="R1139" s="149">
        <v>4650358710197</v>
      </c>
      <c r="S1139" s="79">
        <v>17</v>
      </c>
      <c r="T1139" s="80">
        <v>0.0252</v>
      </c>
      <c r="U1139" s="81">
        <f t="shared" si="314"/>
        <v>0</v>
      </c>
      <c r="V1139" s="82">
        <f t="shared" si="315"/>
        <v>0</v>
      </c>
    </row>
    <row r="1140" outlineLevel="1" spans="1:22">
      <c r="A1140" s="108" t="s">
        <v>2819</v>
      </c>
      <c r="B1140" s="13" t="s">
        <v>2820</v>
      </c>
      <c r="C1140" s="10" t="s">
        <v>364</v>
      </c>
      <c r="D1140" s="109"/>
      <c r="E1140" s="110">
        <v>345.08</v>
      </c>
      <c r="F1140" s="111">
        <f t="shared" si="312"/>
        <v>345.08</v>
      </c>
      <c r="G1140" s="111">
        <f t="shared" si="313"/>
        <v>276.064</v>
      </c>
      <c r="H1140" s="116"/>
      <c r="I1140" s="10"/>
      <c r="J1140" s="111" t="str">
        <f t="shared" si="316"/>
        <v/>
      </c>
      <c r="K1140" s="12">
        <v>16</v>
      </c>
      <c r="L1140" s="12">
        <v>320</v>
      </c>
      <c r="M1140" s="12"/>
      <c r="N1140" s="12" t="s">
        <v>365</v>
      </c>
      <c r="O1140" s="126" t="s">
        <v>366</v>
      </c>
      <c r="P1140" s="113" t="s">
        <v>367</v>
      </c>
      <c r="Q1140" s="114" t="s">
        <v>1250</v>
      </c>
      <c r="R1140" s="149">
        <v>4650358710203</v>
      </c>
      <c r="S1140" s="79">
        <v>17</v>
      </c>
      <c r="T1140" s="80">
        <v>0.0252</v>
      </c>
      <c r="U1140" s="81">
        <f t="shared" si="314"/>
        <v>0</v>
      </c>
      <c r="V1140" s="82">
        <f t="shared" si="315"/>
        <v>0</v>
      </c>
    </row>
    <row r="1141" outlineLevel="1" spans="1:22">
      <c r="A1141" s="117" t="s">
        <v>2821</v>
      </c>
      <c r="B1141" s="13" t="s">
        <v>2822</v>
      </c>
      <c r="C1141" s="10" t="s">
        <v>364</v>
      </c>
      <c r="D1141" s="109"/>
      <c r="E1141" s="110">
        <v>345.08</v>
      </c>
      <c r="F1141" s="111">
        <f t="shared" si="312"/>
        <v>345.08</v>
      </c>
      <c r="G1141" s="111">
        <f t="shared" si="313"/>
        <v>276.064</v>
      </c>
      <c r="H1141" s="112">
        <v>30</v>
      </c>
      <c r="I1141" s="10"/>
      <c r="J1141" s="111" t="str">
        <f t="shared" si="316"/>
        <v/>
      </c>
      <c r="K1141" s="12">
        <v>16</v>
      </c>
      <c r="L1141" s="12">
        <v>320</v>
      </c>
      <c r="M1141" s="12"/>
      <c r="N1141" s="12" t="s">
        <v>365</v>
      </c>
      <c r="O1141" s="126" t="s">
        <v>366</v>
      </c>
      <c r="P1141" s="113" t="s">
        <v>367</v>
      </c>
      <c r="Q1141" s="114" t="s">
        <v>1250</v>
      </c>
      <c r="R1141" s="149">
        <v>4650358710210</v>
      </c>
      <c r="S1141" s="79">
        <v>17</v>
      </c>
      <c r="T1141" s="80">
        <v>0.0252</v>
      </c>
      <c r="U1141" s="81">
        <f t="shared" si="314"/>
        <v>0</v>
      </c>
      <c r="V1141" s="82">
        <f t="shared" si="315"/>
        <v>0</v>
      </c>
    </row>
    <row r="1142" outlineLevel="1" spans="1:22">
      <c r="A1142" s="117" t="s">
        <v>2823</v>
      </c>
      <c r="B1142" s="13" t="s">
        <v>2824</v>
      </c>
      <c r="C1142" s="10" t="s">
        <v>364</v>
      </c>
      <c r="D1142" s="109"/>
      <c r="E1142" s="110">
        <v>623.7</v>
      </c>
      <c r="F1142" s="111">
        <f t="shared" si="312"/>
        <v>623.7</v>
      </c>
      <c r="G1142" s="111">
        <f t="shared" si="313"/>
        <v>498.96</v>
      </c>
      <c r="H1142" s="139">
        <v>10</v>
      </c>
      <c r="I1142" s="10"/>
      <c r="J1142" s="111" t="str">
        <f t="shared" si="316"/>
        <v/>
      </c>
      <c r="K1142" s="12">
        <v>10</v>
      </c>
      <c r="L1142" s="12">
        <v>120</v>
      </c>
      <c r="M1142" s="12"/>
      <c r="N1142" s="12" t="s">
        <v>365</v>
      </c>
      <c r="O1142" s="126" t="s">
        <v>366</v>
      </c>
      <c r="P1142" s="113" t="s">
        <v>367</v>
      </c>
      <c r="Q1142" s="114" t="s">
        <v>1250</v>
      </c>
      <c r="R1142" s="149">
        <v>4650358710227</v>
      </c>
      <c r="S1142" s="79">
        <v>19.2</v>
      </c>
      <c r="T1142" s="80">
        <v>0.0208</v>
      </c>
      <c r="U1142" s="81">
        <f t="shared" si="314"/>
        <v>0</v>
      </c>
      <c r="V1142" s="82">
        <f t="shared" si="315"/>
        <v>0</v>
      </c>
    </row>
    <row r="1143" outlineLevel="1" spans="1:22">
      <c r="A1143" s="117" t="s">
        <v>2825</v>
      </c>
      <c r="B1143" s="13" t="s">
        <v>2826</v>
      </c>
      <c r="C1143" s="10" t="s">
        <v>364</v>
      </c>
      <c r="D1143" s="109"/>
      <c r="E1143" s="110">
        <v>623.7</v>
      </c>
      <c r="F1143" s="111">
        <f t="shared" si="312"/>
        <v>623.7</v>
      </c>
      <c r="G1143" s="111">
        <f t="shared" si="313"/>
        <v>498.96</v>
      </c>
      <c r="H1143" s="118">
        <v>860</v>
      </c>
      <c r="I1143" s="10"/>
      <c r="J1143" s="111" t="str">
        <f t="shared" si="316"/>
        <v/>
      </c>
      <c r="K1143" s="12">
        <v>10</v>
      </c>
      <c r="L1143" s="12">
        <v>120</v>
      </c>
      <c r="M1143" s="12"/>
      <c r="N1143" s="12" t="s">
        <v>365</v>
      </c>
      <c r="O1143" s="126" t="s">
        <v>366</v>
      </c>
      <c r="P1143" s="113" t="s">
        <v>367</v>
      </c>
      <c r="Q1143" s="114" t="s">
        <v>1250</v>
      </c>
      <c r="R1143" s="149">
        <v>4650358710234</v>
      </c>
      <c r="S1143" s="79">
        <v>19.2</v>
      </c>
      <c r="T1143" s="80">
        <v>0.0208</v>
      </c>
      <c r="U1143" s="81">
        <f t="shared" si="314"/>
        <v>0</v>
      </c>
      <c r="V1143" s="82">
        <f t="shared" si="315"/>
        <v>0</v>
      </c>
    </row>
    <row r="1144" outlineLevel="1" spans="1:22">
      <c r="A1144" s="117" t="s">
        <v>2827</v>
      </c>
      <c r="B1144" s="13" t="s">
        <v>2828</v>
      </c>
      <c r="C1144" s="10" t="s">
        <v>364</v>
      </c>
      <c r="D1144" s="109"/>
      <c r="E1144" s="110">
        <v>623.7</v>
      </c>
      <c r="F1144" s="111">
        <f t="shared" si="312"/>
        <v>623.7</v>
      </c>
      <c r="G1144" s="111">
        <f t="shared" si="313"/>
        <v>498.96</v>
      </c>
      <c r="H1144" s="118">
        <v>330</v>
      </c>
      <c r="I1144" s="10"/>
      <c r="J1144" s="111" t="str">
        <f t="shared" si="316"/>
        <v/>
      </c>
      <c r="K1144" s="12">
        <v>10</v>
      </c>
      <c r="L1144" s="12">
        <v>120</v>
      </c>
      <c r="M1144" s="12"/>
      <c r="N1144" s="12" t="s">
        <v>365</v>
      </c>
      <c r="O1144" s="126" t="s">
        <v>366</v>
      </c>
      <c r="P1144" s="113" t="s">
        <v>367</v>
      </c>
      <c r="Q1144" s="114" t="s">
        <v>1250</v>
      </c>
      <c r="R1144" s="149">
        <v>4650358710241</v>
      </c>
      <c r="S1144" s="79">
        <v>19.2</v>
      </c>
      <c r="T1144" s="80">
        <v>0.0208</v>
      </c>
      <c r="U1144" s="81">
        <f t="shared" si="314"/>
        <v>0</v>
      </c>
      <c r="V1144" s="82">
        <f t="shared" si="315"/>
        <v>0</v>
      </c>
    </row>
    <row r="1145" outlineLevel="1" spans="1:22">
      <c r="A1145" s="117" t="s">
        <v>2829</v>
      </c>
      <c r="B1145" s="13" t="s">
        <v>2830</v>
      </c>
      <c r="C1145" s="10" t="s">
        <v>364</v>
      </c>
      <c r="D1145" s="109"/>
      <c r="E1145" s="110">
        <v>702.37</v>
      </c>
      <c r="F1145" s="111">
        <f t="shared" si="312"/>
        <v>702.37</v>
      </c>
      <c r="G1145" s="111">
        <f t="shared" si="313"/>
        <v>561.896</v>
      </c>
      <c r="H1145" s="116">
        <v>200</v>
      </c>
      <c r="I1145" s="10"/>
      <c r="J1145" s="111" t="str">
        <f t="shared" si="316"/>
        <v/>
      </c>
      <c r="K1145" s="12">
        <v>10</v>
      </c>
      <c r="L1145" s="12">
        <v>100</v>
      </c>
      <c r="M1145" s="12"/>
      <c r="N1145" s="12" t="s">
        <v>365</v>
      </c>
      <c r="O1145" s="126" t="s">
        <v>366</v>
      </c>
      <c r="P1145" s="113" t="s">
        <v>367</v>
      </c>
      <c r="Q1145" s="114" t="s">
        <v>1250</v>
      </c>
      <c r="R1145" s="250" t="s">
        <v>2831</v>
      </c>
      <c r="S1145" s="79"/>
      <c r="T1145" s="80"/>
      <c r="U1145" s="81">
        <f t="shared" si="314"/>
        <v>0</v>
      </c>
      <c r="V1145" s="82">
        <f t="shared" si="315"/>
        <v>0</v>
      </c>
    </row>
    <row r="1146" outlineLevel="1" spans="1:22">
      <c r="A1146" s="100" t="s">
        <v>118</v>
      </c>
      <c r="B1146" s="9"/>
      <c r="C1146" s="15"/>
      <c r="D1146" s="109"/>
      <c r="E1146" s="110"/>
      <c r="F1146" s="92"/>
      <c r="G1146" s="111"/>
      <c r="H1146" s="120"/>
      <c r="I1146" s="10"/>
      <c r="J1146" s="111" t="str">
        <f t="shared" si="316"/>
        <v/>
      </c>
      <c r="K1146" s="15"/>
      <c r="L1146" s="15"/>
      <c r="M1146" s="15"/>
      <c r="N1146" s="10"/>
      <c r="O1146" s="104"/>
      <c r="P1146" s="15"/>
      <c r="Q1146" s="15"/>
      <c r="R1146" s="15"/>
      <c r="S1146" s="104"/>
      <c r="T1146" s="105"/>
      <c r="U1146" s="106"/>
      <c r="V1146" s="107"/>
    </row>
    <row r="1147" outlineLevel="1" spans="1:22">
      <c r="A1147" s="130" t="s">
        <v>2832</v>
      </c>
      <c r="B1147" s="13" t="s">
        <v>2833</v>
      </c>
      <c r="C1147" s="10" t="s">
        <v>364</v>
      </c>
      <c r="D1147" s="109"/>
      <c r="E1147" s="110">
        <v>229.71</v>
      </c>
      <c r="F1147" s="111">
        <f>E1147-E1147*$G$2%</f>
        <v>229.71</v>
      </c>
      <c r="G1147" s="111">
        <f>E1147-(20*E1147/100)</f>
        <v>183.768</v>
      </c>
      <c r="H1147" s="116">
        <v>68</v>
      </c>
      <c r="I1147" s="10"/>
      <c r="J1147" s="111" t="str">
        <f t="shared" si="316"/>
        <v/>
      </c>
      <c r="K1147" s="10">
        <v>1</v>
      </c>
      <c r="L1147" s="10">
        <v>120</v>
      </c>
      <c r="M1147" s="10"/>
      <c r="N1147" s="10" t="s">
        <v>917</v>
      </c>
      <c r="O1147" s="126"/>
      <c r="P1147" s="140"/>
      <c r="Q1147" s="114" t="s">
        <v>2676</v>
      </c>
      <c r="R1147" s="115">
        <v>4630076440866</v>
      </c>
      <c r="S1147" s="126">
        <v>24.5</v>
      </c>
      <c r="T1147" s="127">
        <v>0.022584375</v>
      </c>
      <c r="U1147" s="81">
        <f>S1147/L1147*D1147</f>
        <v>0</v>
      </c>
      <c r="V1147" s="82">
        <f>T1147/L1147*D1147</f>
        <v>0</v>
      </c>
    </row>
    <row r="1148" outlineLevel="1" spans="1:22">
      <c r="A1148" s="130" t="s">
        <v>2834</v>
      </c>
      <c r="B1148" s="13" t="s">
        <v>2835</v>
      </c>
      <c r="C1148" s="10" t="s">
        <v>364</v>
      </c>
      <c r="D1148" s="109"/>
      <c r="E1148" s="110">
        <v>285.15</v>
      </c>
      <c r="F1148" s="111">
        <f>E1148-E1148*$G$2%</f>
        <v>285.15</v>
      </c>
      <c r="G1148" s="111">
        <f>E1148-(20*E1148/100)</f>
        <v>228.12</v>
      </c>
      <c r="H1148" s="116">
        <v>143</v>
      </c>
      <c r="I1148" s="10"/>
      <c r="J1148" s="111" t="str">
        <f t="shared" si="316"/>
        <v/>
      </c>
      <c r="K1148" s="10">
        <v>1</v>
      </c>
      <c r="L1148" s="10">
        <v>180</v>
      </c>
      <c r="M1148" s="10"/>
      <c r="N1148" s="10" t="s">
        <v>917</v>
      </c>
      <c r="O1148" s="126"/>
      <c r="P1148" s="140"/>
      <c r="Q1148" s="114" t="s">
        <v>2676</v>
      </c>
      <c r="R1148" s="115">
        <v>4630076440873</v>
      </c>
      <c r="S1148" s="126">
        <v>23.5</v>
      </c>
      <c r="T1148" s="127">
        <v>0.022584375</v>
      </c>
      <c r="U1148" s="81">
        <f>S1148/L1148*D1148</f>
        <v>0</v>
      </c>
      <c r="V1148" s="82">
        <f>T1148/L1148*D1148</f>
        <v>0</v>
      </c>
    </row>
    <row r="1149" outlineLevel="1" spans="1:22">
      <c r="A1149" s="130" t="s">
        <v>2836</v>
      </c>
      <c r="B1149" s="13" t="s">
        <v>2837</v>
      </c>
      <c r="C1149" s="10" t="s">
        <v>364</v>
      </c>
      <c r="D1149" s="109"/>
      <c r="E1149" s="110">
        <v>508.91</v>
      </c>
      <c r="F1149" s="111">
        <f>E1149-E1149*$G$2%</f>
        <v>508.91</v>
      </c>
      <c r="G1149" s="111">
        <f>E1149-(20*E1149/100)</f>
        <v>407.128</v>
      </c>
      <c r="H1149" s="116">
        <v>57</v>
      </c>
      <c r="I1149" s="10"/>
      <c r="J1149" s="111" t="str">
        <f t="shared" si="316"/>
        <v/>
      </c>
      <c r="K1149" s="10">
        <v>1</v>
      </c>
      <c r="L1149" s="10">
        <v>80</v>
      </c>
      <c r="M1149" s="10"/>
      <c r="N1149" s="10" t="s">
        <v>917</v>
      </c>
      <c r="O1149" s="126"/>
      <c r="P1149" s="140"/>
      <c r="Q1149" s="114" t="s">
        <v>2676</v>
      </c>
      <c r="R1149" s="115">
        <v>4630076440880</v>
      </c>
      <c r="S1149" s="126">
        <v>16.5</v>
      </c>
      <c r="T1149" s="127">
        <v>0.022584375</v>
      </c>
      <c r="U1149" s="81">
        <f>S1149/L1149*D1149</f>
        <v>0</v>
      </c>
      <c r="V1149" s="82">
        <f>T1149/L1149*D1149</f>
        <v>0</v>
      </c>
    </row>
    <row r="1150" outlineLevel="1" spans="1:22">
      <c r="A1150" s="130" t="s">
        <v>2838</v>
      </c>
      <c r="B1150" s="13" t="s">
        <v>2839</v>
      </c>
      <c r="C1150" s="10" t="s">
        <v>364</v>
      </c>
      <c r="D1150" s="109"/>
      <c r="E1150" s="110">
        <v>641.59</v>
      </c>
      <c r="F1150" s="111">
        <f>E1150-E1150*$G$2%</f>
        <v>641.59</v>
      </c>
      <c r="G1150" s="111">
        <f>E1150-(20*E1150/100)</f>
        <v>513.272</v>
      </c>
      <c r="H1150" s="116">
        <v>60</v>
      </c>
      <c r="I1150" s="10"/>
      <c r="J1150" s="111" t="str">
        <f t="shared" si="316"/>
        <v/>
      </c>
      <c r="K1150" s="10">
        <v>1</v>
      </c>
      <c r="L1150" s="10">
        <v>70</v>
      </c>
      <c r="M1150" s="10"/>
      <c r="N1150" s="10" t="s">
        <v>917</v>
      </c>
      <c r="O1150" s="126"/>
      <c r="P1150" s="140"/>
      <c r="Q1150" s="114" t="s">
        <v>2676</v>
      </c>
      <c r="R1150" s="115">
        <v>4630076440897</v>
      </c>
      <c r="S1150" s="126">
        <v>22.5</v>
      </c>
      <c r="T1150" s="127">
        <v>0.022584375</v>
      </c>
      <c r="U1150" s="81">
        <f>S1150/L1150*D1150</f>
        <v>0</v>
      </c>
      <c r="V1150" s="82">
        <f>T1150/L1150*D1150</f>
        <v>0</v>
      </c>
    </row>
    <row r="1151" outlineLevel="1" spans="1:22">
      <c r="A1151" s="130" t="s">
        <v>2840</v>
      </c>
      <c r="B1151" s="13" t="s">
        <v>2841</v>
      </c>
      <c r="C1151" s="10" t="s">
        <v>364</v>
      </c>
      <c r="D1151" s="109"/>
      <c r="E1151" s="110">
        <v>667.33</v>
      </c>
      <c r="F1151" s="111">
        <f>E1151-E1151*$G$2%</f>
        <v>667.33</v>
      </c>
      <c r="G1151" s="111">
        <f>E1151-(20*E1151/100)</f>
        <v>533.864</v>
      </c>
      <c r="H1151" s="116">
        <v>34</v>
      </c>
      <c r="I1151" s="10"/>
      <c r="J1151" s="111" t="str">
        <f t="shared" si="316"/>
        <v/>
      </c>
      <c r="K1151" s="10">
        <v>1</v>
      </c>
      <c r="L1151" s="10">
        <v>50</v>
      </c>
      <c r="M1151" s="10"/>
      <c r="N1151" s="10" t="s">
        <v>917</v>
      </c>
      <c r="O1151" s="126"/>
      <c r="P1151" s="140"/>
      <c r="Q1151" s="114" t="s">
        <v>2676</v>
      </c>
      <c r="R1151" s="115">
        <v>4630076440903</v>
      </c>
      <c r="S1151" s="126">
        <v>17.5</v>
      </c>
      <c r="T1151" s="127">
        <v>0.022584375</v>
      </c>
      <c r="U1151" s="81">
        <f>S1151/L1151*D1151</f>
        <v>0</v>
      </c>
      <c r="V1151" s="82">
        <f>T1151/L1151*D1151</f>
        <v>0</v>
      </c>
    </row>
    <row r="1152" outlineLevel="1" spans="1:22">
      <c r="A1152" s="100" t="s">
        <v>119</v>
      </c>
      <c r="B1152" s="9"/>
      <c r="C1152" s="10"/>
      <c r="D1152" s="109"/>
      <c r="E1152" s="110"/>
      <c r="F1152" s="111"/>
      <c r="G1152" s="111"/>
      <c r="H1152" s="120"/>
      <c r="I1152" s="10"/>
      <c r="J1152" s="111" t="str">
        <f t="shared" si="316"/>
        <v/>
      </c>
      <c r="K1152" s="10"/>
      <c r="L1152" s="10"/>
      <c r="M1152" s="10"/>
      <c r="N1152" s="10"/>
      <c r="O1152" s="126"/>
      <c r="P1152" s="140"/>
      <c r="Q1152" s="140"/>
      <c r="R1152" s="10"/>
      <c r="S1152" s="126"/>
      <c r="T1152" s="127"/>
      <c r="U1152" s="81"/>
      <c r="V1152" s="82"/>
    </row>
    <row r="1153" outlineLevel="1" spans="1:22">
      <c r="A1153" s="130" t="s">
        <v>2842</v>
      </c>
      <c r="B1153" s="13" t="s">
        <v>2843</v>
      </c>
      <c r="C1153" s="10" t="s">
        <v>364</v>
      </c>
      <c r="D1153" s="109"/>
      <c r="E1153" s="110">
        <v>39.58</v>
      </c>
      <c r="F1153" s="111">
        <f t="shared" ref="F1153:F1162" si="317">E1153-E1153*$G$2%</f>
        <v>39.58</v>
      </c>
      <c r="G1153" s="111">
        <f t="shared" ref="G1153:G1162" si="318">E1153-(20*E1153/100)</f>
        <v>31.664</v>
      </c>
      <c r="H1153" s="118">
        <v>3000</v>
      </c>
      <c r="I1153" s="10"/>
      <c r="J1153" s="111" t="str">
        <f t="shared" si="316"/>
        <v/>
      </c>
      <c r="K1153" s="10">
        <v>20</v>
      </c>
      <c r="L1153" s="10">
        <v>1600</v>
      </c>
      <c r="M1153" s="10"/>
      <c r="N1153" s="12" t="s">
        <v>365</v>
      </c>
      <c r="O1153" s="126" t="s">
        <v>366</v>
      </c>
      <c r="P1153" s="113" t="s">
        <v>367</v>
      </c>
      <c r="Q1153" s="114" t="s">
        <v>2676</v>
      </c>
      <c r="R1153" s="115">
        <v>4630076445540</v>
      </c>
      <c r="S1153" s="126">
        <v>15.1</v>
      </c>
      <c r="T1153" s="127">
        <v>0.025872</v>
      </c>
      <c r="U1153" s="81">
        <f t="shared" ref="U1153:U1162" si="319">S1153/L1153*D1153</f>
        <v>0</v>
      </c>
      <c r="V1153" s="82">
        <f t="shared" ref="V1153:V1162" si="320">T1153/L1153*D1153</f>
        <v>0</v>
      </c>
    </row>
    <row r="1154" outlineLevel="1" spans="1:22">
      <c r="A1154" s="130" t="s">
        <v>2844</v>
      </c>
      <c r="B1154" s="13" t="s">
        <v>2845</v>
      </c>
      <c r="C1154" s="10" t="s">
        <v>364</v>
      </c>
      <c r="D1154" s="109"/>
      <c r="E1154" s="110">
        <v>47.69</v>
      </c>
      <c r="F1154" s="111">
        <f t="shared" si="317"/>
        <v>47.69</v>
      </c>
      <c r="G1154" s="111">
        <f t="shared" si="318"/>
        <v>38.152</v>
      </c>
      <c r="H1154" s="116">
        <v>340</v>
      </c>
      <c r="I1154" s="10"/>
      <c r="J1154" s="111" t="str">
        <f t="shared" si="316"/>
        <v/>
      </c>
      <c r="K1154" s="10">
        <v>20</v>
      </c>
      <c r="L1154" s="10">
        <v>1600</v>
      </c>
      <c r="M1154" s="10"/>
      <c r="N1154" s="12" t="s">
        <v>365</v>
      </c>
      <c r="O1154" s="126" t="s">
        <v>366</v>
      </c>
      <c r="P1154" s="113" t="s">
        <v>367</v>
      </c>
      <c r="Q1154" s="114" t="s">
        <v>2676</v>
      </c>
      <c r="R1154" s="115">
        <v>4630076445557</v>
      </c>
      <c r="S1154" s="126">
        <v>18</v>
      </c>
      <c r="T1154" s="127">
        <v>0.03156375</v>
      </c>
      <c r="U1154" s="81">
        <f t="shared" si="319"/>
        <v>0</v>
      </c>
      <c r="V1154" s="82">
        <f t="shared" si="320"/>
        <v>0</v>
      </c>
    </row>
    <row r="1155" outlineLevel="1" spans="1:22">
      <c r="A1155" s="141" t="s">
        <v>2846</v>
      </c>
      <c r="B1155" s="13" t="s">
        <v>2847</v>
      </c>
      <c r="C1155" s="10" t="s">
        <v>364</v>
      </c>
      <c r="D1155" s="109"/>
      <c r="E1155" s="110">
        <v>76.7</v>
      </c>
      <c r="F1155" s="111">
        <f t="shared" si="317"/>
        <v>76.7</v>
      </c>
      <c r="G1155" s="111">
        <f t="shared" si="318"/>
        <v>61.36</v>
      </c>
      <c r="H1155" s="116"/>
      <c r="I1155" s="10"/>
      <c r="J1155" s="111" t="str">
        <f t="shared" si="316"/>
        <v/>
      </c>
      <c r="K1155" s="10">
        <v>10</v>
      </c>
      <c r="L1155" s="10">
        <v>1000</v>
      </c>
      <c r="M1155" s="10"/>
      <c r="N1155" s="12" t="s">
        <v>365</v>
      </c>
      <c r="O1155" s="126" t="s">
        <v>366</v>
      </c>
      <c r="P1155" s="113" t="s">
        <v>367</v>
      </c>
      <c r="Q1155" s="114" t="s">
        <v>2676</v>
      </c>
      <c r="R1155" s="115">
        <v>4630076445564</v>
      </c>
      <c r="S1155" s="126">
        <v>20</v>
      </c>
      <c r="T1155" s="127">
        <v>0.030201625</v>
      </c>
      <c r="U1155" s="81">
        <f t="shared" si="319"/>
        <v>0</v>
      </c>
      <c r="V1155" s="82">
        <f t="shared" si="320"/>
        <v>0</v>
      </c>
    </row>
    <row r="1156" outlineLevel="1" spans="1:22">
      <c r="A1156" s="141" t="s">
        <v>2848</v>
      </c>
      <c r="B1156" s="13" t="s">
        <v>2849</v>
      </c>
      <c r="C1156" s="10" t="s">
        <v>364</v>
      </c>
      <c r="D1156" s="109"/>
      <c r="E1156" s="110">
        <v>134.83</v>
      </c>
      <c r="F1156" s="111">
        <f t="shared" si="317"/>
        <v>134.83</v>
      </c>
      <c r="G1156" s="111">
        <f t="shared" si="318"/>
        <v>107.864</v>
      </c>
      <c r="H1156" s="120"/>
      <c r="I1156" s="10"/>
      <c r="J1156" s="111" t="str">
        <f t="shared" si="316"/>
        <v/>
      </c>
      <c r="K1156" s="10">
        <v>10</v>
      </c>
      <c r="L1156" s="10">
        <v>500</v>
      </c>
      <c r="M1156" s="10"/>
      <c r="N1156" s="12" t="s">
        <v>365</v>
      </c>
      <c r="O1156" s="126" t="s">
        <v>366</v>
      </c>
      <c r="P1156" s="113" t="s">
        <v>367</v>
      </c>
      <c r="Q1156" s="114" t="s">
        <v>2676</v>
      </c>
      <c r="R1156" s="115">
        <v>4630076445571</v>
      </c>
      <c r="S1156" s="126">
        <v>18.5</v>
      </c>
      <c r="T1156" s="127">
        <v>0.02664375</v>
      </c>
      <c r="U1156" s="81">
        <f t="shared" si="319"/>
        <v>0</v>
      </c>
      <c r="V1156" s="82">
        <f t="shared" si="320"/>
        <v>0</v>
      </c>
    </row>
    <row r="1157" outlineLevel="1" spans="1:22">
      <c r="A1157" s="130" t="s">
        <v>2850</v>
      </c>
      <c r="B1157" s="13" t="s">
        <v>2851</v>
      </c>
      <c r="C1157" s="10" t="s">
        <v>364</v>
      </c>
      <c r="D1157" s="109"/>
      <c r="E1157" s="110">
        <v>226.12</v>
      </c>
      <c r="F1157" s="111">
        <f t="shared" si="317"/>
        <v>226.12</v>
      </c>
      <c r="G1157" s="111">
        <f t="shared" si="318"/>
        <v>180.896</v>
      </c>
      <c r="H1157" s="118">
        <v>600</v>
      </c>
      <c r="I1157" s="10"/>
      <c r="J1157" s="111" t="str">
        <f t="shared" si="316"/>
        <v/>
      </c>
      <c r="K1157" s="10">
        <v>10</v>
      </c>
      <c r="L1157" s="10">
        <v>320</v>
      </c>
      <c r="M1157" s="10"/>
      <c r="N1157" s="12" t="s">
        <v>365</v>
      </c>
      <c r="O1157" s="126" t="s">
        <v>366</v>
      </c>
      <c r="P1157" s="113" t="s">
        <v>367</v>
      </c>
      <c r="Q1157" s="114" t="s">
        <v>2676</v>
      </c>
      <c r="R1157" s="115">
        <v>4630076445588</v>
      </c>
      <c r="S1157" s="126">
        <v>22</v>
      </c>
      <c r="T1157" s="127">
        <v>0.02964525</v>
      </c>
      <c r="U1157" s="81">
        <f t="shared" si="319"/>
        <v>0</v>
      </c>
      <c r="V1157" s="82">
        <f t="shared" si="320"/>
        <v>0</v>
      </c>
    </row>
    <row r="1158" outlineLevel="1" spans="1:22">
      <c r="A1158" s="130" t="s">
        <v>2852</v>
      </c>
      <c r="B1158" s="13" t="s">
        <v>2853</v>
      </c>
      <c r="C1158" s="10" t="s">
        <v>364</v>
      </c>
      <c r="D1158" s="109"/>
      <c r="E1158" s="110">
        <v>81.86</v>
      </c>
      <c r="F1158" s="111">
        <f t="shared" si="317"/>
        <v>81.86</v>
      </c>
      <c r="G1158" s="111">
        <f t="shared" si="318"/>
        <v>65.488</v>
      </c>
      <c r="H1158" s="118">
        <v>749</v>
      </c>
      <c r="I1158" s="10"/>
      <c r="J1158" s="111" t="str">
        <f t="shared" si="316"/>
        <v/>
      </c>
      <c r="K1158" s="10">
        <v>10</v>
      </c>
      <c r="L1158" s="10">
        <v>800</v>
      </c>
      <c r="M1158" s="10"/>
      <c r="N1158" s="12" t="s">
        <v>365</v>
      </c>
      <c r="O1158" s="126" t="s">
        <v>366</v>
      </c>
      <c r="P1158" s="113" t="s">
        <v>367</v>
      </c>
      <c r="Q1158" s="114" t="s">
        <v>2676</v>
      </c>
      <c r="R1158" s="115">
        <v>4620105820622</v>
      </c>
      <c r="S1158" s="126">
        <v>14.5</v>
      </c>
      <c r="T1158" s="127">
        <v>0.025872</v>
      </c>
      <c r="U1158" s="81">
        <f t="shared" si="319"/>
        <v>0</v>
      </c>
      <c r="V1158" s="82">
        <f t="shared" si="320"/>
        <v>0</v>
      </c>
    </row>
    <row r="1159" outlineLevel="1" spans="1:22">
      <c r="A1159" s="130" t="s">
        <v>2854</v>
      </c>
      <c r="B1159" s="13" t="s">
        <v>2855</v>
      </c>
      <c r="C1159" s="10" t="s">
        <v>364</v>
      </c>
      <c r="D1159" s="109"/>
      <c r="E1159" s="110">
        <v>124.79</v>
      </c>
      <c r="F1159" s="111">
        <f t="shared" si="317"/>
        <v>124.79</v>
      </c>
      <c r="G1159" s="111">
        <f t="shared" si="318"/>
        <v>99.832</v>
      </c>
      <c r="H1159" s="116">
        <v>699</v>
      </c>
      <c r="I1159" s="10"/>
      <c r="J1159" s="111" t="str">
        <f t="shared" si="316"/>
        <v/>
      </c>
      <c r="K1159" s="10">
        <v>10</v>
      </c>
      <c r="L1159" s="10">
        <v>800</v>
      </c>
      <c r="M1159" s="10"/>
      <c r="N1159" s="12" t="s">
        <v>365</v>
      </c>
      <c r="O1159" s="126" t="s">
        <v>366</v>
      </c>
      <c r="P1159" s="113" t="s">
        <v>367</v>
      </c>
      <c r="Q1159" s="114" t="s">
        <v>2676</v>
      </c>
      <c r="R1159" s="115">
        <v>4620105820639</v>
      </c>
      <c r="S1159" s="126">
        <v>8.5</v>
      </c>
      <c r="T1159" s="127">
        <v>0.0324</v>
      </c>
      <c r="U1159" s="81">
        <f t="shared" si="319"/>
        <v>0</v>
      </c>
      <c r="V1159" s="82">
        <f t="shared" si="320"/>
        <v>0</v>
      </c>
    </row>
    <row r="1160" outlineLevel="1" spans="1:22">
      <c r="A1160" s="130" t="s">
        <v>2856</v>
      </c>
      <c r="B1160" s="13" t="s">
        <v>2857</v>
      </c>
      <c r="C1160" s="10" t="s">
        <v>364</v>
      </c>
      <c r="D1160" s="109"/>
      <c r="E1160" s="110">
        <v>142.86</v>
      </c>
      <c r="F1160" s="111">
        <f t="shared" si="317"/>
        <v>142.86</v>
      </c>
      <c r="G1160" s="111">
        <f t="shared" si="318"/>
        <v>114.288</v>
      </c>
      <c r="H1160" s="118">
        <v>290</v>
      </c>
      <c r="I1160" s="10"/>
      <c r="J1160" s="111" t="str">
        <f t="shared" si="316"/>
        <v/>
      </c>
      <c r="K1160" s="10">
        <v>10</v>
      </c>
      <c r="L1160" s="10">
        <v>500</v>
      </c>
      <c r="M1160" s="10"/>
      <c r="N1160" s="12" t="s">
        <v>365</v>
      </c>
      <c r="O1160" s="126" t="s">
        <v>366</v>
      </c>
      <c r="P1160" s="113" t="s">
        <v>367</v>
      </c>
      <c r="Q1160" s="114" t="s">
        <v>2676</v>
      </c>
      <c r="R1160" s="115">
        <v>4620105820646</v>
      </c>
      <c r="S1160" s="126">
        <v>18</v>
      </c>
      <c r="T1160" s="127">
        <v>0.03726</v>
      </c>
      <c r="U1160" s="81">
        <f t="shared" si="319"/>
        <v>0</v>
      </c>
      <c r="V1160" s="82">
        <f t="shared" si="320"/>
        <v>0</v>
      </c>
    </row>
    <row r="1161" outlineLevel="1" spans="1:22">
      <c r="A1161" s="141" t="s">
        <v>2858</v>
      </c>
      <c r="B1161" s="13" t="s">
        <v>2859</v>
      </c>
      <c r="C1161" s="10" t="s">
        <v>364</v>
      </c>
      <c r="D1161" s="109"/>
      <c r="E1161" s="110">
        <v>243.28</v>
      </c>
      <c r="F1161" s="111">
        <f t="shared" si="317"/>
        <v>243.28</v>
      </c>
      <c r="G1161" s="111">
        <f t="shared" si="318"/>
        <v>194.624</v>
      </c>
      <c r="H1161" s="116">
        <v>60</v>
      </c>
      <c r="I1161" s="10"/>
      <c r="J1161" s="111" t="str">
        <f t="shared" si="316"/>
        <v/>
      </c>
      <c r="K1161" s="10">
        <v>10</v>
      </c>
      <c r="L1161" s="10">
        <v>300</v>
      </c>
      <c r="M1161" s="10"/>
      <c r="N1161" s="12" t="s">
        <v>365</v>
      </c>
      <c r="O1161" s="126" t="s">
        <v>366</v>
      </c>
      <c r="P1161" s="113" t="s">
        <v>367</v>
      </c>
      <c r="Q1161" s="114" t="s">
        <v>2676</v>
      </c>
      <c r="R1161" s="115">
        <v>4620105820653</v>
      </c>
      <c r="S1161" s="126">
        <v>20</v>
      </c>
      <c r="T1161" s="127">
        <v>0.036729</v>
      </c>
      <c r="U1161" s="81">
        <f t="shared" si="319"/>
        <v>0</v>
      </c>
      <c r="V1161" s="82">
        <f t="shared" si="320"/>
        <v>0</v>
      </c>
    </row>
    <row r="1162" outlineLevel="1" spans="1:22">
      <c r="A1162" s="130" t="s">
        <v>2860</v>
      </c>
      <c r="B1162" s="13" t="s">
        <v>2861</v>
      </c>
      <c r="C1162" s="10" t="s">
        <v>364</v>
      </c>
      <c r="D1162" s="109"/>
      <c r="E1162" s="110">
        <v>457.31</v>
      </c>
      <c r="F1162" s="111">
        <f t="shared" si="317"/>
        <v>457.31</v>
      </c>
      <c r="G1162" s="111">
        <f t="shared" si="318"/>
        <v>365.848</v>
      </c>
      <c r="H1162" s="116">
        <v>100</v>
      </c>
      <c r="I1162" s="10"/>
      <c r="J1162" s="111" t="str">
        <f t="shared" si="316"/>
        <v/>
      </c>
      <c r="K1162" s="10">
        <v>10</v>
      </c>
      <c r="L1162" s="10">
        <v>120</v>
      </c>
      <c r="M1162" s="10"/>
      <c r="N1162" s="12" t="s">
        <v>365</v>
      </c>
      <c r="O1162" s="126" t="s">
        <v>366</v>
      </c>
      <c r="P1162" s="113" t="s">
        <v>367</v>
      </c>
      <c r="Q1162" s="114" t="s">
        <v>2676</v>
      </c>
      <c r="R1162" s="115">
        <v>4620105820660</v>
      </c>
      <c r="S1162" s="126">
        <v>18.1</v>
      </c>
      <c r="T1162" s="127">
        <v>0.04032</v>
      </c>
      <c r="U1162" s="81">
        <f t="shared" si="319"/>
        <v>0</v>
      </c>
      <c r="V1162" s="82">
        <f t="shared" si="320"/>
        <v>0</v>
      </c>
    </row>
    <row r="1163" outlineLevel="1" spans="1:22">
      <c r="A1163" s="100" t="s">
        <v>120</v>
      </c>
      <c r="B1163" s="9"/>
      <c r="C1163" s="10"/>
      <c r="D1163" s="109"/>
      <c r="E1163" s="110"/>
      <c r="F1163" s="111"/>
      <c r="G1163" s="111"/>
      <c r="H1163" s="120"/>
      <c r="I1163" s="10"/>
      <c r="J1163" s="111" t="str">
        <f t="shared" si="316"/>
        <v/>
      </c>
      <c r="K1163" s="10"/>
      <c r="L1163" s="10"/>
      <c r="M1163" s="10"/>
      <c r="N1163" s="10"/>
      <c r="O1163" s="126"/>
      <c r="P1163" s="113"/>
      <c r="Q1163" s="114"/>
      <c r="R1163" s="115"/>
      <c r="S1163" s="126"/>
      <c r="T1163" s="127"/>
      <c r="U1163" s="81"/>
      <c r="V1163" s="82"/>
    </row>
    <row r="1164" outlineLevel="1" spans="1:22">
      <c r="A1164" s="130" t="s">
        <v>2862</v>
      </c>
      <c r="B1164" s="13" t="s">
        <v>2863</v>
      </c>
      <c r="C1164" s="10" t="s">
        <v>364</v>
      </c>
      <c r="D1164" s="109"/>
      <c r="E1164" s="110">
        <v>300.4</v>
      </c>
      <c r="F1164" s="111">
        <f t="shared" ref="F1164:F1171" si="321">E1164-E1164*$G$2%</f>
        <v>300.4</v>
      </c>
      <c r="G1164" s="111">
        <f t="shared" ref="G1164:G1171" si="322">E1164-(20*E1164/100)</f>
        <v>240.32</v>
      </c>
      <c r="H1164" s="139">
        <v>700</v>
      </c>
      <c r="I1164" s="10"/>
      <c r="J1164" s="111" t="str">
        <f t="shared" si="316"/>
        <v/>
      </c>
      <c r="K1164" s="10">
        <v>10</v>
      </c>
      <c r="L1164" s="10">
        <v>360</v>
      </c>
      <c r="M1164" s="10"/>
      <c r="N1164" s="12" t="s">
        <v>365</v>
      </c>
      <c r="O1164" s="126" t="s">
        <v>366</v>
      </c>
      <c r="P1164" s="113" t="s">
        <v>367</v>
      </c>
      <c r="Q1164" s="114" t="s">
        <v>2676</v>
      </c>
      <c r="R1164" s="115">
        <v>4620105826648</v>
      </c>
      <c r="S1164" s="126">
        <v>18.8</v>
      </c>
      <c r="T1164" s="127">
        <v>0.034891</v>
      </c>
      <c r="U1164" s="81">
        <f t="shared" ref="U1164:U1171" si="323">S1164/L1164*D1164</f>
        <v>0</v>
      </c>
      <c r="V1164" s="82">
        <f t="shared" ref="V1164:V1171" si="324">T1164/L1164*D1164</f>
        <v>0</v>
      </c>
    </row>
    <row r="1165" outlineLevel="1" spans="1:22">
      <c r="A1165" s="130" t="s">
        <v>2864</v>
      </c>
      <c r="B1165" s="13" t="s">
        <v>2865</v>
      </c>
      <c r="C1165" s="10" t="s">
        <v>364</v>
      </c>
      <c r="D1165" s="109"/>
      <c r="E1165" s="110">
        <v>415.77</v>
      </c>
      <c r="F1165" s="111">
        <f t="shared" si="321"/>
        <v>415.77</v>
      </c>
      <c r="G1165" s="111">
        <f t="shared" si="322"/>
        <v>332.616</v>
      </c>
      <c r="H1165" s="139">
        <v>387</v>
      </c>
      <c r="I1165" s="10"/>
      <c r="J1165" s="111" t="str">
        <f t="shared" si="316"/>
        <v/>
      </c>
      <c r="K1165" s="10">
        <v>10</v>
      </c>
      <c r="L1165" s="10">
        <v>360</v>
      </c>
      <c r="M1165" s="10"/>
      <c r="N1165" s="12" t="s">
        <v>365</v>
      </c>
      <c r="O1165" s="126" t="s">
        <v>366</v>
      </c>
      <c r="P1165" s="113" t="s">
        <v>367</v>
      </c>
      <c r="Q1165" s="114" t="s">
        <v>2676</v>
      </c>
      <c r="R1165" s="115">
        <v>4620105826655</v>
      </c>
      <c r="S1165" s="126">
        <v>27.2</v>
      </c>
      <c r="T1165" s="127">
        <v>0.045103</v>
      </c>
      <c r="U1165" s="81">
        <f t="shared" si="323"/>
        <v>0</v>
      </c>
      <c r="V1165" s="82">
        <f t="shared" si="324"/>
        <v>0</v>
      </c>
    </row>
    <row r="1166" outlineLevel="1" spans="1:22">
      <c r="A1166" s="130" t="s">
        <v>2866</v>
      </c>
      <c r="B1166" s="13" t="s">
        <v>2867</v>
      </c>
      <c r="C1166" s="10" t="s">
        <v>364</v>
      </c>
      <c r="D1166" s="109"/>
      <c r="E1166" s="110">
        <v>422.15</v>
      </c>
      <c r="F1166" s="111">
        <f t="shared" si="321"/>
        <v>422.15</v>
      </c>
      <c r="G1166" s="111">
        <f t="shared" si="322"/>
        <v>337.72</v>
      </c>
      <c r="H1166" s="139">
        <v>520</v>
      </c>
      <c r="I1166" s="10"/>
      <c r="J1166" s="111" t="str">
        <f t="shared" si="316"/>
        <v/>
      </c>
      <c r="K1166" s="10">
        <v>10</v>
      </c>
      <c r="L1166" s="10">
        <v>240</v>
      </c>
      <c r="M1166" s="10"/>
      <c r="N1166" s="12" t="s">
        <v>365</v>
      </c>
      <c r="O1166" s="126" t="s">
        <v>366</v>
      </c>
      <c r="P1166" s="113" t="s">
        <v>367</v>
      </c>
      <c r="Q1166" s="114" t="s">
        <v>2676</v>
      </c>
      <c r="R1166" s="115">
        <v>4620105826662</v>
      </c>
      <c r="S1166" s="126">
        <v>14.3</v>
      </c>
      <c r="T1166" s="127">
        <v>0.02553</v>
      </c>
      <c r="U1166" s="81">
        <f t="shared" si="323"/>
        <v>0</v>
      </c>
      <c r="V1166" s="82">
        <f t="shared" si="324"/>
        <v>0</v>
      </c>
    </row>
    <row r="1167" outlineLevel="1" spans="1:22">
      <c r="A1167" s="130" t="s">
        <v>2868</v>
      </c>
      <c r="B1167" s="13" t="s">
        <v>2869</v>
      </c>
      <c r="C1167" s="10" t="s">
        <v>364</v>
      </c>
      <c r="D1167" s="109"/>
      <c r="E1167" s="110">
        <v>462.17</v>
      </c>
      <c r="F1167" s="111">
        <f t="shared" si="321"/>
        <v>462.17</v>
      </c>
      <c r="G1167" s="111">
        <f t="shared" si="322"/>
        <v>369.736</v>
      </c>
      <c r="H1167" s="139">
        <v>330</v>
      </c>
      <c r="I1167" s="10"/>
      <c r="J1167" s="111" t="str">
        <f t="shared" si="316"/>
        <v/>
      </c>
      <c r="K1167" s="10">
        <v>10</v>
      </c>
      <c r="L1167" s="10">
        <v>240</v>
      </c>
      <c r="M1167" s="10"/>
      <c r="N1167" s="12" t="s">
        <v>365</v>
      </c>
      <c r="O1167" s="126" t="s">
        <v>366</v>
      </c>
      <c r="P1167" s="113" t="s">
        <v>367</v>
      </c>
      <c r="Q1167" s="114" t="s">
        <v>2676</v>
      </c>
      <c r="R1167" s="115">
        <v>4620105826679</v>
      </c>
      <c r="S1167" s="126">
        <v>20.3</v>
      </c>
      <c r="T1167" s="127">
        <v>0.050209</v>
      </c>
      <c r="U1167" s="81">
        <f t="shared" si="323"/>
        <v>0</v>
      </c>
      <c r="V1167" s="82">
        <f t="shared" si="324"/>
        <v>0</v>
      </c>
    </row>
    <row r="1168" outlineLevel="1" spans="1:22">
      <c r="A1168" s="141" t="s">
        <v>2870</v>
      </c>
      <c r="B1168" s="13" t="s">
        <v>2871</v>
      </c>
      <c r="C1168" s="10" t="s">
        <v>701</v>
      </c>
      <c r="D1168" s="109"/>
      <c r="E1168" s="110">
        <v>1402.19</v>
      </c>
      <c r="F1168" s="111">
        <f t="shared" si="321"/>
        <v>1402.19</v>
      </c>
      <c r="G1168" s="111">
        <f t="shared" si="322"/>
        <v>1121.752</v>
      </c>
      <c r="H1168" s="116">
        <v>55</v>
      </c>
      <c r="I1168" s="10"/>
      <c r="J1168" s="111" t="str">
        <f t="shared" si="316"/>
        <v/>
      </c>
      <c r="K1168" s="10">
        <v>1</v>
      </c>
      <c r="L1168" s="10">
        <v>80</v>
      </c>
      <c r="M1168" s="10"/>
      <c r="N1168" s="12" t="s">
        <v>365</v>
      </c>
      <c r="O1168" s="126" t="s">
        <v>366</v>
      </c>
      <c r="P1168" s="113" t="s">
        <v>367</v>
      </c>
      <c r="Q1168" s="114" t="s">
        <v>2676</v>
      </c>
      <c r="R1168" s="115">
        <v>4620105826686</v>
      </c>
      <c r="S1168" s="126">
        <v>24.6</v>
      </c>
      <c r="T1168" s="127">
        <v>0.057072</v>
      </c>
      <c r="U1168" s="81">
        <f t="shared" si="323"/>
        <v>0</v>
      </c>
      <c r="V1168" s="82">
        <f t="shared" si="324"/>
        <v>0</v>
      </c>
    </row>
    <row r="1169" outlineLevel="1" spans="1:22">
      <c r="A1169" s="130" t="s">
        <v>2872</v>
      </c>
      <c r="B1169" s="13" t="s">
        <v>2873</v>
      </c>
      <c r="C1169" s="10" t="s">
        <v>701</v>
      </c>
      <c r="D1169" s="109"/>
      <c r="E1169" s="110">
        <v>1517.73</v>
      </c>
      <c r="F1169" s="111">
        <f t="shared" si="321"/>
        <v>1517.73</v>
      </c>
      <c r="G1169" s="111">
        <f t="shared" si="322"/>
        <v>1214.184</v>
      </c>
      <c r="H1169" s="116">
        <v>158</v>
      </c>
      <c r="I1169" s="10"/>
      <c r="J1169" s="111" t="str">
        <f t="shared" si="316"/>
        <v/>
      </c>
      <c r="K1169" s="10">
        <v>1</v>
      </c>
      <c r="L1169" s="10">
        <v>80</v>
      </c>
      <c r="M1169" s="10"/>
      <c r="N1169" s="12" t="s">
        <v>365</v>
      </c>
      <c r="O1169" s="126" t="s">
        <v>366</v>
      </c>
      <c r="P1169" s="113" t="s">
        <v>367</v>
      </c>
      <c r="Q1169" s="114" t="s">
        <v>2676</v>
      </c>
      <c r="R1169" s="115">
        <v>4620105826693</v>
      </c>
      <c r="S1169" s="126">
        <v>28.4</v>
      </c>
      <c r="T1169" s="127">
        <v>0.057072</v>
      </c>
      <c r="U1169" s="81">
        <f t="shared" si="323"/>
        <v>0</v>
      </c>
      <c r="V1169" s="82">
        <f t="shared" si="324"/>
        <v>0</v>
      </c>
    </row>
    <row r="1170" outlineLevel="1" spans="1:22">
      <c r="A1170" s="130" t="s">
        <v>2874</v>
      </c>
      <c r="B1170" s="13" t="s">
        <v>2875</v>
      </c>
      <c r="C1170" s="10" t="s">
        <v>701</v>
      </c>
      <c r="D1170" s="109"/>
      <c r="E1170" s="110">
        <v>1855.94</v>
      </c>
      <c r="F1170" s="111">
        <f t="shared" si="321"/>
        <v>1855.94</v>
      </c>
      <c r="G1170" s="111">
        <f t="shared" si="322"/>
        <v>1484.752</v>
      </c>
      <c r="H1170" s="116">
        <v>33</v>
      </c>
      <c r="I1170" s="10"/>
      <c r="J1170" s="111" t="str">
        <f t="shared" si="316"/>
        <v/>
      </c>
      <c r="K1170" s="10">
        <v>1</v>
      </c>
      <c r="L1170" s="10">
        <v>80</v>
      </c>
      <c r="M1170" s="10"/>
      <c r="N1170" s="12" t="s">
        <v>365</v>
      </c>
      <c r="O1170" s="126" t="s">
        <v>366</v>
      </c>
      <c r="P1170" s="113" t="s">
        <v>367</v>
      </c>
      <c r="Q1170" s="114" t="s">
        <v>2676</v>
      </c>
      <c r="R1170" s="115">
        <v>4620105826709</v>
      </c>
      <c r="S1170" s="126">
        <v>26.8</v>
      </c>
      <c r="T1170" s="127">
        <v>0.057072</v>
      </c>
      <c r="U1170" s="81">
        <f t="shared" si="323"/>
        <v>0</v>
      </c>
      <c r="V1170" s="82">
        <f t="shared" si="324"/>
        <v>0</v>
      </c>
    </row>
    <row r="1171" outlineLevel="1" spans="1:22">
      <c r="A1171" s="130" t="s">
        <v>2876</v>
      </c>
      <c r="B1171" s="13" t="s">
        <v>2877</v>
      </c>
      <c r="C1171" s="10" t="s">
        <v>364</v>
      </c>
      <c r="D1171" s="109"/>
      <c r="E1171" s="110">
        <v>95.82</v>
      </c>
      <c r="F1171" s="111">
        <f t="shared" si="321"/>
        <v>95.82</v>
      </c>
      <c r="G1171" s="111">
        <f t="shared" si="322"/>
        <v>76.656</v>
      </c>
      <c r="H1171" s="116">
        <v>1200</v>
      </c>
      <c r="I1171" s="10"/>
      <c r="J1171" s="111" t="str">
        <f t="shared" si="316"/>
        <v/>
      </c>
      <c r="K1171" s="10">
        <v>40</v>
      </c>
      <c r="L1171" s="10">
        <v>400</v>
      </c>
      <c r="M1171" s="10"/>
      <c r="N1171" s="10" t="s">
        <v>917</v>
      </c>
      <c r="O1171" s="126" t="s">
        <v>366</v>
      </c>
      <c r="P1171" s="113" t="s">
        <v>367</v>
      </c>
      <c r="Q1171" s="114" t="s">
        <v>2676</v>
      </c>
      <c r="R1171" s="115">
        <v>4650358711651</v>
      </c>
      <c r="S1171" s="126">
        <v>14</v>
      </c>
      <c r="T1171" s="127">
        <v>0.084942</v>
      </c>
      <c r="U1171" s="81">
        <f t="shared" si="323"/>
        <v>0</v>
      </c>
      <c r="V1171" s="82">
        <f t="shared" si="324"/>
        <v>0</v>
      </c>
    </row>
    <row r="1172" outlineLevel="1" spans="1:22">
      <c r="A1172" s="100" t="s">
        <v>122</v>
      </c>
      <c r="B1172" s="9"/>
      <c r="C1172" s="15"/>
      <c r="D1172" s="109"/>
      <c r="E1172" s="110"/>
      <c r="F1172" s="92"/>
      <c r="G1172" s="111"/>
      <c r="H1172" s="120"/>
      <c r="I1172" s="10"/>
      <c r="J1172" s="111" t="str">
        <f t="shared" si="316"/>
        <v/>
      </c>
      <c r="K1172" s="15"/>
      <c r="L1172" s="15"/>
      <c r="M1172" s="15"/>
      <c r="N1172" s="10"/>
      <c r="O1172" s="104"/>
      <c r="P1172" s="15"/>
      <c r="Q1172" s="15"/>
      <c r="R1172" s="15"/>
      <c r="S1172" s="104"/>
      <c r="T1172" s="105"/>
      <c r="U1172" s="106"/>
      <c r="V1172" s="107"/>
    </row>
    <row r="1173" outlineLevel="1" spans="1:22">
      <c r="A1173" s="141" t="s">
        <v>2878</v>
      </c>
      <c r="B1173" s="13" t="s">
        <v>2879</v>
      </c>
      <c r="C1173" s="10" t="s">
        <v>364</v>
      </c>
      <c r="D1173" s="109"/>
      <c r="E1173" s="110">
        <v>12.96</v>
      </c>
      <c r="F1173" s="111">
        <f>E1173-E1173*$G$2%</f>
        <v>12.96</v>
      </c>
      <c r="G1173" s="111">
        <f>E1173-(20*E1173/100)</f>
        <v>10.368</v>
      </c>
      <c r="H1173" s="139"/>
      <c r="I1173" s="10"/>
      <c r="J1173" s="111" t="str">
        <f t="shared" si="316"/>
        <v/>
      </c>
      <c r="K1173" s="10">
        <v>200</v>
      </c>
      <c r="L1173" s="10">
        <v>6400</v>
      </c>
      <c r="M1173" s="10"/>
      <c r="N1173" s="12" t="s">
        <v>365</v>
      </c>
      <c r="O1173" s="126" t="s">
        <v>366</v>
      </c>
      <c r="P1173" s="113" t="s">
        <v>367</v>
      </c>
      <c r="Q1173" s="114" t="s">
        <v>2880</v>
      </c>
      <c r="R1173" s="115" t="s">
        <v>2881</v>
      </c>
      <c r="S1173" s="126">
        <v>20.544</v>
      </c>
      <c r="T1173" s="127">
        <v>0.0502524</v>
      </c>
      <c r="U1173" s="81">
        <f>S1173/L1173*D1173</f>
        <v>0</v>
      </c>
      <c r="V1173" s="82">
        <f>T1173/L1173*D1173</f>
        <v>0</v>
      </c>
    </row>
    <row r="1174" outlineLevel="1" spans="1:22">
      <c r="A1174" s="130" t="s">
        <v>2882</v>
      </c>
      <c r="B1174" s="13" t="s">
        <v>2883</v>
      </c>
      <c r="C1174" s="10" t="s">
        <v>364</v>
      </c>
      <c r="D1174" s="109"/>
      <c r="E1174" s="110">
        <v>17.31</v>
      </c>
      <c r="F1174" s="111">
        <f>E1174-E1174*$G$2%</f>
        <v>17.31</v>
      </c>
      <c r="G1174" s="111">
        <f>E1174-(20*E1174/100)</f>
        <v>13.848</v>
      </c>
      <c r="H1174" s="139">
        <v>30550</v>
      </c>
      <c r="I1174" s="10"/>
      <c r="J1174" s="111" t="str">
        <f t="shared" si="316"/>
        <v/>
      </c>
      <c r="K1174" s="10">
        <v>150</v>
      </c>
      <c r="L1174" s="10">
        <v>4800</v>
      </c>
      <c r="M1174" s="10"/>
      <c r="N1174" s="12" t="s">
        <v>365</v>
      </c>
      <c r="O1174" s="126" t="s">
        <v>366</v>
      </c>
      <c r="P1174" s="113" t="s">
        <v>367</v>
      </c>
      <c r="Q1174" s="114" t="s">
        <v>2880</v>
      </c>
      <c r="R1174" s="115" t="s">
        <v>2884</v>
      </c>
      <c r="S1174" s="126">
        <v>21.84</v>
      </c>
      <c r="T1174" s="127">
        <v>0.0502524</v>
      </c>
      <c r="U1174" s="81">
        <f>S1174/L1174*D1174</f>
        <v>0</v>
      </c>
      <c r="V1174" s="82">
        <f>T1174/L1174*D1174</f>
        <v>0</v>
      </c>
    </row>
    <row r="1175" outlineLevel="1" spans="1:22">
      <c r="A1175" s="138" t="s">
        <v>2885</v>
      </c>
      <c r="B1175" s="13" t="s">
        <v>2886</v>
      </c>
      <c r="C1175" s="10" t="s">
        <v>364</v>
      </c>
      <c r="D1175" s="109"/>
      <c r="E1175" s="110">
        <v>23.86</v>
      </c>
      <c r="F1175" s="111">
        <f>E1175-E1175*$G$2%</f>
        <v>23.86</v>
      </c>
      <c r="G1175" s="111">
        <f>E1175-(20*E1175/100)</f>
        <v>19.088</v>
      </c>
      <c r="H1175" s="120"/>
      <c r="I1175" s="10" t="s">
        <v>417</v>
      </c>
      <c r="J1175" s="111" t="str">
        <f t="shared" si="316"/>
        <v/>
      </c>
      <c r="K1175" s="10">
        <v>100</v>
      </c>
      <c r="L1175" s="10">
        <v>3600</v>
      </c>
      <c r="M1175" s="10"/>
      <c r="N1175" s="12" t="s">
        <v>365</v>
      </c>
      <c r="O1175" s="126" t="s">
        <v>366</v>
      </c>
      <c r="P1175" s="113" t="s">
        <v>367</v>
      </c>
      <c r="Q1175" s="114" t="s">
        <v>2880</v>
      </c>
      <c r="R1175" s="249" t="s">
        <v>2887</v>
      </c>
      <c r="S1175" s="126">
        <v>21.6</v>
      </c>
      <c r="T1175" s="127">
        <v>0.047709</v>
      </c>
      <c r="U1175" s="81">
        <f>S1175/L1175*D1175</f>
        <v>0</v>
      </c>
      <c r="V1175" s="82">
        <f>T1175/L1175*D1175</f>
        <v>0</v>
      </c>
    </row>
    <row r="1176" outlineLevel="1" spans="1:22">
      <c r="A1176" s="130" t="s">
        <v>2888</v>
      </c>
      <c r="B1176" s="13" t="s">
        <v>2889</v>
      </c>
      <c r="C1176" s="10" t="s">
        <v>364</v>
      </c>
      <c r="D1176" s="109"/>
      <c r="E1176" s="110">
        <v>26.27</v>
      </c>
      <c r="F1176" s="111">
        <f>E1176-E1176*$G$2%</f>
        <v>26.27</v>
      </c>
      <c r="G1176" s="111">
        <f>E1176-(20*E1176/100)</f>
        <v>21.016</v>
      </c>
      <c r="H1176" s="139">
        <v>50060</v>
      </c>
      <c r="I1176" s="10"/>
      <c r="J1176" s="111" t="str">
        <f t="shared" si="316"/>
        <v/>
      </c>
      <c r="K1176" s="10">
        <v>100</v>
      </c>
      <c r="L1176" s="10">
        <v>3200</v>
      </c>
      <c r="M1176" s="10"/>
      <c r="N1176" s="12" t="s">
        <v>365</v>
      </c>
      <c r="O1176" s="126" t="s">
        <v>366</v>
      </c>
      <c r="P1176" s="113" t="s">
        <v>367</v>
      </c>
      <c r="Q1176" s="114" t="s">
        <v>2880</v>
      </c>
      <c r="R1176" s="115" t="s">
        <v>2890</v>
      </c>
      <c r="S1176" s="126">
        <v>21.44</v>
      </c>
      <c r="T1176" s="127">
        <v>0.0502524</v>
      </c>
      <c r="U1176" s="81">
        <f>S1176/L1176*D1176</f>
        <v>0</v>
      </c>
      <c r="V1176" s="82">
        <f>T1176/L1176*D1176</f>
        <v>0</v>
      </c>
    </row>
    <row r="1177" outlineLevel="1" spans="1:22">
      <c r="A1177" s="100" t="s">
        <v>123</v>
      </c>
      <c r="B1177" s="9"/>
      <c r="C1177" s="10"/>
      <c r="D1177" s="109"/>
      <c r="E1177" s="110"/>
      <c r="F1177" s="111"/>
      <c r="G1177" s="111"/>
      <c r="H1177" s="120"/>
      <c r="I1177" s="10"/>
      <c r="J1177" s="111" t="str">
        <f t="shared" si="316"/>
        <v/>
      </c>
      <c r="K1177" s="10"/>
      <c r="L1177" s="10"/>
      <c r="M1177" s="10"/>
      <c r="N1177" s="10"/>
      <c r="O1177" s="126"/>
      <c r="P1177" s="140"/>
      <c r="Q1177" s="140"/>
      <c r="R1177" s="115"/>
      <c r="S1177" s="126"/>
      <c r="T1177" s="127"/>
      <c r="U1177" s="81"/>
      <c r="V1177" s="82"/>
    </row>
    <row r="1178" outlineLevel="1" spans="1:22">
      <c r="A1178" s="130" t="s">
        <v>2891</v>
      </c>
      <c r="B1178" s="13" t="s">
        <v>2892</v>
      </c>
      <c r="C1178" s="10" t="s">
        <v>701</v>
      </c>
      <c r="D1178" s="109"/>
      <c r="E1178" s="110">
        <v>92.58</v>
      </c>
      <c r="F1178" s="111">
        <f>E1178-E1178*$G$2%</f>
        <v>92.58</v>
      </c>
      <c r="G1178" s="111">
        <f>E1178-(20*E1178/100)</f>
        <v>74.064</v>
      </c>
      <c r="H1178" s="116">
        <v>171</v>
      </c>
      <c r="I1178" s="10"/>
      <c r="J1178" s="111" t="str">
        <f t="shared" si="316"/>
        <v/>
      </c>
      <c r="K1178" s="10">
        <v>10</v>
      </c>
      <c r="L1178" s="10">
        <v>800</v>
      </c>
      <c r="M1178" s="10"/>
      <c r="N1178" s="12" t="s">
        <v>365</v>
      </c>
      <c r="O1178" s="126" t="s">
        <v>366</v>
      </c>
      <c r="P1178" s="113" t="s">
        <v>367</v>
      </c>
      <c r="Q1178" s="114" t="s">
        <v>2880</v>
      </c>
      <c r="R1178" s="249" t="s">
        <v>2893</v>
      </c>
      <c r="S1178" s="126">
        <v>12.84</v>
      </c>
      <c r="T1178" s="127">
        <v>0.0502524</v>
      </c>
      <c r="U1178" s="81">
        <f>S1178/L1178*D1178</f>
        <v>0</v>
      </c>
      <c r="V1178" s="82">
        <f>T1178/L1178*D1178</f>
        <v>0</v>
      </c>
    </row>
    <row r="1179" outlineLevel="1" spans="1:22">
      <c r="A1179" s="130" t="s">
        <v>2894</v>
      </c>
      <c r="B1179" s="13" t="s">
        <v>2895</v>
      </c>
      <c r="C1179" s="10" t="s">
        <v>701</v>
      </c>
      <c r="D1179" s="109"/>
      <c r="E1179" s="110">
        <v>118.01</v>
      </c>
      <c r="F1179" s="111">
        <f>E1179-E1179*$G$2%</f>
        <v>118.01</v>
      </c>
      <c r="G1179" s="111">
        <f>E1179-(20*E1179/100)</f>
        <v>94.408</v>
      </c>
      <c r="H1179" s="116">
        <v>539</v>
      </c>
      <c r="I1179" s="10"/>
      <c r="J1179" s="111" t="str">
        <f t="shared" si="316"/>
        <v/>
      </c>
      <c r="K1179" s="10">
        <v>10</v>
      </c>
      <c r="L1179" s="10">
        <v>600</v>
      </c>
      <c r="M1179" s="10"/>
      <c r="N1179" s="12" t="s">
        <v>365</v>
      </c>
      <c r="O1179" s="126" t="s">
        <v>366</v>
      </c>
      <c r="P1179" s="113" t="s">
        <v>367</v>
      </c>
      <c r="Q1179" s="114" t="s">
        <v>2880</v>
      </c>
      <c r="R1179" s="249" t="s">
        <v>2896</v>
      </c>
      <c r="S1179" s="126">
        <v>13.65</v>
      </c>
      <c r="T1179" s="127">
        <v>0.0502524</v>
      </c>
      <c r="U1179" s="81">
        <f>S1179/L1179*D1179</f>
        <v>0</v>
      </c>
      <c r="V1179" s="82">
        <f>T1179/L1179*D1179</f>
        <v>0</v>
      </c>
    </row>
    <row r="1180" outlineLevel="1" spans="1:22">
      <c r="A1180" s="130" t="s">
        <v>2897</v>
      </c>
      <c r="B1180" s="13" t="s">
        <v>2898</v>
      </c>
      <c r="C1180" s="10" t="s">
        <v>701</v>
      </c>
      <c r="D1180" s="109"/>
      <c r="E1180" s="110">
        <v>151.73</v>
      </c>
      <c r="F1180" s="111">
        <f>E1180-E1180*$G$2%</f>
        <v>151.73</v>
      </c>
      <c r="G1180" s="111">
        <f>E1180-(20*E1180/100)</f>
        <v>121.384</v>
      </c>
      <c r="H1180" s="139">
        <v>758</v>
      </c>
      <c r="I1180" s="10"/>
      <c r="J1180" s="111" t="str">
        <f t="shared" si="316"/>
        <v/>
      </c>
      <c r="K1180" s="10">
        <v>20</v>
      </c>
      <c r="L1180" s="10">
        <v>500</v>
      </c>
      <c r="M1180" s="10"/>
      <c r="N1180" s="12" t="s">
        <v>365</v>
      </c>
      <c r="O1180" s="126" t="s">
        <v>366</v>
      </c>
      <c r="P1180" s="113" t="s">
        <v>367</v>
      </c>
      <c r="Q1180" s="114" t="s">
        <v>2880</v>
      </c>
      <c r="R1180" s="115">
        <v>4620105822558</v>
      </c>
      <c r="S1180" s="126">
        <v>16.18</v>
      </c>
      <c r="T1180" s="127">
        <v>0.041013</v>
      </c>
      <c r="U1180" s="81">
        <f>S1180/L1180*D1180</f>
        <v>0</v>
      </c>
      <c r="V1180" s="82">
        <f>T1180/L1180*D1180</f>
        <v>0</v>
      </c>
    </row>
    <row r="1181" outlineLevel="1" spans="1:22">
      <c r="A1181" s="130" t="s">
        <v>2899</v>
      </c>
      <c r="B1181" s="13" t="s">
        <v>2900</v>
      </c>
      <c r="C1181" s="10" t="s">
        <v>701</v>
      </c>
      <c r="D1181" s="109"/>
      <c r="E1181" s="110">
        <v>171.76</v>
      </c>
      <c r="F1181" s="111">
        <f>E1181-E1181*$G$2%</f>
        <v>171.76</v>
      </c>
      <c r="G1181" s="111">
        <f>E1181-(20*E1181/100)</f>
        <v>137.408</v>
      </c>
      <c r="H1181" s="116">
        <v>636</v>
      </c>
      <c r="I1181" s="10"/>
      <c r="J1181" s="111" t="str">
        <f t="shared" si="316"/>
        <v/>
      </c>
      <c r="K1181" s="10">
        <v>20</v>
      </c>
      <c r="L1181" s="10">
        <v>500</v>
      </c>
      <c r="M1181" s="10"/>
      <c r="N1181" s="12" t="s">
        <v>365</v>
      </c>
      <c r="O1181" s="126" t="s">
        <v>366</v>
      </c>
      <c r="P1181" s="113" t="s">
        <v>367</v>
      </c>
      <c r="Q1181" s="114" t="s">
        <v>2880</v>
      </c>
      <c r="R1181" s="249" t="s">
        <v>2901</v>
      </c>
      <c r="S1181" s="126">
        <v>16.75</v>
      </c>
      <c r="T1181" s="127">
        <v>0.0502524</v>
      </c>
      <c r="U1181" s="81">
        <f>S1181/L1181*D1181</f>
        <v>0</v>
      </c>
      <c r="V1181" s="82">
        <f>T1181/L1181*D1181</f>
        <v>0</v>
      </c>
    </row>
    <row r="1182" outlineLevel="1" spans="1:22">
      <c r="A1182" s="100" t="s">
        <v>124</v>
      </c>
      <c r="B1182" s="9"/>
      <c r="C1182" s="10"/>
      <c r="D1182" s="109"/>
      <c r="E1182" s="110"/>
      <c r="F1182" s="111"/>
      <c r="G1182" s="111"/>
      <c r="H1182" s="120"/>
      <c r="I1182" s="10"/>
      <c r="J1182" s="111" t="str">
        <f t="shared" si="316"/>
        <v/>
      </c>
      <c r="K1182" s="10"/>
      <c r="L1182" s="10"/>
      <c r="M1182" s="10"/>
      <c r="N1182" s="10"/>
      <c r="O1182" s="126"/>
      <c r="P1182" s="113"/>
      <c r="Q1182" s="114"/>
      <c r="R1182" s="115"/>
      <c r="S1182" s="126"/>
      <c r="T1182" s="127"/>
      <c r="U1182" s="81"/>
      <c r="V1182" s="82"/>
    </row>
    <row r="1183" outlineLevel="1" spans="1:22">
      <c r="A1183" s="130" t="s">
        <v>2902</v>
      </c>
      <c r="B1183" s="13" t="s">
        <v>2903</v>
      </c>
      <c r="C1183" s="10" t="s">
        <v>701</v>
      </c>
      <c r="D1183" s="109"/>
      <c r="E1183" s="110">
        <v>179.21</v>
      </c>
      <c r="F1183" s="111">
        <f>E1183-E1183*$G$2%</f>
        <v>179.21</v>
      </c>
      <c r="G1183" s="111">
        <f>E1183-(20*E1183/100)</f>
        <v>143.368</v>
      </c>
      <c r="H1183" s="116">
        <v>1190</v>
      </c>
      <c r="I1183" s="10"/>
      <c r="J1183" s="111" t="str">
        <f t="shared" si="316"/>
        <v/>
      </c>
      <c r="K1183" s="10">
        <v>1</v>
      </c>
      <c r="L1183" s="10">
        <v>400</v>
      </c>
      <c r="M1183" s="10"/>
      <c r="N1183" s="12" t="s">
        <v>365</v>
      </c>
      <c r="O1183" s="126" t="s">
        <v>366</v>
      </c>
      <c r="P1183" s="113" t="s">
        <v>367</v>
      </c>
      <c r="Q1183" s="114" t="s">
        <v>2880</v>
      </c>
      <c r="R1183" s="249" t="s">
        <v>2904</v>
      </c>
      <c r="S1183" s="126">
        <v>17</v>
      </c>
      <c r="T1183" s="127">
        <v>0.03762</v>
      </c>
      <c r="U1183" s="81">
        <f>S1183/L1183*D1183</f>
        <v>0</v>
      </c>
      <c r="V1183" s="82">
        <f>T1183/L1183*D1183</f>
        <v>0</v>
      </c>
    </row>
    <row r="1184" outlineLevel="1" spans="1:22">
      <c r="A1184" s="130" t="s">
        <v>2905</v>
      </c>
      <c r="B1184" s="13" t="s">
        <v>2906</v>
      </c>
      <c r="C1184" s="10" t="s">
        <v>701</v>
      </c>
      <c r="D1184" s="109"/>
      <c r="E1184" s="110">
        <v>229.67</v>
      </c>
      <c r="F1184" s="111">
        <f>E1184-E1184*$G$2%</f>
        <v>229.67</v>
      </c>
      <c r="G1184" s="111">
        <f>E1184-(20*E1184/100)</f>
        <v>183.736</v>
      </c>
      <c r="H1184" s="116">
        <v>1499</v>
      </c>
      <c r="I1184" s="10"/>
      <c r="J1184" s="111" t="str">
        <f t="shared" si="316"/>
        <v/>
      </c>
      <c r="K1184" s="10">
        <v>1</v>
      </c>
      <c r="L1184" s="10">
        <v>300</v>
      </c>
      <c r="M1184" s="10"/>
      <c r="N1184" s="12" t="s">
        <v>365</v>
      </c>
      <c r="O1184" s="126" t="s">
        <v>366</v>
      </c>
      <c r="P1184" s="113" t="s">
        <v>367</v>
      </c>
      <c r="Q1184" s="114" t="s">
        <v>2880</v>
      </c>
      <c r="R1184" s="249" t="s">
        <v>2907</v>
      </c>
      <c r="S1184" s="126">
        <v>15.5</v>
      </c>
      <c r="T1184" s="127">
        <v>0.03762</v>
      </c>
      <c r="U1184" s="81">
        <f>S1184/L1184*D1184</f>
        <v>0</v>
      </c>
      <c r="V1184" s="82">
        <f>T1184/L1184*D1184</f>
        <v>0</v>
      </c>
    </row>
    <row r="1185" ht="17.1" customHeight="1" outlineLevel="1" spans="1:22">
      <c r="A1185" s="130" t="s">
        <v>2908</v>
      </c>
      <c r="B1185" s="13" t="s">
        <v>2909</v>
      </c>
      <c r="C1185" s="10" t="s">
        <v>701</v>
      </c>
      <c r="D1185" s="109"/>
      <c r="E1185" s="110">
        <v>300.95</v>
      </c>
      <c r="F1185" s="111">
        <f>E1185-E1185*$G$2%</f>
        <v>300.95</v>
      </c>
      <c r="G1185" s="111">
        <f>E1185-(20*E1185/100)</f>
        <v>240.76</v>
      </c>
      <c r="H1185" s="116">
        <v>363</v>
      </c>
      <c r="I1185" s="10"/>
      <c r="J1185" s="111" t="str">
        <f t="shared" si="316"/>
        <v/>
      </c>
      <c r="K1185" s="10">
        <v>1</v>
      </c>
      <c r="L1185" s="10">
        <v>250</v>
      </c>
      <c r="M1185" s="10"/>
      <c r="N1185" s="12" t="s">
        <v>365</v>
      </c>
      <c r="O1185" s="126" t="s">
        <v>366</v>
      </c>
      <c r="P1185" s="113" t="s">
        <v>367</v>
      </c>
      <c r="Q1185" s="114" t="s">
        <v>2880</v>
      </c>
      <c r="R1185" s="249" t="s">
        <v>2910</v>
      </c>
      <c r="S1185" s="126">
        <v>16</v>
      </c>
      <c r="T1185" s="127">
        <v>0.03762</v>
      </c>
      <c r="U1185" s="81">
        <f>S1185/L1185*D1185</f>
        <v>0</v>
      </c>
      <c r="V1185" s="82">
        <f>T1185/L1185*D1185</f>
        <v>0</v>
      </c>
    </row>
    <row r="1186" outlineLevel="1" spans="1:22">
      <c r="A1186" s="130" t="s">
        <v>2911</v>
      </c>
      <c r="B1186" s="13" t="s">
        <v>2912</v>
      </c>
      <c r="C1186" s="10" t="s">
        <v>701</v>
      </c>
      <c r="D1186" s="109"/>
      <c r="E1186" s="110">
        <v>342.8</v>
      </c>
      <c r="F1186" s="111">
        <f>E1186-E1186*$G$2%</f>
        <v>342.8</v>
      </c>
      <c r="G1186" s="111">
        <f>E1186-(20*E1186/100)</f>
        <v>274.24</v>
      </c>
      <c r="H1186" s="116">
        <v>391</v>
      </c>
      <c r="I1186" s="10"/>
      <c r="J1186" s="111" t="str">
        <f t="shared" si="316"/>
        <v/>
      </c>
      <c r="K1186" s="10">
        <v>1</v>
      </c>
      <c r="L1186" s="10">
        <v>200</v>
      </c>
      <c r="M1186" s="10"/>
      <c r="N1186" s="12" t="s">
        <v>365</v>
      </c>
      <c r="O1186" s="126" t="s">
        <v>366</v>
      </c>
      <c r="P1186" s="113" t="s">
        <v>367</v>
      </c>
      <c r="Q1186" s="114" t="s">
        <v>2880</v>
      </c>
      <c r="R1186" s="249" t="s">
        <v>2913</v>
      </c>
      <c r="S1186" s="126">
        <v>15.5</v>
      </c>
      <c r="T1186" s="127">
        <v>0.03762</v>
      </c>
      <c r="U1186" s="81">
        <f>S1186/L1186*D1186</f>
        <v>0</v>
      </c>
      <c r="V1186" s="82">
        <f>T1186/L1186*D1186</f>
        <v>0</v>
      </c>
    </row>
    <row r="1187" outlineLevel="1" spans="1:22">
      <c r="A1187" s="100" t="s">
        <v>125</v>
      </c>
      <c r="B1187" s="9"/>
      <c r="C1187" s="10"/>
      <c r="D1187" s="109"/>
      <c r="E1187" s="110"/>
      <c r="F1187" s="111"/>
      <c r="G1187" s="111"/>
      <c r="H1187" s="120"/>
      <c r="I1187" s="10"/>
      <c r="J1187" s="111" t="str">
        <f t="shared" si="316"/>
        <v/>
      </c>
      <c r="K1187" s="10"/>
      <c r="L1187" s="10"/>
      <c r="M1187" s="10"/>
      <c r="N1187" s="10"/>
      <c r="O1187" s="126"/>
      <c r="P1187" s="113"/>
      <c r="Q1187" s="114"/>
      <c r="R1187" s="115"/>
      <c r="S1187" s="126"/>
      <c r="T1187" s="127"/>
      <c r="U1187" s="81"/>
      <c r="V1187" s="82"/>
    </row>
    <row r="1188" outlineLevel="1" spans="1:22">
      <c r="A1188" s="130" t="s">
        <v>2914</v>
      </c>
      <c r="B1188" s="13" t="s">
        <v>2915</v>
      </c>
      <c r="C1188" s="10" t="s">
        <v>701</v>
      </c>
      <c r="D1188" s="109"/>
      <c r="E1188" s="110">
        <v>346.82</v>
      </c>
      <c r="F1188" s="111">
        <f>E1188-E1188*$G$2%</f>
        <v>346.82</v>
      </c>
      <c r="G1188" s="111">
        <f>E1188-(20*E1188/100)</f>
        <v>277.456</v>
      </c>
      <c r="H1188" s="116">
        <v>493</v>
      </c>
      <c r="I1188" s="10"/>
      <c r="J1188" s="111" t="str">
        <f t="shared" si="316"/>
        <v/>
      </c>
      <c r="K1188" s="10">
        <v>1</v>
      </c>
      <c r="L1188" s="10">
        <v>250</v>
      </c>
      <c r="M1188" s="10"/>
      <c r="N1188" s="12" t="s">
        <v>365</v>
      </c>
      <c r="O1188" s="126" t="s">
        <v>366</v>
      </c>
      <c r="P1188" s="113" t="s">
        <v>367</v>
      </c>
      <c r="Q1188" s="114" t="s">
        <v>2880</v>
      </c>
      <c r="R1188" s="249" t="s">
        <v>2916</v>
      </c>
      <c r="S1188" s="126">
        <v>19</v>
      </c>
      <c r="T1188" s="127">
        <v>0.03762</v>
      </c>
      <c r="U1188" s="81">
        <f>S1188/L1188*D1188</f>
        <v>0</v>
      </c>
      <c r="V1188" s="82">
        <f>T1188/L1188*D1188</f>
        <v>0</v>
      </c>
    </row>
    <row r="1189" outlineLevel="1" spans="1:22">
      <c r="A1189" s="130" t="s">
        <v>2917</v>
      </c>
      <c r="B1189" s="13" t="s">
        <v>2918</v>
      </c>
      <c r="C1189" s="10" t="s">
        <v>701</v>
      </c>
      <c r="D1189" s="109"/>
      <c r="E1189" s="110">
        <v>457.03</v>
      </c>
      <c r="F1189" s="111">
        <f>E1189-E1189*$G$2%</f>
        <v>457.03</v>
      </c>
      <c r="G1189" s="111">
        <f>E1189-(20*E1189/100)</f>
        <v>365.624</v>
      </c>
      <c r="H1189" s="116">
        <v>521</v>
      </c>
      <c r="I1189" s="10"/>
      <c r="J1189" s="111" t="str">
        <f t="shared" si="316"/>
        <v/>
      </c>
      <c r="K1189" s="10">
        <v>1</v>
      </c>
      <c r="L1189" s="10">
        <v>175</v>
      </c>
      <c r="M1189" s="10"/>
      <c r="N1189" s="12" t="s">
        <v>365</v>
      </c>
      <c r="O1189" s="126" t="s">
        <v>366</v>
      </c>
      <c r="P1189" s="113" t="s">
        <v>367</v>
      </c>
      <c r="Q1189" s="114" t="s">
        <v>2880</v>
      </c>
      <c r="R1189" s="249" t="s">
        <v>2919</v>
      </c>
      <c r="S1189" s="126">
        <v>17</v>
      </c>
      <c r="T1189" s="127">
        <v>0.03762</v>
      </c>
      <c r="U1189" s="81">
        <f>S1189/L1189*D1189</f>
        <v>0</v>
      </c>
      <c r="V1189" s="82">
        <f>T1189/L1189*D1189</f>
        <v>0</v>
      </c>
    </row>
    <row r="1190" outlineLevel="1" spans="1:22">
      <c r="A1190" s="130" t="s">
        <v>2920</v>
      </c>
      <c r="B1190" s="13" t="s">
        <v>2921</v>
      </c>
      <c r="C1190" s="10" t="s">
        <v>701</v>
      </c>
      <c r="D1190" s="109"/>
      <c r="E1190" s="110">
        <v>625.64</v>
      </c>
      <c r="F1190" s="111">
        <f>E1190-E1190*$G$2%</f>
        <v>625.64</v>
      </c>
      <c r="G1190" s="111">
        <f>E1190-(20*E1190/100)</f>
        <v>500.512</v>
      </c>
      <c r="H1190" s="116">
        <v>225</v>
      </c>
      <c r="I1190" s="10"/>
      <c r="J1190" s="111" t="str">
        <f t="shared" si="316"/>
        <v/>
      </c>
      <c r="K1190" s="10">
        <v>1</v>
      </c>
      <c r="L1190" s="10">
        <v>115</v>
      </c>
      <c r="M1190" s="10"/>
      <c r="N1190" s="12" t="s">
        <v>365</v>
      </c>
      <c r="O1190" s="126" t="s">
        <v>366</v>
      </c>
      <c r="P1190" s="113" t="s">
        <v>367</v>
      </c>
      <c r="Q1190" s="114" t="s">
        <v>2880</v>
      </c>
      <c r="R1190" s="249" t="s">
        <v>2922</v>
      </c>
      <c r="S1190" s="126">
        <v>17.5</v>
      </c>
      <c r="T1190" s="127">
        <v>0.03762</v>
      </c>
      <c r="U1190" s="81">
        <f>S1190/L1190*D1190</f>
        <v>0</v>
      </c>
      <c r="V1190" s="82">
        <f>T1190/L1190*D1190</f>
        <v>0</v>
      </c>
    </row>
    <row r="1191" outlineLevel="1" spans="1:22">
      <c r="A1191" s="100" t="s">
        <v>126</v>
      </c>
      <c r="B1191" s="9"/>
      <c r="C1191" s="10"/>
      <c r="D1191" s="109"/>
      <c r="E1191" s="110"/>
      <c r="F1191" s="111"/>
      <c r="G1191" s="111"/>
      <c r="H1191" s="120"/>
      <c r="I1191" s="10"/>
      <c r="J1191" s="111" t="str">
        <f t="shared" si="316"/>
        <v/>
      </c>
      <c r="K1191" s="10"/>
      <c r="L1191" s="10"/>
      <c r="M1191" s="10"/>
      <c r="N1191" s="10"/>
      <c r="O1191" s="126"/>
      <c r="P1191" s="113"/>
      <c r="Q1191" s="114"/>
      <c r="R1191" s="115"/>
      <c r="S1191" s="126"/>
      <c r="T1191" s="127"/>
      <c r="U1191" s="81"/>
      <c r="V1191" s="82"/>
    </row>
    <row r="1192" outlineLevel="1" spans="1:22">
      <c r="A1192" s="130" t="s">
        <v>2923</v>
      </c>
      <c r="B1192" s="13" t="s">
        <v>2924</v>
      </c>
      <c r="C1192" s="10" t="s">
        <v>701</v>
      </c>
      <c r="D1192" s="109"/>
      <c r="E1192" s="110">
        <v>665.24</v>
      </c>
      <c r="F1192" s="111">
        <f>E1192-E1192*$G$2%</f>
        <v>665.24</v>
      </c>
      <c r="G1192" s="111">
        <f>E1192-(20*E1192/100)</f>
        <v>532.192</v>
      </c>
      <c r="H1192" s="139">
        <v>100</v>
      </c>
      <c r="I1192" s="10"/>
      <c r="J1192" s="111" t="str">
        <f t="shared" si="316"/>
        <v/>
      </c>
      <c r="K1192" s="10">
        <v>1</v>
      </c>
      <c r="L1192" s="10">
        <v>100</v>
      </c>
      <c r="M1192" s="10"/>
      <c r="N1192" s="12" t="s">
        <v>365</v>
      </c>
      <c r="O1192" s="126" t="s">
        <v>366</v>
      </c>
      <c r="P1192" s="113" t="s">
        <v>367</v>
      </c>
      <c r="Q1192" s="114" t="s">
        <v>2880</v>
      </c>
      <c r="R1192" s="249" t="s">
        <v>2925</v>
      </c>
      <c r="S1192" s="126">
        <v>19</v>
      </c>
      <c r="T1192" s="127">
        <v>0.03762</v>
      </c>
      <c r="U1192" s="81">
        <f>S1192/L1192*D1192</f>
        <v>0</v>
      </c>
      <c r="V1192" s="82">
        <f>T1192/L1192*D1192</f>
        <v>0</v>
      </c>
    </row>
    <row r="1193" outlineLevel="1" spans="1:22">
      <c r="A1193" s="130" t="s">
        <v>2926</v>
      </c>
      <c r="B1193" s="13" t="s">
        <v>2927</v>
      </c>
      <c r="C1193" s="10" t="s">
        <v>701</v>
      </c>
      <c r="D1193" s="109"/>
      <c r="E1193" s="110">
        <v>975.9</v>
      </c>
      <c r="F1193" s="111">
        <f>E1193-E1193*$G$2%</f>
        <v>975.9</v>
      </c>
      <c r="G1193" s="111">
        <f>E1193-(20*E1193/100)</f>
        <v>780.72</v>
      </c>
      <c r="H1193" s="116">
        <v>122</v>
      </c>
      <c r="I1193" s="10"/>
      <c r="J1193" s="111" t="str">
        <f t="shared" si="316"/>
        <v/>
      </c>
      <c r="K1193" s="10">
        <v>1</v>
      </c>
      <c r="L1193" s="10">
        <v>80</v>
      </c>
      <c r="M1193" s="10"/>
      <c r="N1193" s="12" t="s">
        <v>365</v>
      </c>
      <c r="O1193" s="126" t="s">
        <v>366</v>
      </c>
      <c r="P1193" s="113" t="s">
        <v>367</v>
      </c>
      <c r="Q1193" s="114" t="s">
        <v>2880</v>
      </c>
      <c r="R1193" s="249" t="s">
        <v>2928</v>
      </c>
      <c r="S1193" s="126">
        <v>19.3</v>
      </c>
      <c r="T1193" s="127">
        <v>0.03762</v>
      </c>
      <c r="U1193" s="81">
        <f>S1193/L1193*D1193</f>
        <v>0</v>
      </c>
      <c r="V1193" s="82">
        <f>T1193/L1193*D1193</f>
        <v>0</v>
      </c>
    </row>
    <row r="1194" outlineLevel="1" spans="1:22">
      <c r="A1194" s="130" t="s">
        <v>2929</v>
      </c>
      <c r="B1194" s="13" t="s">
        <v>2930</v>
      </c>
      <c r="C1194" s="10" t="s">
        <v>701</v>
      </c>
      <c r="D1194" s="109"/>
      <c r="E1194" s="110">
        <v>1556.21</v>
      </c>
      <c r="F1194" s="111">
        <f>E1194-E1194*$G$2%</f>
        <v>1556.21</v>
      </c>
      <c r="G1194" s="111">
        <f>E1194-(20*E1194/100)</f>
        <v>1244.968</v>
      </c>
      <c r="H1194" s="116">
        <v>91</v>
      </c>
      <c r="I1194" s="10"/>
      <c r="J1194" s="111" t="str">
        <f t="shared" si="316"/>
        <v/>
      </c>
      <c r="K1194" s="10">
        <v>1</v>
      </c>
      <c r="L1194" s="10">
        <v>50</v>
      </c>
      <c r="M1194" s="10"/>
      <c r="N1194" s="12" t="s">
        <v>365</v>
      </c>
      <c r="O1194" s="126" t="s">
        <v>366</v>
      </c>
      <c r="P1194" s="113" t="s">
        <v>367</v>
      </c>
      <c r="Q1194" s="114" t="s">
        <v>2880</v>
      </c>
      <c r="R1194" s="249" t="s">
        <v>2931</v>
      </c>
      <c r="S1194" s="126">
        <v>18.3</v>
      </c>
      <c r="T1194" s="127">
        <v>0.03762</v>
      </c>
      <c r="U1194" s="81">
        <f>S1194/L1194*D1194</f>
        <v>0</v>
      </c>
      <c r="V1194" s="82">
        <f>T1194/L1194*D1194</f>
        <v>0</v>
      </c>
    </row>
    <row r="1195" outlineLevel="1" spans="1:22">
      <c r="A1195" s="100" t="s">
        <v>127</v>
      </c>
      <c r="B1195" s="9"/>
      <c r="C1195" s="15"/>
      <c r="D1195" s="109"/>
      <c r="E1195" s="110"/>
      <c r="F1195" s="92"/>
      <c r="G1195" s="111"/>
      <c r="H1195" s="120"/>
      <c r="I1195" s="10"/>
      <c r="J1195" s="111" t="str">
        <f t="shared" si="316"/>
        <v/>
      </c>
      <c r="K1195" s="15"/>
      <c r="L1195" s="15"/>
      <c r="M1195" s="15"/>
      <c r="N1195" s="10"/>
      <c r="O1195" s="104"/>
      <c r="P1195" s="15"/>
      <c r="Q1195" s="15"/>
      <c r="R1195" s="15"/>
      <c r="S1195" s="104"/>
      <c r="T1195" s="105"/>
      <c r="U1195" s="106"/>
      <c r="V1195" s="107"/>
    </row>
    <row r="1196" outlineLevel="1" spans="1:22">
      <c r="A1196" s="138" t="s">
        <v>2932</v>
      </c>
      <c r="B1196" s="13" t="s">
        <v>2933</v>
      </c>
      <c r="C1196" s="10" t="s">
        <v>364</v>
      </c>
      <c r="D1196" s="109"/>
      <c r="E1196" s="110">
        <v>30.71</v>
      </c>
      <c r="F1196" s="111">
        <f>E1196-E1196*$G$2%</f>
        <v>30.71</v>
      </c>
      <c r="G1196" s="111">
        <f>E1196-(20*E1196/100)</f>
        <v>24.568</v>
      </c>
      <c r="H1196" s="120"/>
      <c r="I1196" s="10" t="s">
        <v>417</v>
      </c>
      <c r="J1196" s="111" t="str">
        <f t="shared" si="316"/>
        <v/>
      </c>
      <c r="K1196" s="10">
        <v>50</v>
      </c>
      <c r="L1196" s="10">
        <v>2500</v>
      </c>
      <c r="M1196" s="10"/>
      <c r="N1196" s="12" t="s">
        <v>365</v>
      </c>
      <c r="O1196" s="126" t="s">
        <v>366</v>
      </c>
      <c r="P1196" s="113" t="s">
        <v>367</v>
      </c>
      <c r="Q1196" s="114" t="s">
        <v>2880</v>
      </c>
      <c r="R1196" s="115">
        <v>4630076448732</v>
      </c>
      <c r="S1196" s="126">
        <v>10.87</v>
      </c>
      <c r="T1196" s="127">
        <v>0.03987375</v>
      </c>
      <c r="U1196" s="81">
        <f>S1196/L1196*D1196</f>
        <v>0</v>
      </c>
      <c r="V1196" s="82">
        <f>T1196/L1196*D1196</f>
        <v>0</v>
      </c>
    </row>
    <row r="1197" outlineLevel="1" spans="1:22">
      <c r="A1197" s="100" t="s">
        <v>128</v>
      </c>
      <c r="B1197" s="9"/>
      <c r="C1197" s="10"/>
      <c r="D1197" s="109"/>
      <c r="E1197" s="110"/>
      <c r="F1197" s="111"/>
      <c r="G1197" s="111"/>
      <c r="H1197" s="120"/>
      <c r="I1197" s="10"/>
      <c r="J1197" s="111" t="str">
        <f t="shared" si="316"/>
        <v/>
      </c>
      <c r="K1197" s="10"/>
      <c r="L1197" s="10"/>
      <c r="M1197" s="10"/>
      <c r="N1197" s="10"/>
      <c r="O1197" s="126"/>
      <c r="P1197" s="140"/>
      <c r="Q1197" s="140"/>
      <c r="R1197" s="115"/>
      <c r="S1197" s="126"/>
      <c r="T1197" s="127"/>
      <c r="U1197" s="81"/>
      <c r="V1197" s="82"/>
    </row>
    <row r="1198" ht="17.1" customHeight="1" outlineLevel="1" spans="1:22">
      <c r="A1198" s="130" t="s">
        <v>2934</v>
      </c>
      <c r="B1198" s="13" t="s">
        <v>2935</v>
      </c>
      <c r="C1198" s="10" t="s">
        <v>364</v>
      </c>
      <c r="D1198" s="109"/>
      <c r="E1198" s="110">
        <v>36.48</v>
      </c>
      <c r="F1198" s="111">
        <f>E1198-E1198*$G$2%</f>
        <v>36.48</v>
      </c>
      <c r="G1198" s="111">
        <f>E1198-(20*E1198/100)</f>
        <v>29.184</v>
      </c>
      <c r="H1198" s="116">
        <v>450</v>
      </c>
      <c r="I1198" s="10"/>
      <c r="J1198" s="111" t="str">
        <f t="shared" si="316"/>
        <v/>
      </c>
      <c r="K1198" s="10">
        <v>50</v>
      </c>
      <c r="L1198" s="10">
        <v>2500</v>
      </c>
      <c r="M1198" s="10"/>
      <c r="N1198" s="12" t="s">
        <v>365</v>
      </c>
      <c r="O1198" s="126" t="s">
        <v>366</v>
      </c>
      <c r="P1198" s="113" t="s">
        <v>367</v>
      </c>
      <c r="Q1198" s="114" t="s">
        <v>2880</v>
      </c>
      <c r="R1198" s="115">
        <v>4630076447605</v>
      </c>
      <c r="S1198" s="126">
        <v>14.22</v>
      </c>
      <c r="T1198" s="127">
        <v>0.069795</v>
      </c>
      <c r="U1198" s="81">
        <f>S1198/L1198*D1198</f>
        <v>0</v>
      </c>
      <c r="V1198" s="82">
        <f>T1198/L1198*D1198</f>
        <v>0</v>
      </c>
    </row>
    <row r="1199" ht="17.1" customHeight="1" outlineLevel="1" spans="1:22">
      <c r="A1199" s="130" t="s">
        <v>2936</v>
      </c>
      <c r="B1199" s="13" t="s">
        <v>2937</v>
      </c>
      <c r="C1199" s="10" t="s">
        <v>364</v>
      </c>
      <c r="D1199" s="109"/>
      <c r="E1199" s="110">
        <v>45.97</v>
      </c>
      <c r="F1199" s="111">
        <f>E1199-E1199*$G$2%</f>
        <v>45.97</v>
      </c>
      <c r="G1199" s="111">
        <f>E1199-(20*E1199/100)</f>
        <v>36.776</v>
      </c>
      <c r="H1199" s="139">
        <v>900</v>
      </c>
      <c r="I1199" s="10"/>
      <c r="J1199" s="111" t="str">
        <f t="shared" si="316"/>
        <v/>
      </c>
      <c r="K1199" s="10">
        <v>50</v>
      </c>
      <c r="L1199" s="10">
        <v>2500</v>
      </c>
      <c r="M1199" s="10"/>
      <c r="N1199" s="12" t="s">
        <v>365</v>
      </c>
      <c r="O1199" s="126" t="s">
        <v>366</v>
      </c>
      <c r="P1199" s="113" t="s">
        <v>367</v>
      </c>
      <c r="Q1199" s="114" t="s">
        <v>2880</v>
      </c>
      <c r="R1199" s="115">
        <v>4630076447629</v>
      </c>
      <c r="S1199" s="126">
        <v>25.8</v>
      </c>
      <c r="T1199" s="127">
        <v>0.08613</v>
      </c>
      <c r="U1199" s="81">
        <f>S1199/L1199*D1199</f>
        <v>0</v>
      </c>
      <c r="V1199" s="82">
        <f>T1199/L1199*D1199</f>
        <v>0</v>
      </c>
    </row>
    <row r="1200" ht="17.1" customHeight="1" outlineLevel="1" spans="1:22">
      <c r="A1200" s="130" t="s">
        <v>2938</v>
      </c>
      <c r="B1200" s="13" t="s">
        <v>2939</v>
      </c>
      <c r="C1200" s="10" t="s">
        <v>364</v>
      </c>
      <c r="D1200" s="109"/>
      <c r="E1200" s="110">
        <v>63.09</v>
      </c>
      <c r="F1200" s="111">
        <f>E1200-E1200*$G$2%</f>
        <v>63.09</v>
      </c>
      <c r="G1200" s="111">
        <f>E1200-(20*E1200/100)</f>
        <v>50.472</v>
      </c>
      <c r="H1200" s="139">
        <v>500</v>
      </c>
      <c r="I1200" s="10"/>
      <c r="J1200" s="111" t="str">
        <f t="shared" ref="J1200:J1263" si="325">IF(D1200="","",IF(F1200="","",ROUND(D1200*F1200,2)))</f>
        <v/>
      </c>
      <c r="K1200" s="10">
        <v>25</v>
      </c>
      <c r="L1200" s="10">
        <v>1250</v>
      </c>
      <c r="M1200" s="10"/>
      <c r="N1200" s="12" t="s">
        <v>365</v>
      </c>
      <c r="O1200" s="126" t="s">
        <v>366</v>
      </c>
      <c r="P1200" s="113" t="s">
        <v>367</v>
      </c>
      <c r="Q1200" s="114" t="s">
        <v>2880</v>
      </c>
      <c r="R1200" s="115">
        <v>4630076447636</v>
      </c>
      <c r="S1200" s="126">
        <v>32</v>
      </c>
      <c r="T1200" s="127">
        <v>0.08613</v>
      </c>
      <c r="U1200" s="81">
        <f>S1200/L1200*D1200</f>
        <v>0</v>
      </c>
      <c r="V1200" s="82">
        <f>T1200/L1200*D1200</f>
        <v>0</v>
      </c>
    </row>
    <row r="1201" ht="17.1" customHeight="1" outlineLevel="1" spans="1:22">
      <c r="A1201" s="100" t="s">
        <v>129</v>
      </c>
      <c r="B1201" s="9"/>
      <c r="C1201" s="10"/>
      <c r="D1201" s="109"/>
      <c r="E1201" s="110"/>
      <c r="F1201" s="111"/>
      <c r="G1201" s="111"/>
      <c r="H1201" s="120"/>
      <c r="I1201" s="10"/>
      <c r="J1201" s="111" t="str">
        <f t="shared" si="325"/>
        <v/>
      </c>
      <c r="K1201" s="10"/>
      <c r="L1201" s="10"/>
      <c r="M1201" s="10"/>
      <c r="N1201" s="10"/>
      <c r="O1201" s="126"/>
      <c r="P1201" s="140"/>
      <c r="Q1201" s="140"/>
      <c r="R1201" s="115"/>
      <c r="S1201" s="126"/>
      <c r="T1201" s="127"/>
      <c r="U1201" s="81"/>
      <c r="V1201" s="82"/>
    </row>
    <row r="1202" ht="17.1" customHeight="1" outlineLevel="1" spans="1:22">
      <c r="A1202" s="130" t="s">
        <v>2940</v>
      </c>
      <c r="B1202" s="13" t="s">
        <v>2941</v>
      </c>
      <c r="C1202" s="10" t="s">
        <v>701</v>
      </c>
      <c r="D1202" s="109"/>
      <c r="E1202" s="110">
        <v>193.98</v>
      </c>
      <c r="F1202" s="111">
        <f>E1202-E1202*$G$2%</f>
        <v>193.98</v>
      </c>
      <c r="G1202" s="111">
        <f>E1202-(20*E1202/100)</f>
        <v>155.184</v>
      </c>
      <c r="H1202" s="139">
        <v>383</v>
      </c>
      <c r="I1202" s="10"/>
      <c r="J1202" s="111" t="str">
        <f t="shared" si="325"/>
        <v/>
      </c>
      <c r="K1202" s="10">
        <v>10</v>
      </c>
      <c r="L1202" s="10">
        <v>400</v>
      </c>
      <c r="M1202" s="10"/>
      <c r="N1202" s="12" t="s">
        <v>365</v>
      </c>
      <c r="O1202" s="126" t="s">
        <v>366</v>
      </c>
      <c r="P1202" s="113" t="s">
        <v>367</v>
      </c>
      <c r="Q1202" s="114" t="s">
        <v>2880</v>
      </c>
      <c r="R1202" s="115">
        <v>4620105821919</v>
      </c>
      <c r="S1202" s="126">
        <v>14.6</v>
      </c>
      <c r="T1202" s="127">
        <v>0.069795</v>
      </c>
      <c r="U1202" s="81">
        <f>S1202/L1202*D1202</f>
        <v>0</v>
      </c>
      <c r="V1202" s="82">
        <f>T1202/L1202*D1202</f>
        <v>0</v>
      </c>
    </row>
    <row r="1203" ht="17.1" customHeight="1" outlineLevel="1" spans="1:22">
      <c r="A1203" s="130" t="s">
        <v>2942</v>
      </c>
      <c r="B1203" s="13" t="s">
        <v>2943</v>
      </c>
      <c r="C1203" s="10" t="s">
        <v>701</v>
      </c>
      <c r="D1203" s="109"/>
      <c r="E1203" s="110">
        <v>260.87</v>
      </c>
      <c r="F1203" s="111">
        <f>E1203-E1203*$G$2%</f>
        <v>260.87</v>
      </c>
      <c r="G1203" s="111">
        <f>E1203-(20*E1203/100)</f>
        <v>208.696</v>
      </c>
      <c r="H1203" s="139">
        <v>463</v>
      </c>
      <c r="I1203" s="10"/>
      <c r="J1203" s="111" t="str">
        <f t="shared" si="325"/>
        <v/>
      </c>
      <c r="K1203" s="10">
        <v>10</v>
      </c>
      <c r="L1203" s="10">
        <v>600</v>
      </c>
      <c r="M1203" s="10"/>
      <c r="N1203" s="12" t="s">
        <v>365</v>
      </c>
      <c r="O1203" s="126" t="s">
        <v>366</v>
      </c>
      <c r="P1203" s="113" t="s">
        <v>367</v>
      </c>
      <c r="Q1203" s="114" t="s">
        <v>2880</v>
      </c>
      <c r="R1203" s="115">
        <v>4620105822022</v>
      </c>
      <c r="S1203" s="126">
        <v>19.3</v>
      </c>
      <c r="T1203" s="127">
        <v>0.069471</v>
      </c>
      <c r="U1203" s="81">
        <f>S1203/L1203*D1203</f>
        <v>0</v>
      </c>
      <c r="V1203" s="82">
        <f>T1203/L1203*D1203</f>
        <v>0</v>
      </c>
    </row>
    <row r="1204" ht="17.1" customHeight="1" outlineLevel="1" spans="1:22">
      <c r="A1204" s="130" t="s">
        <v>2944</v>
      </c>
      <c r="B1204" s="13" t="s">
        <v>2945</v>
      </c>
      <c r="C1204" s="10" t="s">
        <v>701</v>
      </c>
      <c r="D1204" s="109"/>
      <c r="E1204" s="110">
        <v>332.28</v>
      </c>
      <c r="F1204" s="111">
        <f>E1204-E1204*$G$2%</f>
        <v>332.28</v>
      </c>
      <c r="G1204" s="111">
        <f>E1204-(20*E1204/100)</f>
        <v>265.824</v>
      </c>
      <c r="H1204" s="139">
        <v>145</v>
      </c>
      <c r="I1204" s="10"/>
      <c r="J1204" s="111" t="str">
        <f t="shared" si="325"/>
        <v/>
      </c>
      <c r="K1204" s="10">
        <v>10</v>
      </c>
      <c r="L1204" s="10">
        <v>500</v>
      </c>
      <c r="M1204" s="10"/>
      <c r="N1204" s="12" t="s">
        <v>365</v>
      </c>
      <c r="O1204" s="126" t="s">
        <v>366</v>
      </c>
      <c r="P1204" s="113" t="s">
        <v>367</v>
      </c>
      <c r="Q1204" s="114" t="s">
        <v>2880</v>
      </c>
      <c r="R1204" s="115">
        <v>4620105822039</v>
      </c>
      <c r="S1204" s="126">
        <v>20.1</v>
      </c>
      <c r="T1204" s="127">
        <v>0.069471</v>
      </c>
      <c r="U1204" s="81">
        <f>S1204/L1204*D1204</f>
        <v>0</v>
      </c>
      <c r="V1204" s="82">
        <f>T1204/L1204*D1204</f>
        <v>0</v>
      </c>
    </row>
    <row r="1205" outlineLevel="1" spans="1:22">
      <c r="A1205" s="100" t="s">
        <v>130</v>
      </c>
      <c r="B1205" s="9"/>
      <c r="C1205" s="10"/>
      <c r="D1205" s="109"/>
      <c r="E1205" s="110"/>
      <c r="F1205" s="111"/>
      <c r="G1205" s="111"/>
      <c r="H1205" s="120"/>
      <c r="I1205" s="10"/>
      <c r="J1205" s="111" t="str">
        <f t="shared" si="325"/>
        <v/>
      </c>
      <c r="K1205" s="10"/>
      <c r="L1205" s="10"/>
      <c r="M1205" s="10"/>
      <c r="N1205" s="10"/>
      <c r="O1205" s="126"/>
      <c r="P1205" s="140"/>
      <c r="Q1205" s="140"/>
      <c r="R1205" s="115"/>
      <c r="S1205" s="126"/>
      <c r="T1205" s="127"/>
      <c r="U1205" s="81"/>
      <c r="V1205" s="82"/>
    </row>
    <row r="1206" outlineLevel="1" spans="1:22">
      <c r="A1206" s="138" t="s">
        <v>2946</v>
      </c>
      <c r="B1206" s="13" t="s">
        <v>2947</v>
      </c>
      <c r="C1206" s="10" t="s">
        <v>364</v>
      </c>
      <c r="D1206" s="109"/>
      <c r="E1206" s="110">
        <v>39.86</v>
      </c>
      <c r="F1206" s="111">
        <f>E1206-E1206*$G$2%</f>
        <v>39.86</v>
      </c>
      <c r="G1206" s="111">
        <f>E1206-(20*E1206/100)</f>
        <v>31.888</v>
      </c>
      <c r="H1206" s="120"/>
      <c r="I1206" s="10" t="s">
        <v>417</v>
      </c>
      <c r="J1206" s="111" t="str">
        <f t="shared" si="325"/>
        <v/>
      </c>
      <c r="K1206" s="10">
        <v>50</v>
      </c>
      <c r="L1206" s="10">
        <v>2500</v>
      </c>
      <c r="M1206" s="10"/>
      <c r="N1206" s="12" t="s">
        <v>365</v>
      </c>
      <c r="O1206" s="126" t="s">
        <v>366</v>
      </c>
      <c r="P1206" s="113" t="s">
        <v>367</v>
      </c>
      <c r="Q1206" s="114" t="s">
        <v>2880</v>
      </c>
      <c r="R1206" s="115">
        <v>4630076447643</v>
      </c>
      <c r="S1206" s="126">
        <v>17.42</v>
      </c>
      <c r="T1206" s="127">
        <v>0.05940375</v>
      </c>
      <c r="U1206" s="81">
        <f>S1206/L1206*D1206</f>
        <v>0</v>
      </c>
      <c r="V1206" s="82">
        <f>T1206/L1206*D1206</f>
        <v>0</v>
      </c>
    </row>
    <row r="1207" outlineLevel="1" spans="1:22">
      <c r="A1207" s="138" t="s">
        <v>2948</v>
      </c>
      <c r="B1207" s="13" t="s">
        <v>2949</v>
      </c>
      <c r="C1207" s="10" t="s">
        <v>364</v>
      </c>
      <c r="D1207" s="109"/>
      <c r="E1207" s="110">
        <v>51.41</v>
      </c>
      <c r="F1207" s="111">
        <f>E1207-E1207*$G$2%</f>
        <v>51.41</v>
      </c>
      <c r="G1207" s="111">
        <f>E1207-(20*E1207/100)</f>
        <v>41.128</v>
      </c>
      <c r="H1207" s="120"/>
      <c r="I1207" s="10" t="s">
        <v>417</v>
      </c>
      <c r="J1207" s="111" t="str">
        <f t="shared" si="325"/>
        <v/>
      </c>
      <c r="K1207" s="10">
        <v>50</v>
      </c>
      <c r="L1207" s="10">
        <v>2500</v>
      </c>
      <c r="M1207" s="10"/>
      <c r="N1207" s="12" t="s">
        <v>365</v>
      </c>
      <c r="O1207" s="126" t="s">
        <v>366</v>
      </c>
      <c r="P1207" s="113" t="s">
        <v>367</v>
      </c>
      <c r="Q1207" s="114" t="s">
        <v>2880</v>
      </c>
      <c r="R1207" s="115">
        <v>4630076447650</v>
      </c>
      <c r="S1207" s="126">
        <v>24.02</v>
      </c>
      <c r="T1207" s="127">
        <v>0.05940375</v>
      </c>
      <c r="U1207" s="81">
        <f>S1207/L1207*D1207</f>
        <v>0</v>
      </c>
      <c r="V1207" s="82">
        <f>T1207/L1207*D1207</f>
        <v>0</v>
      </c>
    </row>
    <row r="1208" outlineLevel="1" spans="1:22">
      <c r="A1208" s="138" t="s">
        <v>2950</v>
      </c>
      <c r="B1208" s="13" t="s">
        <v>2951</v>
      </c>
      <c r="C1208" s="10" t="s">
        <v>364</v>
      </c>
      <c r="D1208" s="109"/>
      <c r="E1208" s="110">
        <v>100.06</v>
      </c>
      <c r="F1208" s="111">
        <f>E1208-E1208*$G$2%</f>
        <v>100.06</v>
      </c>
      <c r="G1208" s="111">
        <f>E1208-(20*E1208/100)</f>
        <v>80.048</v>
      </c>
      <c r="H1208" s="120"/>
      <c r="I1208" s="10" t="s">
        <v>417</v>
      </c>
      <c r="J1208" s="111" t="str">
        <f t="shared" si="325"/>
        <v/>
      </c>
      <c r="K1208" s="10">
        <v>30</v>
      </c>
      <c r="L1208" s="10">
        <v>1500</v>
      </c>
      <c r="M1208" s="10"/>
      <c r="N1208" s="12" t="s">
        <v>365</v>
      </c>
      <c r="O1208" s="126" t="s">
        <v>366</v>
      </c>
      <c r="P1208" s="113" t="s">
        <v>367</v>
      </c>
      <c r="Q1208" s="114" t="s">
        <v>2880</v>
      </c>
      <c r="R1208" s="115">
        <v>4630076447667</v>
      </c>
      <c r="S1208" s="126">
        <v>22.65</v>
      </c>
      <c r="T1208" s="127">
        <v>0.05940375</v>
      </c>
      <c r="U1208" s="81">
        <f>S1208/L1208*D1208</f>
        <v>0</v>
      </c>
      <c r="V1208" s="82">
        <f>T1208/L1208*D1208</f>
        <v>0</v>
      </c>
    </row>
    <row r="1209" outlineLevel="1" spans="1:22">
      <c r="A1209" s="100" t="s">
        <v>131</v>
      </c>
      <c r="B1209" s="9"/>
      <c r="C1209" s="10"/>
      <c r="D1209" s="109"/>
      <c r="E1209" s="110"/>
      <c r="F1209" s="111"/>
      <c r="G1209" s="111"/>
      <c r="H1209" s="120"/>
      <c r="I1209" s="10"/>
      <c r="J1209" s="111" t="str">
        <f t="shared" si="325"/>
        <v/>
      </c>
      <c r="K1209" s="10"/>
      <c r="L1209" s="10"/>
      <c r="M1209" s="10"/>
      <c r="N1209" s="10"/>
      <c r="O1209" s="126"/>
      <c r="P1209" s="140"/>
      <c r="Q1209" s="140"/>
      <c r="R1209" s="115"/>
      <c r="S1209" s="126"/>
      <c r="T1209" s="127"/>
      <c r="U1209" s="81"/>
      <c r="V1209" s="82"/>
    </row>
    <row r="1210" outlineLevel="1" spans="1:22">
      <c r="A1210" s="130" t="s">
        <v>2952</v>
      </c>
      <c r="B1210" s="13" t="s">
        <v>2953</v>
      </c>
      <c r="C1210" s="10" t="s">
        <v>364</v>
      </c>
      <c r="D1210" s="109"/>
      <c r="E1210" s="110">
        <v>10.05</v>
      </c>
      <c r="F1210" s="111">
        <f>E1210-E1210*$G$2%</f>
        <v>10.05</v>
      </c>
      <c r="G1210" s="111">
        <f>E1210-(20*E1210/100)</f>
        <v>8.04</v>
      </c>
      <c r="H1210" s="116">
        <v>16199</v>
      </c>
      <c r="I1210" s="10"/>
      <c r="J1210" s="111" t="str">
        <f t="shared" si="325"/>
        <v/>
      </c>
      <c r="K1210" s="10">
        <v>100</v>
      </c>
      <c r="L1210" s="10">
        <v>10000</v>
      </c>
      <c r="M1210" s="10"/>
      <c r="N1210" s="10" t="s">
        <v>917</v>
      </c>
      <c r="O1210" s="126" t="s">
        <v>366</v>
      </c>
      <c r="P1210" s="113" t="s">
        <v>367</v>
      </c>
      <c r="Q1210" s="114" t="s">
        <v>2954</v>
      </c>
      <c r="R1210" s="115">
        <v>4630076448787</v>
      </c>
      <c r="S1210" s="126">
        <v>3.2</v>
      </c>
      <c r="T1210" s="127">
        <v>0.03987375</v>
      </c>
      <c r="U1210" s="81">
        <f>S1210/L1210*D1210</f>
        <v>0</v>
      </c>
      <c r="V1210" s="82">
        <f>T1210/L1210*D1210</f>
        <v>0</v>
      </c>
    </row>
    <row r="1211" outlineLevel="1" spans="1:22">
      <c r="A1211" s="100" t="s">
        <v>132</v>
      </c>
      <c r="B1211" s="9"/>
      <c r="C1211" s="10"/>
      <c r="D1211" s="109"/>
      <c r="E1211" s="110"/>
      <c r="F1211" s="111"/>
      <c r="G1211" s="111"/>
      <c r="H1211" s="120"/>
      <c r="I1211" s="10"/>
      <c r="J1211" s="111" t="str">
        <f t="shared" si="325"/>
        <v/>
      </c>
      <c r="K1211" s="10"/>
      <c r="L1211" s="10"/>
      <c r="M1211" s="10"/>
      <c r="N1211" s="10"/>
      <c r="O1211" s="126"/>
      <c r="P1211" s="140"/>
      <c r="Q1211" s="140"/>
      <c r="R1211" s="115"/>
      <c r="S1211" s="126"/>
      <c r="T1211" s="127"/>
      <c r="U1211" s="81"/>
      <c r="V1211" s="82"/>
    </row>
    <row r="1212" outlineLevel="1" spans="1:22">
      <c r="A1212" s="130" t="s">
        <v>2955</v>
      </c>
      <c r="B1212" s="13" t="s">
        <v>2956</v>
      </c>
      <c r="C1212" s="10" t="s">
        <v>364</v>
      </c>
      <c r="D1212" s="109"/>
      <c r="E1212" s="110">
        <v>16.87</v>
      </c>
      <c r="F1212" s="111">
        <f>E1212-E1212*$G$2%</f>
        <v>16.87</v>
      </c>
      <c r="G1212" s="111">
        <f>E1212-(20*E1212/100)</f>
        <v>13.496</v>
      </c>
      <c r="H1212" s="139">
        <v>41458</v>
      </c>
      <c r="I1212" s="10"/>
      <c r="J1212" s="111" t="str">
        <f t="shared" si="325"/>
        <v/>
      </c>
      <c r="K1212" s="10">
        <v>100</v>
      </c>
      <c r="L1212" s="10">
        <v>5000</v>
      </c>
      <c r="M1212" s="10"/>
      <c r="N1212" s="12" t="s">
        <v>365</v>
      </c>
      <c r="O1212" s="126" t="s">
        <v>366</v>
      </c>
      <c r="P1212" s="113" t="s">
        <v>367</v>
      </c>
      <c r="Q1212" s="114" t="s">
        <v>2880</v>
      </c>
      <c r="R1212" s="115" t="s">
        <v>2957</v>
      </c>
      <c r="S1212" s="126">
        <v>10.5</v>
      </c>
      <c r="T1212" s="127">
        <v>0.041013</v>
      </c>
      <c r="U1212" s="81">
        <f>S1212/L1212*D1212</f>
        <v>0</v>
      </c>
      <c r="V1212" s="82">
        <f>T1212/L1212*D1212</f>
        <v>0</v>
      </c>
    </row>
    <row r="1213" outlineLevel="1" spans="1:22">
      <c r="A1213" s="130" t="s">
        <v>2958</v>
      </c>
      <c r="B1213" s="13" t="s">
        <v>2959</v>
      </c>
      <c r="C1213" s="10" t="s">
        <v>364</v>
      </c>
      <c r="D1213" s="109"/>
      <c r="E1213" s="110">
        <v>21.24</v>
      </c>
      <c r="F1213" s="111">
        <f>E1213-E1213*$G$2%</f>
        <v>21.24</v>
      </c>
      <c r="G1213" s="111">
        <f>E1213-(20*E1213/100)</f>
        <v>16.992</v>
      </c>
      <c r="H1213" s="139">
        <v>74400</v>
      </c>
      <c r="I1213" s="10"/>
      <c r="J1213" s="111" t="str">
        <f t="shared" si="325"/>
        <v/>
      </c>
      <c r="K1213" s="10">
        <v>100</v>
      </c>
      <c r="L1213" s="10">
        <v>5000</v>
      </c>
      <c r="M1213" s="10"/>
      <c r="N1213" s="12" t="s">
        <v>365</v>
      </c>
      <c r="O1213" s="126" t="s">
        <v>366</v>
      </c>
      <c r="P1213" s="113" t="s">
        <v>367</v>
      </c>
      <c r="Q1213" s="114" t="s">
        <v>2880</v>
      </c>
      <c r="R1213" s="115" t="s">
        <v>2960</v>
      </c>
      <c r="S1213" s="126">
        <v>15.5</v>
      </c>
      <c r="T1213" s="127">
        <v>0.041013</v>
      </c>
      <c r="U1213" s="81">
        <f>S1213/L1213*D1213</f>
        <v>0</v>
      </c>
      <c r="V1213" s="82">
        <f>T1213/L1213*D1213</f>
        <v>0</v>
      </c>
    </row>
    <row r="1214" outlineLevel="1" spans="1:22">
      <c r="A1214" s="130" t="s">
        <v>2961</v>
      </c>
      <c r="B1214" s="13" t="s">
        <v>2962</v>
      </c>
      <c r="C1214" s="10" t="s">
        <v>364</v>
      </c>
      <c r="D1214" s="109"/>
      <c r="E1214" s="110">
        <v>31.66</v>
      </c>
      <c r="F1214" s="111">
        <f>E1214-E1214*$G$2%</f>
        <v>31.66</v>
      </c>
      <c r="G1214" s="111">
        <f>E1214-(20*E1214/100)</f>
        <v>25.328</v>
      </c>
      <c r="H1214" s="116">
        <v>43293</v>
      </c>
      <c r="I1214" s="10"/>
      <c r="J1214" s="111" t="str">
        <f t="shared" si="325"/>
        <v/>
      </c>
      <c r="K1214" s="10">
        <v>100</v>
      </c>
      <c r="L1214" s="10">
        <v>5000</v>
      </c>
      <c r="M1214" s="10"/>
      <c r="N1214" s="12" t="s">
        <v>365</v>
      </c>
      <c r="O1214" s="126" t="s">
        <v>366</v>
      </c>
      <c r="P1214" s="113" t="s">
        <v>367</v>
      </c>
      <c r="Q1214" s="114" t="s">
        <v>2880</v>
      </c>
      <c r="R1214" s="115" t="s">
        <v>2963</v>
      </c>
      <c r="S1214" s="126">
        <v>24</v>
      </c>
      <c r="T1214" s="127">
        <v>0.041013</v>
      </c>
      <c r="U1214" s="81">
        <f>S1214/L1214*D1214</f>
        <v>0</v>
      </c>
      <c r="V1214" s="82">
        <f>T1214/L1214*D1214</f>
        <v>0</v>
      </c>
    </row>
    <row r="1215" outlineLevel="1" spans="1:22">
      <c r="A1215" s="100" t="s">
        <v>2964</v>
      </c>
      <c r="B1215" s="9"/>
      <c r="C1215" s="10"/>
      <c r="D1215" s="109"/>
      <c r="E1215" s="110"/>
      <c r="F1215" s="111"/>
      <c r="G1215" s="111"/>
      <c r="H1215" s="120"/>
      <c r="I1215" s="10"/>
      <c r="J1215" s="111" t="str">
        <f t="shared" si="325"/>
        <v/>
      </c>
      <c r="K1215" s="10"/>
      <c r="L1215" s="10"/>
      <c r="M1215" s="10"/>
      <c r="N1215" s="10"/>
      <c r="O1215" s="126"/>
      <c r="P1215" s="140"/>
      <c r="Q1215" s="140"/>
      <c r="R1215" s="115"/>
      <c r="S1215" s="126"/>
      <c r="T1215" s="127"/>
      <c r="U1215" s="81"/>
      <c r="V1215" s="82"/>
    </row>
    <row r="1216" outlineLevel="1" spans="1:22">
      <c r="A1216" s="130" t="s">
        <v>2965</v>
      </c>
      <c r="B1216" s="13" t="s">
        <v>2966</v>
      </c>
      <c r="C1216" s="10" t="s">
        <v>701</v>
      </c>
      <c r="D1216" s="109"/>
      <c r="E1216" s="110">
        <v>104.75</v>
      </c>
      <c r="F1216" s="111">
        <f>E1216-E1216*$G$2%</f>
        <v>104.75</v>
      </c>
      <c r="G1216" s="111">
        <f>E1216-(20*E1216/100)</f>
        <v>83.8</v>
      </c>
      <c r="H1216" s="116">
        <v>748</v>
      </c>
      <c r="I1216" s="10"/>
      <c r="J1216" s="111" t="str">
        <f t="shared" si="325"/>
        <v/>
      </c>
      <c r="K1216" s="10">
        <v>20</v>
      </c>
      <c r="L1216" s="10">
        <v>1000</v>
      </c>
      <c r="M1216" s="10"/>
      <c r="N1216" s="12" t="s">
        <v>365</v>
      </c>
      <c r="O1216" s="126" t="s">
        <v>366</v>
      </c>
      <c r="P1216" s="113" t="s">
        <v>367</v>
      </c>
      <c r="Q1216" s="114" t="s">
        <v>2880</v>
      </c>
      <c r="R1216" s="249" t="s">
        <v>2967</v>
      </c>
      <c r="S1216" s="126">
        <v>10.5</v>
      </c>
      <c r="T1216" s="127">
        <v>0.041013</v>
      </c>
      <c r="U1216" s="81">
        <f>S1216/L1216*D1216</f>
        <v>0</v>
      </c>
      <c r="V1216" s="82">
        <f>T1216/L1216*D1216</f>
        <v>0</v>
      </c>
    </row>
    <row r="1217" outlineLevel="1" spans="1:22">
      <c r="A1217" s="130" t="s">
        <v>2968</v>
      </c>
      <c r="B1217" s="13" t="s">
        <v>2969</v>
      </c>
      <c r="C1217" s="10" t="s">
        <v>701</v>
      </c>
      <c r="D1217" s="109"/>
      <c r="E1217" s="110">
        <v>139.68</v>
      </c>
      <c r="F1217" s="111">
        <f>E1217-E1217*$G$2%</f>
        <v>139.68</v>
      </c>
      <c r="G1217" s="111">
        <f>E1217-(20*E1217/100)</f>
        <v>111.744</v>
      </c>
      <c r="H1217" s="116">
        <v>1060</v>
      </c>
      <c r="I1217" s="10"/>
      <c r="J1217" s="111" t="str">
        <f t="shared" si="325"/>
        <v/>
      </c>
      <c r="K1217" s="10">
        <v>20</v>
      </c>
      <c r="L1217" s="10">
        <v>1000</v>
      </c>
      <c r="M1217" s="10"/>
      <c r="N1217" s="12" t="s">
        <v>365</v>
      </c>
      <c r="O1217" s="126" t="s">
        <v>366</v>
      </c>
      <c r="P1217" s="113" t="s">
        <v>367</v>
      </c>
      <c r="Q1217" s="114" t="s">
        <v>2880</v>
      </c>
      <c r="R1217" s="249" t="s">
        <v>2970</v>
      </c>
      <c r="S1217" s="126">
        <v>15.5</v>
      </c>
      <c r="T1217" s="127">
        <v>0.041013</v>
      </c>
      <c r="U1217" s="81">
        <f>S1217/L1217*D1217</f>
        <v>0</v>
      </c>
      <c r="V1217" s="82">
        <f>T1217/L1217*D1217</f>
        <v>0</v>
      </c>
    </row>
    <row r="1218" outlineLevel="1" spans="1:22">
      <c r="A1218" s="130" t="s">
        <v>2971</v>
      </c>
      <c r="B1218" s="13" t="s">
        <v>2972</v>
      </c>
      <c r="C1218" s="10" t="s">
        <v>701</v>
      </c>
      <c r="D1218" s="109"/>
      <c r="E1218" s="110">
        <v>204.07</v>
      </c>
      <c r="F1218" s="111">
        <f>E1218-E1218*$G$2%</f>
        <v>204.07</v>
      </c>
      <c r="G1218" s="111">
        <f>E1218-(20*E1218/100)</f>
        <v>163.256</v>
      </c>
      <c r="H1218" s="116">
        <v>416</v>
      </c>
      <c r="I1218" s="10"/>
      <c r="J1218" s="111" t="str">
        <f t="shared" si="325"/>
        <v/>
      </c>
      <c r="K1218" s="10">
        <v>10</v>
      </c>
      <c r="L1218" s="10">
        <v>500</v>
      </c>
      <c r="M1218" s="10"/>
      <c r="N1218" s="12" t="s">
        <v>365</v>
      </c>
      <c r="O1218" s="126" t="s">
        <v>366</v>
      </c>
      <c r="P1218" s="113" t="s">
        <v>367</v>
      </c>
      <c r="Q1218" s="114" t="s">
        <v>2880</v>
      </c>
      <c r="R1218" s="249" t="s">
        <v>2973</v>
      </c>
      <c r="S1218" s="126">
        <v>12</v>
      </c>
      <c r="T1218" s="127">
        <v>0.041013</v>
      </c>
      <c r="U1218" s="81">
        <f>S1218/L1218*D1218</f>
        <v>0</v>
      </c>
      <c r="V1218" s="82">
        <f>T1218/L1218*D1218</f>
        <v>0</v>
      </c>
    </row>
    <row r="1219" outlineLevel="1" spans="1:22">
      <c r="A1219" s="100" t="s">
        <v>134</v>
      </c>
      <c r="B1219" s="9"/>
      <c r="C1219" s="10"/>
      <c r="D1219" s="109"/>
      <c r="E1219" s="110"/>
      <c r="F1219" s="111"/>
      <c r="G1219" s="111"/>
      <c r="H1219" s="120"/>
      <c r="I1219" s="10"/>
      <c r="J1219" s="111" t="str">
        <f t="shared" si="325"/>
        <v/>
      </c>
      <c r="K1219" s="10"/>
      <c r="L1219" s="10"/>
      <c r="M1219" s="10"/>
      <c r="N1219" s="10"/>
      <c r="O1219" s="126"/>
      <c r="P1219" s="113"/>
      <c r="Q1219" s="114"/>
      <c r="R1219" s="115"/>
      <c r="S1219" s="126"/>
      <c r="T1219" s="127"/>
      <c r="U1219" s="81"/>
      <c r="V1219" s="82"/>
    </row>
    <row r="1220" outlineLevel="1" spans="1:22">
      <c r="A1220" s="130" t="s">
        <v>2974</v>
      </c>
      <c r="B1220" s="13" t="s">
        <v>2975</v>
      </c>
      <c r="C1220" s="10" t="s">
        <v>701</v>
      </c>
      <c r="D1220" s="109"/>
      <c r="E1220" s="110">
        <v>204.94</v>
      </c>
      <c r="F1220" s="111">
        <f>E1220-E1220*$G$2%</f>
        <v>204.94</v>
      </c>
      <c r="G1220" s="111">
        <f>E1220-(20*E1220/100)</f>
        <v>163.952</v>
      </c>
      <c r="H1220" s="120"/>
      <c r="I1220" s="10"/>
      <c r="J1220" s="111" t="str">
        <f t="shared" si="325"/>
        <v/>
      </c>
      <c r="K1220" s="10">
        <v>1</v>
      </c>
      <c r="L1220" s="10">
        <v>500</v>
      </c>
      <c r="M1220" s="10"/>
      <c r="N1220" s="12" t="s">
        <v>365</v>
      </c>
      <c r="O1220" s="79" t="s">
        <v>747</v>
      </c>
      <c r="P1220" s="113"/>
      <c r="Q1220" s="114" t="s">
        <v>2880</v>
      </c>
      <c r="R1220" s="249" t="s">
        <v>2976</v>
      </c>
      <c r="S1220" s="126">
        <v>11</v>
      </c>
      <c r="T1220" s="127">
        <v>0.05240625</v>
      </c>
      <c r="U1220" s="81">
        <f>S1220/L1220*D1220</f>
        <v>0</v>
      </c>
      <c r="V1220" s="82">
        <f>T1220/L1220*D1220</f>
        <v>0</v>
      </c>
    </row>
    <row r="1221" outlineLevel="1" spans="1:22">
      <c r="A1221" s="130" t="s">
        <v>2977</v>
      </c>
      <c r="B1221" s="13" t="s">
        <v>2978</v>
      </c>
      <c r="C1221" s="10" t="s">
        <v>701</v>
      </c>
      <c r="D1221" s="109"/>
      <c r="E1221" s="110">
        <v>276.46</v>
      </c>
      <c r="F1221" s="111">
        <f>E1221-E1221*$G$2%</f>
        <v>276.46</v>
      </c>
      <c r="G1221" s="111">
        <f>E1221-(20*E1221/100)</f>
        <v>221.168</v>
      </c>
      <c r="H1221" s="120"/>
      <c r="I1221" s="10"/>
      <c r="J1221" s="111" t="str">
        <f t="shared" si="325"/>
        <v/>
      </c>
      <c r="K1221" s="10">
        <v>1</v>
      </c>
      <c r="L1221" s="10">
        <v>400</v>
      </c>
      <c r="M1221" s="10"/>
      <c r="N1221" s="12" t="s">
        <v>365</v>
      </c>
      <c r="O1221" s="79" t="s">
        <v>747</v>
      </c>
      <c r="P1221" s="113"/>
      <c r="Q1221" s="114" t="s">
        <v>2880</v>
      </c>
      <c r="R1221" s="249" t="s">
        <v>2979</v>
      </c>
      <c r="S1221" s="126">
        <v>12.4</v>
      </c>
      <c r="T1221" s="127">
        <v>0.05240625</v>
      </c>
      <c r="U1221" s="81">
        <f>S1221/L1221*D1221</f>
        <v>0</v>
      </c>
      <c r="V1221" s="82">
        <f>T1221/L1221*D1221</f>
        <v>0</v>
      </c>
    </row>
    <row r="1222" outlineLevel="1" spans="1:22">
      <c r="A1222" s="130" t="s">
        <v>2980</v>
      </c>
      <c r="B1222" s="13" t="s">
        <v>2981</v>
      </c>
      <c r="C1222" s="10" t="s">
        <v>701</v>
      </c>
      <c r="D1222" s="109"/>
      <c r="E1222" s="110">
        <v>403.24</v>
      </c>
      <c r="F1222" s="111">
        <f>E1222-E1222*$G$2%</f>
        <v>403.24</v>
      </c>
      <c r="G1222" s="111">
        <f>E1222-(20*E1222/100)</f>
        <v>322.592</v>
      </c>
      <c r="H1222" s="120"/>
      <c r="I1222" s="10"/>
      <c r="J1222" s="111" t="str">
        <f t="shared" si="325"/>
        <v/>
      </c>
      <c r="K1222" s="10">
        <v>1</v>
      </c>
      <c r="L1222" s="10">
        <v>200</v>
      </c>
      <c r="M1222" s="10"/>
      <c r="N1222" s="12" t="s">
        <v>365</v>
      </c>
      <c r="O1222" s="79" t="s">
        <v>747</v>
      </c>
      <c r="P1222" s="113"/>
      <c r="Q1222" s="114" t="s">
        <v>2880</v>
      </c>
      <c r="R1222" s="249" t="s">
        <v>2982</v>
      </c>
      <c r="S1222" s="126">
        <v>9.8</v>
      </c>
      <c r="T1222" s="127">
        <v>0.05240625</v>
      </c>
      <c r="U1222" s="81">
        <f>S1222/L1222*D1222</f>
        <v>0</v>
      </c>
      <c r="V1222" s="82">
        <f>T1222/L1222*D1222</f>
        <v>0</v>
      </c>
    </row>
    <row r="1223" outlineLevel="1" spans="1:22">
      <c r="A1223" s="100" t="s">
        <v>135</v>
      </c>
      <c r="B1223" s="9"/>
      <c r="C1223" s="10"/>
      <c r="D1223" s="109"/>
      <c r="E1223" s="110"/>
      <c r="F1223" s="111"/>
      <c r="G1223" s="111"/>
      <c r="H1223" s="120"/>
      <c r="I1223" s="10"/>
      <c r="J1223" s="111" t="str">
        <f t="shared" si="325"/>
        <v/>
      </c>
      <c r="K1223" s="10"/>
      <c r="L1223" s="10"/>
      <c r="M1223" s="10"/>
      <c r="N1223" s="10"/>
      <c r="O1223" s="126"/>
      <c r="P1223" s="140"/>
      <c r="Q1223" s="140"/>
      <c r="R1223" s="115"/>
      <c r="S1223" s="126"/>
      <c r="T1223" s="127"/>
      <c r="U1223" s="81"/>
      <c r="V1223" s="82"/>
    </row>
    <row r="1224" outlineLevel="1" spans="1:22">
      <c r="A1224" s="130" t="s">
        <v>2983</v>
      </c>
      <c r="B1224" s="13" t="s">
        <v>2984</v>
      </c>
      <c r="C1224" s="10" t="s">
        <v>701</v>
      </c>
      <c r="D1224" s="109"/>
      <c r="E1224" s="110">
        <v>231.96</v>
      </c>
      <c r="F1224" s="111">
        <f>E1224-E1224*$G$2%</f>
        <v>231.96</v>
      </c>
      <c r="G1224" s="111">
        <f>E1224-(20*E1224/100)</f>
        <v>185.568</v>
      </c>
      <c r="H1224" s="116">
        <v>107</v>
      </c>
      <c r="I1224" s="10"/>
      <c r="J1224" s="111" t="str">
        <f t="shared" si="325"/>
        <v/>
      </c>
      <c r="K1224" s="10">
        <v>10</v>
      </c>
      <c r="L1224" s="10">
        <v>500</v>
      </c>
      <c r="M1224" s="10"/>
      <c r="N1224" s="12" t="s">
        <v>365</v>
      </c>
      <c r="O1224" s="126" t="s">
        <v>366</v>
      </c>
      <c r="P1224" s="113" t="s">
        <v>367</v>
      </c>
      <c r="Q1224" s="114" t="s">
        <v>2880</v>
      </c>
      <c r="R1224" s="115">
        <v>4620105820691</v>
      </c>
      <c r="S1224" s="126">
        <v>19.2</v>
      </c>
      <c r="T1224" s="127">
        <v>0.060264</v>
      </c>
      <c r="U1224" s="81">
        <f>S1224/L1224*D1224</f>
        <v>0</v>
      </c>
      <c r="V1224" s="82">
        <f>T1224/L1224*D1224</f>
        <v>0</v>
      </c>
    </row>
    <row r="1225" outlineLevel="1" spans="1:22">
      <c r="A1225" s="130" t="s">
        <v>2985</v>
      </c>
      <c r="B1225" s="13" t="s">
        <v>2986</v>
      </c>
      <c r="C1225" s="10" t="s">
        <v>701</v>
      </c>
      <c r="D1225" s="109"/>
      <c r="E1225" s="110">
        <v>346.2</v>
      </c>
      <c r="F1225" s="111">
        <f>E1225-E1225*$G$2%</f>
        <v>346.2</v>
      </c>
      <c r="G1225" s="111">
        <f>E1225-(20*E1225/100)</f>
        <v>276.96</v>
      </c>
      <c r="H1225" s="116">
        <v>833</v>
      </c>
      <c r="I1225" s="10"/>
      <c r="J1225" s="111" t="str">
        <f t="shared" si="325"/>
        <v/>
      </c>
      <c r="K1225" s="10">
        <v>10</v>
      </c>
      <c r="L1225" s="10">
        <v>500</v>
      </c>
      <c r="M1225" s="10"/>
      <c r="N1225" s="12" t="s">
        <v>365</v>
      </c>
      <c r="O1225" s="126" t="s">
        <v>366</v>
      </c>
      <c r="P1225" s="113" t="s">
        <v>367</v>
      </c>
      <c r="Q1225" s="114" t="s">
        <v>2880</v>
      </c>
      <c r="R1225" s="115">
        <v>4620105820707</v>
      </c>
      <c r="S1225" s="126">
        <v>25.5</v>
      </c>
      <c r="T1225" s="127">
        <v>0.07656</v>
      </c>
      <c r="U1225" s="81">
        <f>S1225/L1225*D1225</f>
        <v>0</v>
      </c>
      <c r="V1225" s="82">
        <f>T1225/L1225*D1225</f>
        <v>0</v>
      </c>
    </row>
    <row r="1226" outlineLevel="1" spans="1:22">
      <c r="A1226" s="130" t="s">
        <v>2987</v>
      </c>
      <c r="B1226" s="13" t="s">
        <v>2988</v>
      </c>
      <c r="C1226" s="10" t="s">
        <v>701</v>
      </c>
      <c r="D1226" s="109"/>
      <c r="E1226" s="110">
        <v>254.36</v>
      </c>
      <c r="F1226" s="111">
        <f>E1226-E1226*$G$2%</f>
        <v>254.36</v>
      </c>
      <c r="G1226" s="111">
        <f>E1226-(20*E1226/100)</f>
        <v>203.488</v>
      </c>
      <c r="H1226" s="116">
        <v>470</v>
      </c>
      <c r="I1226" s="10"/>
      <c r="J1226" s="111" t="str">
        <f t="shared" si="325"/>
        <v/>
      </c>
      <c r="K1226" s="10">
        <v>10</v>
      </c>
      <c r="L1226" s="10">
        <v>500</v>
      </c>
      <c r="M1226" s="10"/>
      <c r="N1226" s="12" t="s">
        <v>365</v>
      </c>
      <c r="O1226" s="126" t="s">
        <v>366</v>
      </c>
      <c r="P1226" s="113" t="s">
        <v>367</v>
      </c>
      <c r="Q1226" s="114" t="s">
        <v>2880</v>
      </c>
      <c r="R1226" s="115">
        <v>4620105820714</v>
      </c>
      <c r="S1226" s="126">
        <v>19.3</v>
      </c>
      <c r="T1226" s="127">
        <v>0.060264</v>
      </c>
      <c r="U1226" s="81">
        <f>S1226/L1226*D1226</f>
        <v>0</v>
      </c>
      <c r="V1226" s="82">
        <f>T1226/L1226*D1226</f>
        <v>0</v>
      </c>
    </row>
    <row r="1227" outlineLevel="1" spans="1:22">
      <c r="A1227" s="130" t="s">
        <v>2989</v>
      </c>
      <c r="B1227" s="13" t="s">
        <v>2990</v>
      </c>
      <c r="C1227" s="10" t="s">
        <v>701</v>
      </c>
      <c r="D1227" s="109"/>
      <c r="E1227" s="110">
        <v>331.58</v>
      </c>
      <c r="F1227" s="111">
        <f>E1227-E1227*$G$2%</f>
        <v>331.58</v>
      </c>
      <c r="G1227" s="111">
        <f>E1227-(20*E1227/100)</f>
        <v>265.264</v>
      </c>
      <c r="H1227" s="116">
        <v>180</v>
      </c>
      <c r="I1227" s="10"/>
      <c r="J1227" s="111" t="str">
        <f t="shared" si="325"/>
        <v/>
      </c>
      <c r="K1227" s="10">
        <v>10</v>
      </c>
      <c r="L1227" s="10">
        <v>400</v>
      </c>
      <c r="M1227" s="10"/>
      <c r="N1227" s="12" t="s">
        <v>365</v>
      </c>
      <c r="O1227" s="126" t="s">
        <v>366</v>
      </c>
      <c r="P1227" s="113" t="s">
        <v>367</v>
      </c>
      <c r="Q1227" s="114" t="s">
        <v>2880</v>
      </c>
      <c r="R1227" s="115">
        <v>4620105820721</v>
      </c>
      <c r="S1227" s="126">
        <v>18.8</v>
      </c>
      <c r="T1227" s="127">
        <v>0.060264</v>
      </c>
      <c r="U1227" s="81">
        <f>S1227/L1227*D1227</f>
        <v>0</v>
      </c>
      <c r="V1227" s="82">
        <f>T1227/L1227*D1227</f>
        <v>0</v>
      </c>
    </row>
    <row r="1228" outlineLevel="1" spans="1:22">
      <c r="A1228" s="100" t="s">
        <v>136</v>
      </c>
      <c r="B1228" s="9"/>
      <c r="C1228" s="10"/>
      <c r="D1228" s="109"/>
      <c r="E1228" s="110"/>
      <c r="F1228" s="111"/>
      <c r="G1228" s="111"/>
      <c r="H1228" s="120"/>
      <c r="I1228" s="10"/>
      <c r="J1228" s="111" t="str">
        <f t="shared" si="325"/>
        <v/>
      </c>
      <c r="K1228" s="10"/>
      <c r="L1228" s="10"/>
      <c r="M1228" s="10"/>
      <c r="N1228" s="10"/>
      <c r="O1228" s="126"/>
      <c r="P1228" s="140"/>
      <c r="Q1228" s="140"/>
      <c r="R1228" s="115"/>
      <c r="S1228" s="126"/>
      <c r="T1228" s="127"/>
      <c r="U1228" s="81"/>
      <c r="V1228" s="82"/>
    </row>
    <row r="1229" outlineLevel="1" spans="1:22">
      <c r="A1229" s="130" t="s">
        <v>2991</v>
      </c>
      <c r="B1229" s="13" t="s">
        <v>2992</v>
      </c>
      <c r="C1229" s="10" t="s">
        <v>701</v>
      </c>
      <c r="D1229" s="109"/>
      <c r="E1229" s="110">
        <v>342.56</v>
      </c>
      <c r="F1229" s="111">
        <f>E1229-E1229*$G$2%</f>
        <v>342.56</v>
      </c>
      <c r="G1229" s="111">
        <f>E1229-(20*E1229/100)</f>
        <v>274.048</v>
      </c>
      <c r="H1229" s="139">
        <v>517</v>
      </c>
      <c r="I1229" s="10"/>
      <c r="J1229" s="111" t="str">
        <f t="shared" si="325"/>
        <v/>
      </c>
      <c r="K1229" s="10">
        <v>10</v>
      </c>
      <c r="L1229" s="10">
        <v>500</v>
      </c>
      <c r="M1229" s="10"/>
      <c r="N1229" s="12" t="s">
        <v>365</v>
      </c>
      <c r="O1229" s="126" t="s">
        <v>366</v>
      </c>
      <c r="P1229" s="113" t="s">
        <v>367</v>
      </c>
      <c r="Q1229" s="114" t="s">
        <v>2880</v>
      </c>
      <c r="R1229" s="115">
        <v>4620105820738</v>
      </c>
      <c r="S1229" s="126">
        <v>23.5</v>
      </c>
      <c r="T1229" s="127">
        <v>0.07656</v>
      </c>
      <c r="U1229" s="81">
        <f>S1229/L1229*D1229</f>
        <v>0</v>
      </c>
      <c r="V1229" s="82">
        <f>T1229/L1229*D1229</f>
        <v>0</v>
      </c>
    </row>
    <row r="1230" outlineLevel="1" spans="1:22">
      <c r="A1230" s="138" t="s">
        <v>2993</v>
      </c>
      <c r="B1230" s="13" t="s">
        <v>2994</v>
      </c>
      <c r="C1230" s="10" t="s">
        <v>701</v>
      </c>
      <c r="D1230" s="109"/>
      <c r="E1230" s="110">
        <v>286.67</v>
      </c>
      <c r="F1230" s="111">
        <f>E1230-E1230*$G$2%</f>
        <v>286.67</v>
      </c>
      <c r="G1230" s="111">
        <f>E1230-(20*E1230/100)</f>
        <v>229.336</v>
      </c>
      <c r="H1230" s="120"/>
      <c r="I1230" s="10" t="s">
        <v>417</v>
      </c>
      <c r="J1230" s="111" t="str">
        <f t="shared" si="325"/>
        <v/>
      </c>
      <c r="K1230" s="10">
        <v>10</v>
      </c>
      <c r="L1230" s="10">
        <v>400</v>
      </c>
      <c r="M1230" s="10"/>
      <c r="N1230" s="12" t="s">
        <v>365</v>
      </c>
      <c r="O1230" s="126" t="s">
        <v>366</v>
      </c>
      <c r="P1230" s="113" t="s">
        <v>367</v>
      </c>
      <c r="Q1230" s="114" t="s">
        <v>2880</v>
      </c>
      <c r="R1230" s="115">
        <v>4620105820745</v>
      </c>
      <c r="S1230" s="126">
        <v>15.7</v>
      </c>
      <c r="T1230" s="127">
        <v>0.060264</v>
      </c>
      <c r="U1230" s="81">
        <f>S1230/L1230*D1230</f>
        <v>0</v>
      </c>
      <c r="V1230" s="82">
        <f>T1230/L1230*D1230</f>
        <v>0</v>
      </c>
    </row>
    <row r="1231" outlineLevel="1" spans="1:22">
      <c r="A1231" s="130" t="s">
        <v>2995</v>
      </c>
      <c r="B1231" s="13" t="s">
        <v>2996</v>
      </c>
      <c r="C1231" s="10" t="s">
        <v>701</v>
      </c>
      <c r="D1231" s="109"/>
      <c r="E1231" s="110">
        <v>348.22</v>
      </c>
      <c r="F1231" s="111">
        <f>E1231-E1231*$G$2%</f>
        <v>348.22</v>
      </c>
      <c r="G1231" s="111">
        <f>E1231-(20*E1231/100)</f>
        <v>278.576</v>
      </c>
      <c r="H1231" s="116">
        <v>581</v>
      </c>
      <c r="I1231" s="10"/>
      <c r="J1231" s="111" t="str">
        <f t="shared" si="325"/>
        <v/>
      </c>
      <c r="K1231" s="10">
        <v>10</v>
      </c>
      <c r="L1231" s="10">
        <v>400</v>
      </c>
      <c r="M1231" s="10"/>
      <c r="N1231" s="12" t="s">
        <v>365</v>
      </c>
      <c r="O1231" s="126" t="s">
        <v>366</v>
      </c>
      <c r="P1231" s="113" t="s">
        <v>367</v>
      </c>
      <c r="Q1231" s="114" t="s">
        <v>2880</v>
      </c>
      <c r="R1231" s="115">
        <v>4620105820752</v>
      </c>
      <c r="S1231" s="126">
        <v>17</v>
      </c>
      <c r="T1231" s="127">
        <v>0.060264</v>
      </c>
      <c r="U1231" s="81">
        <f>S1231/L1231*D1231</f>
        <v>0</v>
      </c>
      <c r="V1231" s="82">
        <f>T1231/L1231*D1231</f>
        <v>0</v>
      </c>
    </row>
    <row r="1232" outlineLevel="1" spans="1:22">
      <c r="A1232" s="130" t="s">
        <v>2997</v>
      </c>
      <c r="B1232" s="13" t="s">
        <v>2998</v>
      </c>
      <c r="C1232" s="10" t="s">
        <v>701</v>
      </c>
      <c r="D1232" s="109"/>
      <c r="E1232" s="110">
        <v>448.34</v>
      </c>
      <c r="F1232" s="111">
        <f>E1232-E1232*$G$2%</f>
        <v>448.34</v>
      </c>
      <c r="G1232" s="111">
        <f>E1232-(20*E1232/100)</f>
        <v>358.672</v>
      </c>
      <c r="H1232" s="116">
        <v>615</v>
      </c>
      <c r="I1232" s="10"/>
      <c r="J1232" s="111" t="str">
        <f t="shared" si="325"/>
        <v/>
      </c>
      <c r="K1232" s="10">
        <v>10</v>
      </c>
      <c r="L1232" s="10">
        <v>300</v>
      </c>
      <c r="M1232" s="10"/>
      <c r="N1232" s="12" t="s">
        <v>365</v>
      </c>
      <c r="O1232" s="126" t="s">
        <v>366</v>
      </c>
      <c r="P1232" s="113" t="s">
        <v>367</v>
      </c>
      <c r="Q1232" s="114" t="s">
        <v>2880</v>
      </c>
      <c r="R1232" s="115">
        <v>4620105820769</v>
      </c>
      <c r="S1232" s="126">
        <v>17.4</v>
      </c>
      <c r="T1232" s="127">
        <v>0.060264</v>
      </c>
      <c r="U1232" s="81">
        <f>S1232/L1232*D1232</f>
        <v>0</v>
      </c>
      <c r="V1232" s="82">
        <f>T1232/L1232*D1232</f>
        <v>0</v>
      </c>
    </row>
    <row r="1233" outlineLevel="1" spans="1:22">
      <c r="A1233" s="100" t="s">
        <v>137</v>
      </c>
      <c r="B1233" s="9"/>
      <c r="C1233" s="10"/>
      <c r="D1233" s="109"/>
      <c r="E1233" s="110"/>
      <c r="F1233" s="111"/>
      <c r="G1233" s="111"/>
      <c r="H1233" s="120"/>
      <c r="I1233" s="10"/>
      <c r="J1233" s="111" t="str">
        <f t="shared" si="325"/>
        <v/>
      </c>
      <c r="K1233" s="10"/>
      <c r="L1233" s="10"/>
      <c r="M1233" s="10"/>
      <c r="N1233" s="10"/>
      <c r="O1233" s="126"/>
      <c r="P1233" s="140"/>
      <c r="Q1233" s="140"/>
      <c r="R1233" s="115"/>
      <c r="S1233" s="126"/>
      <c r="T1233" s="127"/>
      <c r="U1233" s="81"/>
      <c r="V1233" s="82"/>
    </row>
    <row r="1234" outlineLevel="1" spans="1:22">
      <c r="A1234" s="130" t="s">
        <v>2999</v>
      </c>
      <c r="B1234" s="13" t="s">
        <v>3000</v>
      </c>
      <c r="C1234" s="10" t="s">
        <v>701</v>
      </c>
      <c r="D1234" s="109"/>
      <c r="E1234" s="110">
        <v>204.07</v>
      </c>
      <c r="F1234" s="111">
        <f>E1234-E1234*$G$2%</f>
        <v>204.07</v>
      </c>
      <c r="G1234" s="111">
        <f>E1234-(20*E1234/100)</f>
        <v>163.256</v>
      </c>
      <c r="H1234" s="116">
        <v>878</v>
      </c>
      <c r="I1234" s="10"/>
      <c r="J1234" s="111" t="str">
        <f t="shared" si="325"/>
        <v/>
      </c>
      <c r="K1234" s="10">
        <v>10</v>
      </c>
      <c r="L1234" s="10">
        <v>500</v>
      </c>
      <c r="M1234" s="10"/>
      <c r="N1234" s="12" t="s">
        <v>365</v>
      </c>
      <c r="O1234" s="126" t="s">
        <v>366</v>
      </c>
      <c r="P1234" s="113" t="s">
        <v>367</v>
      </c>
      <c r="Q1234" s="114" t="s">
        <v>2880</v>
      </c>
      <c r="R1234" s="115">
        <v>4620105820677</v>
      </c>
      <c r="S1234" s="126">
        <v>10.8</v>
      </c>
      <c r="T1234" s="127">
        <v>0.041013</v>
      </c>
      <c r="U1234" s="81">
        <f>S1234/L1234*D1234</f>
        <v>0</v>
      </c>
      <c r="V1234" s="82">
        <f>T1234/L1234*D1234</f>
        <v>0</v>
      </c>
    </row>
    <row r="1235" outlineLevel="1" spans="1:22">
      <c r="A1235" s="130" t="s">
        <v>3001</v>
      </c>
      <c r="B1235" s="13" t="s">
        <v>3002</v>
      </c>
      <c r="C1235" s="10" t="s">
        <v>701</v>
      </c>
      <c r="D1235" s="109"/>
      <c r="E1235" s="110">
        <v>352.52</v>
      </c>
      <c r="F1235" s="111">
        <f>E1235-E1235*$G$2%</f>
        <v>352.52</v>
      </c>
      <c r="G1235" s="111">
        <f>E1235-(20*E1235/100)</f>
        <v>282.016</v>
      </c>
      <c r="H1235" s="116">
        <v>854</v>
      </c>
      <c r="I1235" s="10"/>
      <c r="J1235" s="111" t="str">
        <f t="shared" si="325"/>
        <v/>
      </c>
      <c r="K1235" s="10">
        <v>10</v>
      </c>
      <c r="L1235" s="10">
        <v>500</v>
      </c>
      <c r="M1235" s="10"/>
      <c r="N1235" s="12" t="s">
        <v>365</v>
      </c>
      <c r="O1235" s="126" t="s">
        <v>366</v>
      </c>
      <c r="P1235" s="113" t="s">
        <v>367</v>
      </c>
      <c r="Q1235" s="114" t="s">
        <v>2880</v>
      </c>
      <c r="R1235" s="115">
        <v>4620105820684</v>
      </c>
      <c r="S1235" s="126">
        <v>14.5</v>
      </c>
      <c r="T1235" s="127">
        <v>0.041013</v>
      </c>
      <c r="U1235" s="81">
        <f>S1235/L1235*D1235</f>
        <v>0</v>
      </c>
      <c r="V1235" s="82">
        <f>T1235/L1235*D1235</f>
        <v>0</v>
      </c>
    </row>
    <row r="1236" outlineLevel="1" spans="1:22">
      <c r="A1236" s="100" t="s">
        <v>138</v>
      </c>
      <c r="B1236" s="9"/>
      <c r="C1236" s="10"/>
      <c r="D1236" s="109"/>
      <c r="E1236" s="110"/>
      <c r="F1236" s="111"/>
      <c r="G1236" s="111"/>
      <c r="H1236" s="120"/>
      <c r="I1236" s="10"/>
      <c r="J1236" s="111" t="str">
        <f t="shared" si="325"/>
        <v/>
      </c>
      <c r="K1236" s="10"/>
      <c r="L1236" s="10"/>
      <c r="M1236" s="10"/>
      <c r="N1236" s="10"/>
      <c r="O1236" s="126"/>
      <c r="P1236" s="140"/>
      <c r="Q1236" s="140"/>
      <c r="R1236" s="115"/>
      <c r="S1236" s="126"/>
      <c r="T1236" s="127"/>
      <c r="U1236" s="81"/>
      <c r="V1236" s="82"/>
    </row>
    <row r="1237" outlineLevel="1" spans="1:22">
      <c r="A1237" s="138" t="s">
        <v>3003</v>
      </c>
      <c r="B1237" s="13" t="s">
        <v>3004</v>
      </c>
      <c r="C1237" s="10" t="s">
        <v>364</v>
      </c>
      <c r="D1237" s="109"/>
      <c r="E1237" s="110">
        <v>8.94</v>
      </c>
      <c r="F1237" s="111">
        <f t="shared" ref="F1237:F1242" si="326">E1237-E1237*$G$2%</f>
        <v>8.94</v>
      </c>
      <c r="G1237" s="111">
        <f t="shared" ref="G1237:G1242" si="327">E1237-(20*E1237/100)</f>
        <v>7.152</v>
      </c>
      <c r="H1237" s="139">
        <v>10000</v>
      </c>
      <c r="I1237" s="10" t="s">
        <v>417</v>
      </c>
      <c r="J1237" s="111" t="str">
        <f t="shared" si="325"/>
        <v/>
      </c>
      <c r="K1237" s="10">
        <v>200</v>
      </c>
      <c r="L1237" s="10">
        <v>10000</v>
      </c>
      <c r="M1237" s="10"/>
      <c r="N1237" s="12" t="s">
        <v>365</v>
      </c>
      <c r="O1237" s="126" t="s">
        <v>366</v>
      </c>
      <c r="P1237" s="113" t="s">
        <v>367</v>
      </c>
      <c r="Q1237" s="114" t="s">
        <v>2880</v>
      </c>
      <c r="R1237" s="115" t="s">
        <v>3005</v>
      </c>
      <c r="S1237" s="126">
        <v>8</v>
      </c>
      <c r="T1237" s="127">
        <v>0.03176875</v>
      </c>
      <c r="U1237" s="81">
        <f t="shared" ref="U1237:U1242" si="328">S1237/L1237*D1237</f>
        <v>0</v>
      </c>
      <c r="V1237" s="82">
        <f t="shared" ref="V1237:V1242" si="329">T1237/L1237*D1237</f>
        <v>0</v>
      </c>
    </row>
    <row r="1238" outlineLevel="1" spans="1:22">
      <c r="A1238" s="138" t="s">
        <v>3006</v>
      </c>
      <c r="B1238" s="13" t="s">
        <v>3007</v>
      </c>
      <c r="C1238" s="10" t="s">
        <v>364</v>
      </c>
      <c r="D1238" s="109"/>
      <c r="E1238" s="110">
        <v>10.27</v>
      </c>
      <c r="F1238" s="111">
        <f t="shared" si="326"/>
        <v>10.27</v>
      </c>
      <c r="G1238" s="111">
        <f t="shared" si="327"/>
        <v>8.216</v>
      </c>
      <c r="H1238" s="118"/>
      <c r="I1238" s="10" t="s">
        <v>417</v>
      </c>
      <c r="J1238" s="111" t="str">
        <f t="shared" si="325"/>
        <v/>
      </c>
      <c r="K1238" s="10">
        <v>200</v>
      </c>
      <c r="L1238" s="10">
        <v>10000</v>
      </c>
      <c r="M1238" s="10"/>
      <c r="N1238" s="12" t="s">
        <v>365</v>
      </c>
      <c r="O1238" s="126" t="s">
        <v>366</v>
      </c>
      <c r="P1238" s="113" t="s">
        <v>367</v>
      </c>
      <c r="Q1238" s="114" t="s">
        <v>2880</v>
      </c>
      <c r="R1238" s="115" t="s">
        <v>3008</v>
      </c>
      <c r="S1238" s="126">
        <v>13</v>
      </c>
      <c r="T1238" s="127">
        <v>0.03176875</v>
      </c>
      <c r="U1238" s="81">
        <f t="shared" si="328"/>
        <v>0</v>
      </c>
      <c r="V1238" s="82">
        <f t="shared" si="329"/>
        <v>0</v>
      </c>
    </row>
    <row r="1239" outlineLevel="1" spans="1:22">
      <c r="A1239" s="130" t="s">
        <v>3009</v>
      </c>
      <c r="B1239" s="13" t="s">
        <v>3010</v>
      </c>
      <c r="C1239" s="10" t="s">
        <v>364</v>
      </c>
      <c r="D1239" s="109"/>
      <c r="E1239" s="110">
        <v>12.22</v>
      </c>
      <c r="F1239" s="111">
        <f t="shared" si="326"/>
        <v>12.22</v>
      </c>
      <c r="G1239" s="111">
        <f t="shared" si="327"/>
        <v>9.776</v>
      </c>
      <c r="H1239" s="139">
        <v>76226</v>
      </c>
      <c r="I1239" s="10"/>
      <c r="J1239" s="111" t="str">
        <f t="shared" si="325"/>
        <v/>
      </c>
      <c r="K1239" s="10">
        <v>100</v>
      </c>
      <c r="L1239" s="10">
        <v>5000</v>
      </c>
      <c r="M1239" s="10"/>
      <c r="N1239" s="12" t="s">
        <v>365</v>
      </c>
      <c r="O1239" s="126" t="s">
        <v>366</v>
      </c>
      <c r="P1239" s="113" t="s">
        <v>367</v>
      </c>
      <c r="Q1239" s="114" t="s">
        <v>2880</v>
      </c>
      <c r="R1239" s="115" t="s">
        <v>3011</v>
      </c>
      <c r="S1239" s="126">
        <v>7</v>
      </c>
      <c r="T1239" s="127">
        <v>0.03176875</v>
      </c>
      <c r="U1239" s="81">
        <f t="shared" si="328"/>
        <v>0</v>
      </c>
      <c r="V1239" s="82">
        <f t="shared" si="329"/>
        <v>0</v>
      </c>
    </row>
    <row r="1240" outlineLevel="1" spans="1:22">
      <c r="A1240" s="130" t="s">
        <v>3012</v>
      </c>
      <c r="B1240" s="13" t="s">
        <v>3013</v>
      </c>
      <c r="C1240" s="10" t="s">
        <v>364</v>
      </c>
      <c r="D1240" s="109"/>
      <c r="E1240" s="110">
        <v>13.79</v>
      </c>
      <c r="F1240" s="111">
        <f t="shared" si="326"/>
        <v>13.79</v>
      </c>
      <c r="G1240" s="111">
        <f t="shared" si="327"/>
        <v>11.032</v>
      </c>
      <c r="H1240" s="139">
        <v>64869</v>
      </c>
      <c r="I1240" s="10"/>
      <c r="J1240" s="111" t="str">
        <f t="shared" si="325"/>
        <v/>
      </c>
      <c r="K1240" s="10">
        <v>100</v>
      </c>
      <c r="L1240" s="10">
        <v>5000</v>
      </c>
      <c r="M1240" s="10"/>
      <c r="N1240" s="12" t="s">
        <v>365</v>
      </c>
      <c r="O1240" s="126" t="s">
        <v>366</v>
      </c>
      <c r="P1240" s="113" t="s">
        <v>367</v>
      </c>
      <c r="Q1240" s="114" t="s">
        <v>2880</v>
      </c>
      <c r="R1240" s="115" t="s">
        <v>3014</v>
      </c>
      <c r="S1240" s="126">
        <v>8.5</v>
      </c>
      <c r="T1240" s="127">
        <v>0.03176875</v>
      </c>
      <c r="U1240" s="81">
        <f t="shared" si="328"/>
        <v>0</v>
      </c>
      <c r="V1240" s="82">
        <f t="shared" si="329"/>
        <v>0</v>
      </c>
    </row>
    <row r="1241" outlineLevel="1" spans="1:22">
      <c r="A1241" s="130" t="s">
        <v>3015</v>
      </c>
      <c r="B1241" s="13" t="s">
        <v>3016</v>
      </c>
      <c r="C1241" s="10" t="s">
        <v>364</v>
      </c>
      <c r="D1241" s="109"/>
      <c r="E1241" s="110">
        <v>14.99</v>
      </c>
      <c r="F1241" s="111">
        <f t="shared" si="326"/>
        <v>14.99</v>
      </c>
      <c r="G1241" s="111">
        <f t="shared" si="327"/>
        <v>11.992</v>
      </c>
      <c r="H1241" s="116">
        <v>77500</v>
      </c>
      <c r="I1241" s="10"/>
      <c r="J1241" s="111" t="str">
        <f t="shared" si="325"/>
        <v/>
      </c>
      <c r="K1241" s="10">
        <v>100</v>
      </c>
      <c r="L1241" s="10">
        <v>5000</v>
      </c>
      <c r="M1241" s="10"/>
      <c r="N1241" s="12" t="s">
        <v>365</v>
      </c>
      <c r="O1241" s="126" t="s">
        <v>366</v>
      </c>
      <c r="P1241" s="113" t="s">
        <v>367</v>
      </c>
      <c r="Q1241" s="114" t="s">
        <v>2880</v>
      </c>
      <c r="R1241" s="115" t="s">
        <v>3017</v>
      </c>
      <c r="S1241" s="126">
        <v>10.5</v>
      </c>
      <c r="T1241" s="127">
        <v>0.03176875</v>
      </c>
      <c r="U1241" s="81">
        <f t="shared" si="328"/>
        <v>0</v>
      </c>
      <c r="V1241" s="82">
        <f t="shared" si="329"/>
        <v>0</v>
      </c>
    </row>
    <row r="1242" outlineLevel="1" spans="1:22">
      <c r="A1242" s="130" t="s">
        <v>3018</v>
      </c>
      <c r="B1242" s="13" t="s">
        <v>3019</v>
      </c>
      <c r="C1242" s="10" t="s">
        <v>364</v>
      </c>
      <c r="D1242" s="109"/>
      <c r="E1242" s="110">
        <v>20.66</v>
      </c>
      <c r="F1242" s="111">
        <f t="shared" si="326"/>
        <v>20.66</v>
      </c>
      <c r="G1242" s="111">
        <f t="shared" si="327"/>
        <v>16.528</v>
      </c>
      <c r="H1242" s="116">
        <v>24959</v>
      </c>
      <c r="I1242" s="10"/>
      <c r="J1242" s="111" t="str">
        <f t="shared" si="325"/>
        <v/>
      </c>
      <c r="K1242" s="10">
        <v>50</v>
      </c>
      <c r="L1242" s="10">
        <v>2500</v>
      </c>
      <c r="M1242" s="10"/>
      <c r="N1242" s="12" t="s">
        <v>365</v>
      </c>
      <c r="O1242" s="126" t="s">
        <v>366</v>
      </c>
      <c r="P1242" s="113" t="s">
        <v>367</v>
      </c>
      <c r="Q1242" s="114" t="s">
        <v>2880</v>
      </c>
      <c r="R1242" s="115" t="s">
        <v>3020</v>
      </c>
      <c r="S1242" s="126">
        <v>13</v>
      </c>
      <c r="T1242" s="127">
        <v>0.03176875</v>
      </c>
      <c r="U1242" s="81">
        <f t="shared" si="328"/>
        <v>0</v>
      </c>
      <c r="V1242" s="82">
        <f t="shared" si="329"/>
        <v>0</v>
      </c>
    </row>
    <row r="1243" outlineLevel="1" spans="1:22">
      <c r="A1243" s="100" t="s">
        <v>139</v>
      </c>
      <c r="B1243" s="9"/>
      <c r="C1243" s="10"/>
      <c r="D1243" s="109"/>
      <c r="E1243" s="110"/>
      <c r="F1243" s="111"/>
      <c r="G1243" s="111"/>
      <c r="H1243" s="120"/>
      <c r="I1243" s="10"/>
      <c r="J1243" s="111" t="str">
        <f t="shared" si="325"/>
        <v/>
      </c>
      <c r="K1243" s="10"/>
      <c r="L1243" s="10"/>
      <c r="M1243" s="10"/>
      <c r="N1243" s="10"/>
      <c r="O1243" s="126"/>
      <c r="P1243" s="140"/>
      <c r="Q1243" s="140"/>
      <c r="R1243" s="115"/>
      <c r="S1243" s="126"/>
      <c r="T1243" s="127"/>
      <c r="U1243" s="81"/>
      <c r="V1243" s="82"/>
    </row>
    <row r="1244" ht="17.1" customHeight="1" outlineLevel="1" spans="1:22">
      <c r="A1244" s="130" t="s">
        <v>3021</v>
      </c>
      <c r="B1244" s="13" t="s">
        <v>3022</v>
      </c>
      <c r="C1244" s="10" t="s">
        <v>701</v>
      </c>
      <c r="D1244" s="109"/>
      <c r="E1244" s="110">
        <v>53.09</v>
      </c>
      <c r="F1244" s="111">
        <f t="shared" ref="F1244:F1249" si="330">E1244-E1244*$G$2%</f>
        <v>53.09</v>
      </c>
      <c r="G1244" s="111">
        <f t="shared" ref="G1244:G1249" si="331">E1244-(20*E1244/100)</f>
        <v>42.472</v>
      </c>
      <c r="H1244" s="118">
        <v>1297</v>
      </c>
      <c r="I1244" s="10"/>
      <c r="J1244" s="111" t="str">
        <f t="shared" si="325"/>
        <v/>
      </c>
      <c r="K1244" s="10">
        <v>20</v>
      </c>
      <c r="L1244" s="10">
        <v>1000</v>
      </c>
      <c r="M1244" s="10"/>
      <c r="N1244" s="12" t="s">
        <v>365</v>
      </c>
      <c r="O1244" s="126" t="s">
        <v>366</v>
      </c>
      <c r="P1244" s="113" t="s">
        <v>367</v>
      </c>
      <c r="Q1244" s="114" t="s">
        <v>2880</v>
      </c>
      <c r="R1244" s="249" t="s">
        <v>3023</v>
      </c>
      <c r="S1244" s="126">
        <v>6.5</v>
      </c>
      <c r="T1244" s="127">
        <v>0.041013</v>
      </c>
      <c r="U1244" s="81">
        <f t="shared" ref="U1244:U1249" si="332">S1244/L1244*D1244</f>
        <v>0</v>
      </c>
      <c r="V1244" s="82">
        <f t="shared" ref="V1244:V1249" si="333">T1244/L1244*D1244</f>
        <v>0</v>
      </c>
    </row>
    <row r="1245" ht="17.1" customHeight="1" outlineLevel="1" spans="1:22">
      <c r="A1245" s="130" t="s">
        <v>3024</v>
      </c>
      <c r="B1245" s="13" t="s">
        <v>3025</v>
      </c>
      <c r="C1245" s="10" t="s">
        <v>701</v>
      </c>
      <c r="D1245" s="109"/>
      <c r="E1245" s="110">
        <v>61</v>
      </c>
      <c r="F1245" s="111">
        <f t="shared" si="330"/>
        <v>61</v>
      </c>
      <c r="G1245" s="111">
        <f t="shared" si="331"/>
        <v>48.8</v>
      </c>
      <c r="H1245" s="118">
        <v>1359</v>
      </c>
      <c r="I1245" s="10"/>
      <c r="J1245" s="111" t="str">
        <f t="shared" si="325"/>
        <v/>
      </c>
      <c r="K1245" s="10">
        <v>20</v>
      </c>
      <c r="L1245" s="10">
        <v>1000</v>
      </c>
      <c r="M1245" s="10"/>
      <c r="N1245" s="12" t="s">
        <v>365</v>
      </c>
      <c r="O1245" s="126" t="s">
        <v>366</v>
      </c>
      <c r="P1245" s="113" t="s">
        <v>367</v>
      </c>
      <c r="Q1245" s="114" t="s">
        <v>2880</v>
      </c>
      <c r="R1245" s="249" t="s">
        <v>3026</v>
      </c>
      <c r="S1245" s="126">
        <v>7</v>
      </c>
      <c r="T1245" s="127">
        <v>0.041013</v>
      </c>
      <c r="U1245" s="81">
        <f t="shared" si="332"/>
        <v>0</v>
      </c>
      <c r="V1245" s="82">
        <f t="shared" si="333"/>
        <v>0</v>
      </c>
    </row>
    <row r="1246" ht="17.1" customHeight="1" outlineLevel="1" spans="1:22">
      <c r="A1246" s="130" t="s">
        <v>3027</v>
      </c>
      <c r="B1246" s="13" t="s">
        <v>3028</v>
      </c>
      <c r="C1246" s="10" t="s">
        <v>701</v>
      </c>
      <c r="D1246" s="109"/>
      <c r="E1246" s="110">
        <v>72.38</v>
      </c>
      <c r="F1246" s="111">
        <f t="shared" si="330"/>
        <v>72.38</v>
      </c>
      <c r="G1246" s="111">
        <f t="shared" si="331"/>
        <v>57.904</v>
      </c>
      <c r="H1246" s="116">
        <v>910</v>
      </c>
      <c r="I1246" s="10"/>
      <c r="J1246" s="111" t="str">
        <f t="shared" si="325"/>
        <v/>
      </c>
      <c r="K1246" s="10">
        <v>10</v>
      </c>
      <c r="L1246" s="10">
        <v>500</v>
      </c>
      <c r="M1246" s="10"/>
      <c r="N1246" s="12" t="s">
        <v>365</v>
      </c>
      <c r="O1246" s="126" t="s">
        <v>366</v>
      </c>
      <c r="P1246" s="113" t="s">
        <v>367</v>
      </c>
      <c r="Q1246" s="114" t="s">
        <v>2880</v>
      </c>
      <c r="R1246" s="249" t="s">
        <v>3029</v>
      </c>
      <c r="S1246" s="126">
        <v>4.25</v>
      </c>
      <c r="T1246" s="127">
        <v>0.041013</v>
      </c>
      <c r="U1246" s="81">
        <f t="shared" si="332"/>
        <v>0</v>
      </c>
      <c r="V1246" s="82">
        <f t="shared" si="333"/>
        <v>0</v>
      </c>
    </row>
    <row r="1247" ht="17.1" customHeight="1" outlineLevel="1" spans="1:22">
      <c r="A1247" s="130" t="s">
        <v>3030</v>
      </c>
      <c r="B1247" s="13" t="s">
        <v>3031</v>
      </c>
      <c r="C1247" s="10" t="s">
        <v>701</v>
      </c>
      <c r="D1247" s="109"/>
      <c r="E1247" s="110">
        <v>76.79</v>
      </c>
      <c r="F1247" s="111">
        <f t="shared" si="330"/>
        <v>76.79</v>
      </c>
      <c r="G1247" s="111">
        <f t="shared" si="331"/>
        <v>61.432</v>
      </c>
      <c r="H1247" s="116">
        <v>1059</v>
      </c>
      <c r="I1247" s="10"/>
      <c r="J1247" s="111" t="str">
        <f t="shared" si="325"/>
        <v/>
      </c>
      <c r="K1247" s="10">
        <v>10</v>
      </c>
      <c r="L1247" s="10">
        <v>500</v>
      </c>
      <c r="M1247" s="10"/>
      <c r="N1247" s="12" t="s">
        <v>365</v>
      </c>
      <c r="O1247" s="126" t="s">
        <v>366</v>
      </c>
      <c r="P1247" s="113" t="s">
        <v>367</v>
      </c>
      <c r="Q1247" s="114" t="s">
        <v>2880</v>
      </c>
      <c r="R1247" s="249" t="s">
        <v>3032</v>
      </c>
      <c r="S1247" s="126">
        <v>5.25</v>
      </c>
      <c r="T1247" s="127">
        <v>0.041013</v>
      </c>
      <c r="U1247" s="81">
        <f t="shared" si="332"/>
        <v>0</v>
      </c>
      <c r="V1247" s="82">
        <f t="shared" si="333"/>
        <v>0</v>
      </c>
    </row>
    <row r="1248" ht="17.1" customHeight="1" outlineLevel="1" spans="1:22">
      <c r="A1248" s="130" t="s">
        <v>3033</v>
      </c>
      <c r="B1248" s="13" t="s">
        <v>3034</v>
      </c>
      <c r="C1248" s="10" t="s">
        <v>701</v>
      </c>
      <c r="D1248" s="109"/>
      <c r="E1248" s="110">
        <v>81.58</v>
      </c>
      <c r="F1248" s="111">
        <f t="shared" si="330"/>
        <v>81.58</v>
      </c>
      <c r="G1248" s="111">
        <f t="shared" si="331"/>
        <v>65.264</v>
      </c>
      <c r="H1248" s="116">
        <v>1042</v>
      </c>
      <c r="I1248" s="10"/>
      <c r="J1248" s="111" t="str">
        <f t="shared" si="325"/>
        <v/>
      </c>
      <c r="K1248" s="10">
        <v>10</v>
      </c>
      <c r="L1248" s="10">
        <v>500</v>
      </c>
      <c r="M1248" s="10"/>
      <c r="N1248" s="12" t="s">
        <v>365</v>
      </c>
      <c r="O1248" s="126" t="s">
        <v>366</v>
      </c>
      <c r="P1248" s="113" t="s">
        <v>367</v>
      </c>
      <c r="Q1248" s="114" t="s">
        <v>2880</v>
      </c>
      <c r="R1248" s="249" t="s">
        <v>3035</v>
      </c>
      <c r="S1248" s="126">
        <v>6.5</v>
      </c>
      <c r="T1248" s="127">
        <v>0.041013</v>
      </c>
      <c r="U1248" s="81">
        <f t="shared" si="332"/>
        <v>0</v>
      </c>
      <c r="V1248" s="82">
        <f t="shared" si="333"/>
        <v>0</v>
      </c>
    </row>
    <row r="1249" ht="17.1" customHeight="1" outlineLevel="1" spans="1:22">
      <c r="A1249" s="130" t="s">
        <v>3036</v>
      </c>
      <c r="B1249" s="13" t="s">
        <v>3037</v>
      </c>
      <c r="C1249" s="10" t="s">
        <v>701</v>
      </c>
      <c r="D1249" s="109"/>
      <c r="E1249" s="110">
        <v>109.18</v>
      </c>
      <c r="F1249" s="111">
        <f t="shared" si="330"/>
        <v>109.18</v>
      </c>
      <c r="G1249" s="111">
        <f t="shared" si="331"/>
        <v>87.344</v>
      </c>
      <c r="H1249" s="116">
        <v>332</v>
      </c>
      <c r="I1249" s="10"/>
      <c r="J1249" s="111" t="str">
        <f t="shared" si="325"/>
        <v/>
      </c>
      <c r="K1249" s="10">
        <v>10</v>
      </c>
      <c r="L1249" s="10">
        <v>500</v>
      </c>
      <c r="M1249" s="10"/>
      <c r="N1249" s="12" t="s">
        <v>365</v>
      </c>
      <c r="O1249" s="126" t="s">
        <v>366</v>
      </c>
      <c r="P1249" s="113" t="s">
        <v>367</v>
      </c>
      <c r="Q1249" s="114" t="s">
        <v>2880</v>
      </c>
      <c r="R1249" s="249" t="s">
        <v>3038</v>
      </c>
      <c r="S1249" s="126">
        <v>6.5</v>
      </c>
      <c r="T1249" s="127">
        <v>0.041013</v>
      </c>
      <c r="U1249" s="81">
        <f t="shared" si="332"/>
        <v>0</v>
      </c>
      <c r="V1249" s="82">
        <f t="shared" si="333"/>
        <v>0</v>
      </c>
    </row>
    <row r="1250" ht="17.1" customHeight="1" outlineLevel="1" spans="1:22">
      <c r="A1250" s="100" t="s">
        <v>140</v>
      </c>
      <c r="B1250" s="9"/>
      <c r="C1250" s="10"/>
      <c r="D1250" s="109"/>
      <c r="E1250" s="110"/>
      <c r="F1250" s="111"/>
      <c r="G1250" s="111"/>
      <c r="H1250" s="120"/>
      <c r="I1250" s="10"/>
      <c r="J1250" s="111" t="str">
        <f t="shared" si="325"/>
        <v/>
      </c>
      <c r="K1250" s="10"/>
      <c r="L1250" s="10"/>
      <c r="M1250" s="10"/>
      <c r="N1250" s="10"/>
      <c r="O1250" s="126"/>
      <c r="P1250" s="113"/>
      <c r="Q1250" s="114"/>
      <c r="R1250" s="115"/>
      <c r="S1250" s="126"/>
      <c r="T1250" s="127"/>
      <c r="U1250" s="81"/>
      <c r="V1250" s="82"/>
    </row>
    <row r="1251" ht="17.1" customHeight="1" outlineLevel="1" spans="1:22">
      <c r="A1251" s="130" t="s">
        <v>3039</v>
      </c>
      <c r="B1251" s="13" t="s">
        <v>3040</v>
      </c>
      <c r="C1251" s="10" t="s">
        <v>701</v>
      </c>
      <c r="D1251" s="109"/>
      <c r="E1251" s="110">
        <v>117.56</v>
      </c>
      <c r="F1251" s="111">
        <f t="shared" ref="F1251:F1256" si="334">E1251-E1251*$G$2%</f>
        <v>117.56</v>
      </c>
      <c r="G1251" s="111">
        <f t="shared" ref="G1251:G1256" si="335">E1251-(20*E1251/100)</f>
        <v>94.048</v>
      </c>
      <c r="H1251" s="116">
        <v>800</v>
      </c>
      <c r="I1251" s="10"/>
      <c r="J1251" s="111" t="str">
        <f t="shared" si="325"/>
        <v/>
      </c>
      <c r="K1251" s="10">
        <v>1</v>
      </c>
      <c r="L1251" s="10">
        <v>800</v>
      </c>
      <c r="M1251" s="10"/>
      <c r="N1251" s="12" t="s">
        <v>365</v>
      </c>
      <c r="O1251" s="126" t="s">
        <v>366</v>
      </c>
      <c r="P1251" s="113" t="s">
        <v>367</v>
      </c>
      <c r="Q1251" s="114" t="s">
        <v>2880</v>
      </c>
      <c r="R1251" s="249" t="s">
        <v>3041</v>
      </c>
      <c r="S1251" s="126">
        <v>8</v>
      </c>
      <c r="T1251" s="127">
        <v>0.05240625</v>
      </c>
      <c r="U1251" s="81">
        <f t="shared" ref="U1251:U1256" si="336">S1251/L1251*D1251</f>
        <v>0</v>
      </c>
      <c r="V1251" s="82">
        <f t="shared" ref="V1251:V1256" si="337">T1251/L1251*D1251</f>
        <v>0</v>
      </c>
    </row>
    <row r="1252" ht="17.1" customHeight="1" outlineLevel="1" spans="1:22">
      <c r="A1252" s="130" t="s">
        <v>3042</v>
      </c>
      <c r="B1252" s="13" t="s">
        <v>3043</v>
      </c>
      <c r="C1252" s="10" t="s">
        <v>701</v>
      </c>
      <c r="D1252" s="109"/>
      <c r="E1252" s="110">
        <v>125.08</v>
      </c>
      <c r="F1252" s="111">
        <f t="shared" si="334"/>
        <v>125.08</v>
      </c>
      <c r="G1252" s="111">
        <f t="shared" si="335"/>
        <v>100.064</v>
      </c>
      <c r="H1252" s="116">
        <v>700</v>
      </c>
      <c r="I1252" s="10"/>
      <c r="J1252" s="111" t="str">
        <f t="shared" si="325"/>
        <v/>
      </c>
      <c r="K1252" s="10">
        <v>1</v>
      </c>
      <c r="L1252" s="10">
        <v>700</v>
      </c>
      <c r="M1252" s="10"/>
      <c r="N1252" s="12" t="s">
        <v>365</v>
      </c>
      <c r="O1252" s="126" t="s">
        <v>366</v>
      </c>
      <c r="P1252" s="113" t="s">
        <v>367</v>
      </c>
      <c r="Q1252" s="114" t="s">
        <v>2880</v>
      </c>
      <c r="R1252" s="249" t="s">
        <v>3044</v>
      </c>
      <c r="S1252" s="126">
        <v>10</v>
      </c>
      <c r="T1252" s="127">
        <v>0.05240625</v>
      </c>
      <c r="U1252" s="81">
        <f t="shared" si="336"/>
        <v>0</v>
      </c>
      <c r="V1252" s="82">
        <f t="shared" si="337"/>
        <v>0</v>
      </c>
    </row>
    <row r="1253" ht="17.1" customHeight="1" outlineLevel="1" spans="1:22">
      <c r="A1253" s="130" t="s">
        <v>3045</v>
      </c>
      <c r="B1253" s="13" t="s">
        <v>3046</v>
      </c>
      <c r="C1253" s="10" t="s">
        <v>701</v>
      </c>
      <c r="D1253" s="109"/>
      <c r="E1253" s="110">
        <v>143.07</v>
      </c>
      <c r="F1253" s="111">
        <f t="shared" si="334"/>
        <v>143.07</v>
      </c>
      <c r="G1253" s="111">
        <f t="shared" si="335"/>
        <v>114.456</v>
      </c>
      <c r="H1253" s="116">
        <v>600</v>
      </c>
      <c r="I1253" s="10"/>
      <c r="J1253" s="111" t="str">
        <f t="shared" si="325"/>
        <v/>
      </c>
      <c r="K1253" s="10">
        <v>1</v>
      </c>
      <c r="L1253" s="10">
        <v>600</v>
      </c>
      <c r="M1253" s="10"/>
      <c r="N1253" s="12" t="s">
        <v>365</v>
      </c>
      <c r="O1253" s="126" t="s">
        <v>366</v>
      </c>
      <c r="P1253" s="113" t="s">
        <v>367</v>
      </c>
      <c r="Q1253" s="114" t="s">
        <v>2880</v>
      </c>
      <c r="R1253" s="249" t="s">
        <v>3047</v>
      </c>
      <c r="S1253" s="126">
        <v>11</v>
      </c>
      <c r="T1253" s="127">
        <v>0.05240625</v>
      </c>
      <c r="U1253" s="81">
        <f t="shared" si="336"/>
        <v>0</v>
      </c>
      <c r="V1253" s="82">
        <f t="shared" si="337"/>
        <v>0</v>
      </c>
    </row>
    <row r="1254" ht="17.1" customHeight="1" outlineLevel="1" spans="1:22">
      <c r="A1254" s="130" t="s">
        <v>3048</v>
      </c>
      <c r="B1254" s="13" t="s">
        <v>3049</v>
      </c>
      <c r="C1254" s="10" t="s">
        <v>701</v>
      </c>
      <c r="D1254" s="109"/>
      <c r="E1254" s="110">
        <v>155.9</v>
      </c>
      <c r="F1254" s="111">
        <f t="shared" si="334"/>
        <v>155.9</v>
      </c>
      <c r="G1254" s="111">
        <f t="shared" si="335"/>
        <v>124.72</v>
      </c>
      <c r="H1254" s="116">
        <v>500</v>
      </c>
      <c r="I1254" s="10"/>
      <c r="J1254" s="111" t="str">
        <f t="shared" si="325"/>
        <v/>
      </c>
      <c r="K1254" s="10">
        <v>1</v>
      </c>
      <c r="L1254" s="10">
        <v>500</v>
      </c>
      <c r="M1254" s="10"/>
      <c r="N1254" s="12" t="s">
        <v>365</v>
      </c>
      <c r="O1254" s="126" t="s">
        <v>366</v>
      </c>
      <c r="P1254" s="113" t="s">
        <v>367</v>
      </c>
      <c r="Q1254" s="114" t="s">
        <v>2880</v>
      </c>
      <c r="R1254" s="249" t="s">
        <v>3050</v>
      </c>
      <c r="S1254" s="126">
        <v>13</v>
      </c>
      <c r="T1254" s="127">
        <v>0.05240625</v>
      </c>
      <c r="U1254" s="81">
        <f t="shared" si="336"/>
        <v>0</v>
      </c>
      <c r="V1254" s="82">
        <f t="shared" si="337"/>
        <v>0</v>
      </c>
    </row>
    <row r="1255" ht="17.1" customHeight="1" outlineLevel="1" spans="1:22">
      <c r="A1255" s="130" t="s">
        <v>3051</v>
      </c>
      <c r="B1255" s="13" t="s">
        <v>3052</v>
      </c>
      <c r="C1255" s="10" t="s">
        <v>701</v>
      </c>
      <c r="D1255" s="109"/>
      <c r="E1255" s="110">
        <v>164.29</v>
      </c>
      <c r="F1255" s="111">
        <f t="shared" si="334"/>
        <v>164.29</v>
      </c>
      <c r="G1255" s="111">
        <f t="shared" si="335"/>
        <v>131.432</v>
      </c>
      <c r="H1255" s="116">
        <v>400</v>
      </c>
      <c r="I1255" s="10"/>
      <c r="J1255" s="111" t="str">
        <f t="shared" si="325"/>
        <v/>
      </c>
      <c r="K1255" s="10">
        <v>1</v>
      </c>
      <c r="L1255" s="10">
        <v>400</v>
      </c>
      <c r="M1255" s="10"/>
      <c r="N1255" s="12" t="s">
        <v>365</v>
      </c>
      <c r="O1255" s="126" t="s">
        <v>366</v>
      </c>
      <c r="P1255" s="113" t="s">
        <v>367</v>
      </c>
      <c r="Q1255" s="114" t="s">
        <v>2880</v>
      </c>
      <c r="R1255" s="249" t="s">
        <v>3053</v>
      </c>
      <c r="S1255" s="126">
        <v>9</v>
      </c>
      <c r="T1255" s="127">
        <v>0.05240625</v>
      </c>
      <c r="U1255" s="81">
        <f t="shared" si="336"/>
        <v>0</v>
      </c>
      <c r="V1255" s="82">
        <f t="shared" si="337"/>
        <v>0</v>
      </c>
    </row>
    <row r="1256" ht="17.1" customHeight="1" outlineLevel="1" spans="1:22">
      <c r="A1256" s="130" t="s">
        <v>3054</v>
      </c>
      <c r="B1256" s="13" t="s">
        <v>3055</v>
      </c>
      <c r="C1256" s="10" t="s">
        <v>701</v>
      </c>
      <c r="D1256" s="109"/>
      <c r="E1256" s="110">
        <v>215.61</v>
      </c>
      <c r="F1256" s="111">
        <f t="shared" si="334"/>
        <v>215.61</v>
      </c>
      <c r="G1256" s="111">
        <f t="shared" si="335"/>
        <v>172.488</v>
      </c>
      <c r="H1256" s="116">
        <v>300</v>
      </c>
      <c r="I1256" s="10"/>
      <c r="J1256" s="111" t="str">
        <f t="shared" si="325"/>
        <v/>
      </c>
      <c r="K1256" s="10">
        <v>1</v>
      </c>
      <c r="L1256" s="10">
        <v>300</v>
      </c>
      <c r="M1256" s="10"/>
      <c r="N1256" s="12" t="s">
        <v>365</v>
      </c>
      <c r="O1256" s="126" t="s">
        <v>366</v>
      </c>
      <c r="P1256" s="113" t="s">
        <v>367</v>
      </c>
      <c r="Q1256" s="114" t="s">
        <v>2880</v>
      </c>
      <c r="R1256" s="249" t="s">
        <v>3056</v>
      </c>
      <c r="S1256" s="126">
        <v>8.7</v>
      </c>
      <c r="T1256" s="127">
        <v>0.05240625</v>
      </c>
      <c r="U1256" s="81">
        <f t="shared" si="336"/>
        <v>0</v>
      </c>
      <c r="V1256" s="82">
        <f t="shared" si="337"/>
        <v>0</v>
      </c>
    </row>
    <row r="1257" ht="17.1" customHeight="1" outlineLevel="1" spans="1:22">
      <c r="A1257" s="100" t="s">
        <v>141</v>
      </c>
      <c r="B1257" s="9"/>
      <c r="C1257" s="10"/>
      <c r="D1257" s="109"/>
      <c r="E1257" s="110"/>
      <c r="F1257" s="111"/>
      <c r="G1257" s="111"/>
      <c r="H1257" s="120"/>
      <c r="I1257" s="10"/>
      <c r="J1257" s="111" t="str">
        <f t="shared" si="325"/>
        <v/>
      </c>
      <c r="K1257" s="10"/>
      <c r="L1257" s="10"/>
      <c r="M1257" s="10"/>
      <c r="N1257" s="10"/>
      <c r="O1257" s="126"/>
      <c r="P1257" s="113"/>
      <c r="Q1257" s="114"/>
      <c r="R1257" s="115"/>
      <c r="S1257" s="126"/>
      <c r="T1257" s="127"/>
      <c r="U1257" s="81"/>
      <c r="V1257" s="82"/>
    </row>
    <row r="1258" ht="17.1" customHeight="1" outlineLevel="1" spans="1:22">
      <c r="A1258" s="130" t="s">
        <v>3057</v>
      </c>
      <c r="B1258" s="13" t="s">
        <v>3058</v>
      </c>
      <c r="C1258" s="10" t="s">
        <v>701</v>
      </c>
      <c r="D1258" s="109"/>
      <c r="E1258" s="110">
        <v>504.97</v>
      </c>
      <c r="F1258" s="111">
        <f t="shared" ref="F1258:F1263" si="338">E1258-E1258*$G$2%</f>
        <v>504.97</v>
      </c>
      <c r="G1258" s="111">
        <f t="shared" ref="G1258:G1263" si="339">E1258-(20*E1258/100)</f>
        <v>403.976</v>
      </c>
      <c r="H1258" s="116">
        <v>159</v>
      </c>
      <c r="I1258" s="10"/>
      <c r="J1258" s="111" t="str">
        <f t="shared" si="325"/>
        <v/>
      </c>
      <c r="K1258" s="10">
        <v>1</v>
      </c>
      <c r="L1258" s="10">
        <v>160</v>
      </c>
      <c r="M1258" s="10"/>
      <c r="N1258" s="12" t="s">
        <v>365</v>
      </c>
      <c r="O1258" s="126" t="s">
        <v>366</v>
      </c>
      <c r="P1258" s="113" t="s">
        <v>367</v>
      </c>
      <c r="Q1258" s="114" t="s">
        <v>2880</v>
      </c>
      <c r="R1258" s="249" t="s">
        <v>3059</v>
      </c>
      <c r="S1258" s="126">
        <v>8</v>
      </c>
      <c r="T1258" s="127">
        <v>0.05240625</v>
      </c>
      <c r="U1258" s="81">
        <f t="shared" ref="U1258:U1263" si="340">S1258/L1258*D1258</f>
        <v>0</v>
      </c>
      <c r="V1258" s="82">
        <f t="shared" ref="V1258:V1263" si="341">T1258/L1258*D1258</f>
        <v>0</v>
      </c>
    </row>
    <row r="1259" ht="17.1" customHeight="1" outlineLevel="1" spans="1:22">
      <c r="A1259" s="138" t="s">
        <v>3060</v>
      </c>
      <c r="B1259" s="13" t="s">
        <v>3061</v>
      </c>
      <c r="C1259" s="10" t="s">
        <v>701</v>
      </c>
      <c r="D1259" s="109"/>
      <c r="E1259" s="110">
        <v>542.39</v>
      </c>
      <c r="F1259" s="111">
        <f t="shared" si="338"/>
        <v>542.39</v>
      </c>
      <c r="G1259" s="111">
        <f t="shared" si="339"/>
        <v>433.912</v>
      </c>
      <c r="H1259" s="120"/>
      <c r="I1259" s="10" t="s">
        <v>417</v>
      </c>
      <c r="J1259" s="111" t="str">
        <f t="shared" si="325"/>
        <v/>
      </c>
      <c r="K1259" s="10">
        <v>1</v>
      </c>
      <c r="L1259" s="10">
        <v>140</v>
      </c>
      <c r="M1259" s="10"/>
      <c r="N1259" s="12" t="s">
        <v>365</v>
      </c>
      <c r="O1259" s="126" t="s">
        <v>366</v>
      </c>
      <c r="P1259" s="113" t="s">
        <v>367</v>
      </c>
      <c r="Q1259" s="114" t="s">
        <v>2880</v>
      </c>
      <c r="R1259" s="249" t="s">
        <v>3062</v>
      </c>
      <c r="S1259" s="126">
        <v>10</v>
      </c>
      <c r="T1259" s="127">
        <v>0.05240625</v>
      </c>
      <c r="U1259" s="81">
        <f t="shared" si="340"/>
        <v>0</v>
      </c>
      <c r="V1259" s="82">
        <f t="shared" si="341"/>
        <v>0</v>
      </c>
    </row>
    <row r="1260" ht="17.1" customHeight="1" outlineLevel="1" spans="1:22">
      <c r="A1260" s="130" t="s">
        <v>3063</v>
      </c>
      <c r="B1260" s="13" t="s">
        <v>3064</v>
      </c>
      <c r="C1260" s="10" t="s">
        <v>701</v>
      </c>
      <c r="D1260" s="109"/>
      <c r="E1260" s="110">
        <v>561.28</v>
      </c>
      <c r="F1260" s="111">
        <f t="shared" si="338"/>
        <v>561.28</v>
      </c>
      <c r="G1260" s="111">
        <f t="shared" si="339"/>
        <v>449.024</v>
      </c>
      <c r="H1260" s="116">
        <v>120</v>
      </c>
      <c r="I1260" s="10"/>
      <c r="J1260" s="111" t="str">
        <f t="shared" si="325"/>
        <v/>
      </c>
      <c r="K1260" s="10">
        <v>1</v>
      </c>
      <c r="L1260" s="10">
        <v>120</v>
      </c>
      <c r="M1260" s="10"/>
      <c r="N1260" s="12" t="s">
        <v>365</v>
      </c>
      <c r="O1260" s="126" t="s">
        <v>366</v>
      </c>
      <c r="P1260" s="113" t="s">
        <v>367</v>
      </c>
      <c r="Q1260" s="114" t="s">
        <v>2880</v>
      </c>
      <c r="R1260" s="249" t="s">
        <v>3065</v>
      </c>
      <c r="S1260" s="126">
        <v>11</v>
      </c>
      <c r="T1260" s="127">
        <v>0.05240625</v>
      </c>
      <c r="U1260" s="81">
        <f t="shared" si="340"/>
        <v>0</v>
      </c>
      <c r="V1260" s="82">
        <f t="shared" si="341"/>
        <v>0</v>
      </c>
    </row>
    <row r="1261" ht="17.1" customHeight="1" outlineLevel="1" spans="1:22">
      <c r="A1261" s="130" t="s">
        <v>3066</v>
      </c>
      <c r="B1261" s="13" t="s">
        <v>3067</v>
      </c>
      <c r="C1261" s="10" t="s">
        <v>701</v>
      </c>
      <c r="D1261" s="109"/>
      <c r="E1261" s="110">
        <v>593.71</v>
      </c>
      <c r="F1261" s="111">
        <f t="shared" si="338"/>
        <v>593.71</v>
      </c>
      <c r="G1261" s="111">
        <f t="shared" si="339"/>
        <v>474.968</v>
      </c>
      <c r="H1261" s="116">
        <v>97</v>
      </c>
      <c r="I1261" s="10"/>
      <c r="J1261" s="111" t="str">
        <f t="shared" si="325"/>
        <v/>
      </c>
      <c r="K1261" s="10">
        <v>1</v>
      </c>
      <c r="L1261" s="10">
        <v>100</v>
      </c>
      <c r="M1261" s="10"/>
      <c r="N1261" s="12" t="s">
        <v>365</v>
      </c>
      <c r="O1261" s="126" t="s">
        <v>366</v>
      </c>
      <c r="P1261" s="113" t="s">
        <v>367</v>
      </c>
      <c r="Q1261" s="114" t="s">
        <v>2880</v>
      </c>
      <c r="R1261" s="249" t="s">
        <v>3068</v>
      </c>
      <c r="S1261" s="126">
        <v>13</v>
      </c>
      <c r="T1261" s="127">
        <v>0.05240625</v>
      </c>
      <c r="U1261" s="81">
        <f t="shared" si="340"/>
        <v>0</v>
      </c>
      <c r="V1261" s="82">
        <f t="shared" si="341"/>
        <v>0</v>
      </c>
    </row>
    <row r="1262" ht="17.1" customHeight="1" outlineLevel="1" spans="1:22">
      <c r="A1262" s="130" t="s">
        <v>3069</v>
      </c>
      <c r="B1262" s="13" t="s">
        <v>3070</v>
      </c>
      <c r="C1262" s="10" t="s">
        <v>701</v>
      </c>
      <c r="D1262" s="109"/>
      <c r="E1262" s="110">
        <v>736.12</v>
      </c>
      <c r="F1262" s="111">
        <f t="shared" si="338"/>
        <v>736.12</v>
      </c>
      <c r="G1262" s="111">
        <f t="shared" si="339"/>
        <v>588.896</v>
      </c>
      <c r="H1262" s="116">
        <v>80</v>
      </c>
      <c r="I1262" s="10"/>
      <c r="J1262" s="111" t="str">
        <f t="shared" si="325"/>
        <v/>
      </c>
      <c r="K1262" s="10">
        <v>1</v>
      </c>
      <c r="L1262" s="10">
        <v>80</v>
      </c>
      <c r="M1262" s="10"/>
      <c r="N1262" s="12" t="s">
        <v>365</v>
      </c>
      <c r="O1262" s="126" t="s">
        <v>366</v>
      </c>
      <c r="P1262" s="113" t="s">
        <v>367</v>
      </c>
      <c r="Q1262" s="114" t="s">
        <v>2880</v>
      </c>
      <c r="R1262" s="249" t="s">
        <v>3071</v>
      </c>
      <c r="S1262" s="126">
        <v>9</v>
      </c>
      <c r="T1262" s="127">
        <v>0.05240625</v>
      </c>
      <c r="U1262" s="81">
        <f t="shared" si="340"/>
        <v>0</v>
      </c>
      <c r="V1262" s="82">
        <f t="shared" si="341"/>
        <v>0</v>
      </c>
    </row>
    <row r="1263" ht="17.1" customHeight="1" outlineLevel="1" spans="1:22">
      <c r="A1263" s="130" t="s">
        <v>3072</v>
      </c>
      <c r="B1263" s="13" t="s">
        <v>3073</v>
      </c>
      <c r="C1263" s="10" t="s">
        <v>701</v>
      </c>
      <c r="D1263" s="109"/>
      <c r="E1263" s="110">
        <v>900.22</v>
      </c>
      <c r="F1263" s="111">
        <f t="shared" si="338"/>
        <v>900.22</v>
      </c>
      <c r="G1263" s="111">
        <f t="shared" si="339"/>
        <v>720.176</v>
      </c>
      <c r="H1263" s="116">
        <v>60</v>
      </c>
      <c r="I1263" s="10"/>
      <c r="J1263" s="111" t="str">
        <f t="shared" si="325"/>
        <v/>
      </c>
      <c r="K1263" s="10">
        <v>1</v>
      </c>
      <c r="L1263" s="10">
        <v>60</v>
      </c>
      <c r="M1263" s="10"/>
      <c r="N1263" s="12" t="s">
        <v>365</v>
      </c>
      <c r="O1263" s="126" t="s">
        <v>366</v>
      </c>
      <c r="P1263" s="113" t="s">
        <v>367</v>
      </c>
      <c r="Q1263" s="114" t="s">
        <v>2880</v>
      </c>
      <c r="R1263" s="249" t="s">
        <v>3074</v>
      </c>
      <c r="S1263" s="126">
        <v>8.7</v>
      </c>
      <c r="T1263" s="127">
        <v>0.05240625</v>
      </c>
      <c r="U1263" s="81">
        <f t="shared" si="340"/>
        <v>0</v>
      </c>
      <c r="V1263" s="82">
        <f t="shared" si="341"/>
        <v>0</v>
      </c>
    </row>
    <row r="1264" outlineLevel="1" spans="1:22">
      <c r="A1264" s="100" t="s">
        <v>142</v>
      </c>
      <c r="B1264" s="9"/>
      <c r="C1264" s="15"/>
      <c r="D1264" s="109"/>
      <c r="E1264" s="110"/>
      <c r="F1264" s="92"/>
      <c r="G1264" s="111"/>
      <c r="H1264" s="120"/>
      <c r="I1264" s="10"/>
      <c r="J1264" s="111" t="str">
        <f t="shared" ref="J1264:J1327" si="342">IF(D1264="","",IF(F1264="","",ROUND(D1264*F1264,2)))</f>
        <v/>
      </c>
      <c r="K1264" s="15"/>
      <c r="L1264" s="15"/>
      <c r="M1264" s="15"/>
      <c r="N1264" s="10"/>
      <c r="O1264" s="104"/>
      <c r="P1264" s="113"/>
      <c r="Q1264" s="114"/>
      <c r="R1264" s="15"/>
      <c r="S1264" s="104"/>
      <c r="T1264" s="105"/>
      <c r="U1264" s="106"/>
      <c r="V1264" s="107"/>
    </row>
    <row r="1265" outlineLevel="1" spans="1:22">
      <c r="A1265" s="130" t="s">
        <v>3075</v>
      </c>
      <c r="B1265" s="13" t="s">
        <v>3076</v>
      </c>
      <c r="C1265" s="10" t="s">
        <v>364</v>
      </c>
      <c r="D1265" s="109"/>
      <c r="E1265" s="110">
        <v>8.19</v>
      </c>
      <c r="F1265" s="111">
        <f>E1265-E1265*$G$2%</f>
        <v>8.19</v>
      </c>
      <c r="G1265" s="111">
        <f>E1265-(20*E1265/100)</f>
        <v>6.552</v>
      </c>
      <c r="H1265" s="116">
        <v>11499</v>
      </c>
      <c r="I1265" s="10"/>
      <c r="J1265" s="111" t="str">
        <f t="shared" si="342"/>
        <v/>
      </c>
      <c r="K1265" s="10">
        <v>300</v>
      </c>
      <c r="L1265" s="10">
        <v>9600</v>
      </c>
      <c r="M1265" s="10"/>
      <c r="N1265" s="12" t="s">
        <v>365</v>
      </c>
      <c r="O1265" s="126" t="s">
        <v>366</v>
      </c>
      <c r="P1265" s="113" t="s">
        <v>367</v>
      </c>
      <c r="Q1265" s="114" t="s">
        <v>2880</v>
      </c>
      <c r="R1265" s="115" t="s">
        <v>3077</v>
      </c>
      <c r="S1265" s="126">
        <v>14.592</v>
      </c>
      <c r="T1265" s="127">
        <v>0.04987125</v>
      </c>
      <c r="U1265" s="81">
        <f>S1265/L1265*D1265</f>
        <v>0</v>
      </c>
      <c r="V1265" s="82">
        <f>T1265/L1265*D1265</f>
        <v>0</v>
      </c>
    </row>
    <row r="1266" outlineLevel="1" spans="1:22">
      <c r="A1266" s="138" t="s">
        <v>3078</v>
      </c>
      <c r="B1266" s="13" t="s">
        <v>3079</v>
      </c>
      <c r="C1266" s="10" t="s">
        <v>364</v>
      </c>
      <c r="D1266" s="109"/>
      <c r="E1266" s="110">
        <v>9.91</v>
      </c>
      <c r="F1266" s="111">
        <f>E1266-E1266*$G$2%</f>
        <v>9.91</v>
      </c>
      <c r="G1266" s="111">
        <f>E1266-(20*E1266/100)</f>
        <v>7.928</v>
      </c>
      <c r="H1266" s="120"/>
      <c r="I1266" s="10" t="s">
        <v>417</v>
      </c>
      <c r="J1266" s="111" t="str">
        <f t="shared" si="342"/>
        <v/>
      </c>
      <c r="K1266" s="10">
        <v>200</v>
      </c>
      <c r="L1266" s="10">
        <v>6400</v>
      </c>
      <c r="M1266" s="10"/>
      <c r="N1266" s="12" t="s">
        <v>365</v>
      </c>
      <c r="O1266" s="126" t="s">
        <v>366</v>
      </c>
      <c r="P1266" s="113" t="s">
        <v>367</v>
      </c>
      <c r="Q1266" s="114" t="s">
        <v>2880</v>
      </c>
      <c r="R1266" s="115" t="s">
        <v>3080</v>
      </c>
      <c r="S1266" s="126">
        <v>16</v>
      </c>
      <c r="T1266" s="127">
        <v>0.0502524</v>
      </c>
      <c r="U1266" s="81">
        <f>S1266/L1266*D1266</f>
        <v>0</v>
      </c>
      <c r="V1266" s="82">
        <f>T1266/L1266*D1266</f>
        <v>0</v>
      </c>
    </row>
    <row r="1267" outlineLevel="1" spans="1:22">
      <c r="A1267" s="130" t="s">
        <v>3081</v>
      </c>
      <c r="B1267" s="13" t="s">
        <v>3082</v>
      </c>
      <c r="C1267" s="10" t="s">
        <v>364</v>
      </c>
      <c r="D1267" s="109"/>
      <c r="E1267" s="110">
        <v>13.96</v>
      </c>
      <c r="F1267" s="111">
        <f>E1267-E1267*$G$2%</f>
        <v>13.96</v>
      </c>
      <c r="G1267" s="111">
        <f>E1267-(20*E1267/100)</f>
        <v>11.168</v>
      </c>
      <c r="H1267" s="116">
        <v>5581</v>
      </c>
      <c r="I1267" s="10"/>
      <c r="J1267" s="111" t="str">
        <f t="shared" si="342"/>
        <v/>
      </c>
      <c r="K1267" s="10">
        <v>150</v>
      </c>
      <c r="L1267" s="10">
        <v>4800</v>
      </c>
      <c r="M1267" s="10"/>
      <c r="N1267" s="12" t="s">
        <v>365</v>
      </c>
      <c r="O1267" s="126" t="s">
        <v>366</v>
      </c>
      <c r="P1267" s="113" t="s">
        <v>367</v>
      </c>
      <c r="Q1267" s="114" t="s">
        <v>2880</v>
      </c>
      <c r="R1267" s="115" t="s">
        <v>3083</v>
      </c>
      <c r="S1267" s="126">
        <v>17.6</v>
      </c>
      <c r="T1267" s="127">
        <v>0.0502524</v>
      </c>
      <c r="U1267" s="81">
        <f>S1267/L1267*D1267</f>
        <v>0</v>
      </c>
      <c r="V1267" s="82">
        <f>T1267/L1267*D1267</f>
        <v>0</v>
      </c>
    </row>
    <row r="1268" outlineLevel="1" spans="1:22">
      <c r="A1268" s="130" t="s">
        <v>3084</v>
      </c>
      <c r="B1268" s="13" t="s">
        <v>3085</v>
      </c>
      <c r="C1268" s="10" t="s">
        <v>364</v>
      </c>
      <c r="D1268" s="109"/>
      <c r="E1268" s="110">
        <v>18.04</v>
      </c>
      <c r="F1268" s="111">
        <f>E1268-E1268*$G$2%</f>
        <v>18.04</v>
      </c>
      <c r="G1268" s="111">
        <f>E1268-(20*E1268/100)</f>
        <v>14.432</v>
      </c>
      <c r="H1268" s="116">
        <v>2040</v>
      </c>
      <c r="I1268" s="10"/>
      <c r="J1268" s="111" t="str">
        <f t="shared" si="342"/>
        <v/>
      </c>
      <c r="K1268" s="10">
        <v>120</v>
      </c>
      <c r="L1268" s="10">
        <v>3840</v>
      </c>
      <c r="M1268" s="10"/>
      <c r="N1268" s="12" t="s">
        <v>365</v>
      </c>
      <c r="O1268" s="126" t="s">
        <v>366</v>
      </c>
      <c r="P1268" s="113" t="s">
        <v>367</v>
      </c>
      <c r="Q1268" s="114" t="s">
        <v>2880</v>
      </c>
      <c r="R1268" s="115" t="s">
        <v>3086</v>
      </c>
      <c r="S1268" s="126">
        <v>16.6</v>
      </c>
      <c r="T1268" s="127">
        <v>0.04987125</v>
      </c>
      <c r="U1268" s="81">
        <f>S1268/L1268*D1268</f>
        <v>0</v>
      </c>
      <c r="V1268" s="82">
        <f>T1268/L1268*D1268</f>
        <v>0</v>
      </c>
    </row>
    <row r="1269" outlineLevel="1" spans="1:22">
      <c r="A1269" s="100" t="s">
        <v>143</v>
      </c>
      <c r="B1269" s="9"/>
      <c r="C1269" s="10"/>
      <c r="D1269" s="109"/>
      <c r="E1269" s="110"/>
      <c r="F1269" s="111"/>
      <c r="G1269" s="111"/>
      <c r="H1269" s="120"/>
      <c r="I1269" s="10"/>
      <c r="J1269" s="111" t="str">
        <f t="shared" si="342"/>
        <v/>
      </c>
      <c r="K1269" s="10"/>
      <c r="L1269" s="10"/>
      <c r="M1269" s="10"/>
      <c r="N1269" s="10"/>
      <c r="O1269" s="126"/>
      <c r="P1269" s="140"/>
      <c r="Q1269" s="140"/>
      <c r="R1269" s="115"/>
      <c r="S1269" s="126"/>
      <c r="T1269" s="127"/>
      <c r="U1269" s="81"/>
      <c r="V1269" s="82"/>
    </row>
    <row r="1270" outlineLevel="1" spans="1:22">
      <c r="A1270" s="130" t="s">
        <v>3087</v>
      </c>
      <c r="B1270" s="13" t="s">
        <v>3088</v>
      </c>
      <c r="C1270" s="10" t="s">
        <v>701</v>
      </c>
      <c r="D1270" s="109"/>
      <c r="E1270" s="110">
        <v>50.02</v>
      </c>
      <c r="F1270" s="111">
        <f>E1270-E1270*$G$2%</f>
        <v>50.02</v>
      </c>
      <c r="G1270" s="111">
        <f>E1270-(20*E1270/100)</f>
        <v>40.016</v>
      </c>
      <c r="H1270" s="116">
        <v>3179</v>
      </c>
      <c r="I1270" s="10"/>
      <c r="J1270" s="111" t="str">
        <f t="shared" si="342"/>
        <v/>
      </c>
      <c r="K1270" s="10">
        <v>5</v>
      </c>
      <c r="L1270" s="10">
        <v>1600</v>
      </c>
      <c r="M1270" s="10"/>
      <c r="N1270" s="12" t="s">
        <v>365</v>
      </c>
      <c r="O1270" s="126" t="s">
        <v>366</v>
      </c>
      <c r="P1270" s="113" t="s">
        <v>367</v>
      </c>
      <c r="Q1270" s="114" t="s">
        <v>2880</v>
      </c>
      <c r="R1270" s="249" t="s">
        <v>3089</v>
      </c>
      <c r="S1270" s="126">
        <v>14.592</v>
      </c>
      <c r="T1270" s="127">
        <v>0.04987125</v>
      </c>
      <c r="U1270" s="81">
        <f>S1270/L1270*D1270</f>
        <v>0</v>
      </c>
      <c r="V1270" s="82">
        <f>T1270/L1270*D1270</f>
        <v>0</v>
      </c>
    </row>
    <row r="1271" outlineLevel="1" spans="1:22">
      <c r="A1271" s="130" t="s">
        <v>3090</v>
      </c>
      <c r="B1271" s="13" t="s">
        <v>3091</v>
      </c>
      <c r="C1271" s="10" t="s">
        <v>701</v>
      </c>
      <c r="D1271" s="109"/>
      <c r="E1271" s="110">
        <v>58.95</v>
      </c>
      <c r="F1271" s="111">
        <f>E1271-E1271*$G$2%</f>
        <v>58.95</v>
      </c>
      <c r="G1271" s="111">
        <f>E1271-(20*E1271/100)</f>
        <v>47.16</v>
      </c>
      <c r="H1271" s="116">
        <v>240</v>
      </c>
      <c r="I1271" s="10"/>
      <c r="J1271" s="111" t="str">
        <f t="shared" si="342"/>
        <v/>
      </c>
      <c r="K1271" s="10">
        <v>5</v>
      </c>
      <c r="L1271" s="10">
        <v>1000</v>
      </c>
      <c r="M1271" s="10"/>
      <c r="N1271" s="12" t="s">
        <v>365</v>
      </c>
      <c r="O1271" s="126" t="s">
        <v>366</v>
      </c>
      <c r="P1271" s="113" t="s">
        <v>367</v>
      </c>
      <c r="Q1271" s="114" t="s">
        <v>2880</v>
      </c>
      <c r="R1271" s="249" t="s">
        <v>3092</v>
      </c>
      <c r="S1271" s="126">
        <v>16</v>
      </c>
      <c r="T1271" s="127">
        <v>0.0502524</v>
      </c>
      <c r="U1271" s="81">
        <f>S1271/L1271*D1271</f>
        <v>0</v>
      </c>
      <c r="V1271" s="82">
        <f>T1271/L1271*D1271</f>
        <v>0</v>
      </c>
    </row>
    <row r="1272" outlineLevel="1" spans="1:22">
      <c r="A1272" s="130" t="s">
        <v>3093</v>
      </c>
      <c r="B1272" s="13" t="s">
        <v>3094</v>
      </c>
      <c r="C1272" s="10" t="s">
        <v>701</v>
      </c>
      <c r="D1272" s="109"/>
      <c r="E1272" s="110">
        <v>78.08</v>
      </c>
      <c r="F1272" s="111">
        <f>E1272-E1272*$G$2%</f>
        <v>78.08</v>
      </c>
      <c r="G1272" s="111">
        <f>E1272-(20*E1272/100)</f>
        <v>62.464</v>
      </c>
      <c r="H1272" s="116">
        <v>1225</v>
      </c>
      <c r="I1272" s="10"/>
      <c r="J1272" s="111" t="str">
        <f t="shared" si="342"/>
        <v/>
      </c>
      <c r="K1272" s="10">
        <v>5</v>
      </c>
      <c r="L1272" s="10">
        <v>640</v>
      </c>
      <c r="M1272" s="10"/>
      <c r="N1272" s="12" t="s">
        <v>365</v>
      </c>
      <c r="O1272" s="126" t="s">
        <v>366</v>
      </c>
      <c r="P1272" s="113" t="s">
        <v>367</v>
      </c>
      <c r="Q1272" s="114" t="s">
        <v>2880</v>
      </c>
      <c r="R1272" s="249" t="s">
        <v>3095</v>
      </c>
      <c r="S1272" s="126">
        <v>17.6</v>
      </c>
      <c r="T1272" s="127">
        <v>0.0502524</v>
      </c>
      <c r="U1272" s="81">
        <f>S1272/L1272*D1272</f>
        <v>0</v>
      </c>
      <c r="V1272" s="82">
        <f>T1272/L1272*D1272</f>
        <v>0</v>
      </c>
    </row>
    <row r="1273" outlineLevel="1" spans="1:22">
      <c r="A1273" s="130" t="s">
        <v>3096</v>
      </c>
      <c r="B1273" s="13" t="s">
        <v>3097</v>
      </c>
      <c r="C1273" s="10" t="s">
        <v>701</v>
      </c>
      <c r="D1273" s="109"/>
      <c r="E1273" s="110">
        <v>102.95</v>
      </c>
      <c r="F1273" s="111">
        <f>E1273-E1273*$G$2%</f>
        <v>102.95</v>
      </c>
      <c r="G1273" s="111">
        <f>E1273-(20*E1273/100)</f>
        <v>82.36</v>
      </c>
      <c r="H1273" s="116">
        <v>560</v>
      </c>
      <c r="I1273" s="10"/>
      <c r="J1273" s="111" t="str">
        <f t="shared" si="342"/>
        <v/>
      </c>
      <c r="K1273" s="10">
        <v>5</v>
      </c>
      <c r="L1273" s="10">
        <v>640</v>
      </c>
      <c r="M1273" s="10"/>
      <c r="N1273" s="12" t="s">
        <v>365</v>
      </c>
      <c r="O1273" s="126" t="s">
        <v>366</v>
      </c>
      <c r="P1273" s="113" t="s">
        <v>367</v>
      </c>
      <c r="Q1273" s="114" t="s">
        <v>2880</v>
      </c>
      <c r="R1273" s="249" t="s">
        <v>3098</v>
      </c>
      <c r="S1273" s="126">
        <v>16.6</v>
      </c>
      <c r="T1273" s="127">
        <v>0.04987125</v>
      </c>
      <c r="U1273" s="81">
        <f>S1273/L1273*D1273</f>
        <v>0</v>
      </c>
      <c r="V1273" s="82">
        <f>T1273/L1273*D1273</f>
        <v>0</v>
      </c>
    </row>
    <row r="1274" outlineLevel="1" spans="1:22">
      <c r="A1274" s="100" t="s">
        <v>3099</v>
      </c>
      <c r="B1274" s="9"/>
      <c r="C1274" s="10"/>
      <c r="D1274" s="109"/>
      <c r="E1274" s="110"/>
      <c r="F1274" s="111"/>
      <c r="G1274" s="111"/>
      <c r="H1274" s="120"/>
      <c r="I1274" s="10"/>
      <c r="J1274" s="111" t="str">
        <f t="shared" si="342"/>
        <v/>
      </c>
      <c r="K1274" s="10"/>
      <c r="L1274" s="10"/>
      <c r="M1274" s="10"/>
      <c r="N1274" s="10"/>
      <c r="O1274" s="126"/>
      <c r="P1274" s="140"/>
      <c r="Q1274" s="140"/>
      <c r="R1274" s="115"/>
      <c r="S1274" s="126"/>
      <c r="T1274" s="127"/>
      <c r="U1274" s="81"/>
      <c r="V1274" s="82"/>
    </row>
    <row r="1275" ht="17.1" customHeight="1" outlineLevel="1" spans="1:22">
      <c r="A1275" s="130" t="s">
        <v>3100</v>
      </c>
      <c r="B1275" s="13" t="s">
        <v>3101</v>
      </c>
      <c r="C1275" s="10" t="s">
        <v>364</v>
      </c>
      <c r="D1275" s="109"/>
      <c r="E1275" s="110">
        <v>10.48</v>
      </c>
      <c r="F1275" s="111">
        <f>E1275-E1275*$G$2%</f>
        <v>10.48</v>
      </c>
      <c r="G1275" s="111">
        <f>E1275-(20*E1275/100)</f>
        <v>8.384</v>
      </c>
      <c r="H1275" s="116">
        <v>8700</v>
      </c>
      <c r="I1275" s="10"/>
      <c r="J1275" s="111" t="str">
        <f t="shared" si="342"/>
        <v/>
      </c>
      <c r="K1275" s="10">
        <v>300</v>
      </c>
      <c r="L1275" s="10">
        <v>9600</v>
      </c>
      <c r="M1275" s="10"/>
      <c r="N1275" s="12" t="s">
        <v>365</v>
      </c>
      <c r="O1275" s="126" t="s">
        <v>366</v>
      </c>
      <c r="P1275" s="113" t="s">
        <v>367</v>
      </c>
      <c r="Q1275" s="114" t="s">
        <v>2880</v>
      </c>
      <c r="R1275" s="249" t="s">
        <v>3102</v>
      </c>
      <c r="S1275" s="126">
        <v>7.8</v>
      </c>
      <c r="T1275" s="127">
        <v>0.028188</v>
      </c>
      <c r="U1275" s="81">
        <f>S1275/L1275*D1275</f>
        <v>0</v>
      </c>
      <c r="V1275" s="82">
        <f>T1275/L1275*D1275</f>
        <v>0</v>
      </c>
    </row>
    <row r="1276" ht="17.1" customHeight="1" outlineLevel="1" spans="1:22">
      <c r="A1276" s="130" t="s">
        <v>3103</v>
      </c>
      <c r="B1276" s="13" t="s">
        <v>3104</v>
      </c>
      <c r="C1276" s="10" t="s">
        <v>364</v>
      </c>
      <c r="D1276" s="109"/>
      <c r="E1276" s="110">
        <v>14.84</v>
      </c>
      <c r="F1276" s="111">
        <f>E1276-E1276*$G$2%</f>
        <v>14.84</v>
      </c>
      <c r="G1276" s="111">
        <f>E1276-(20*E1276/100)</f>
        <v>11.872</v>
      </c>
      <c r="H1276" s="116">
        <v>4400</v>
      </c>
      <c r="I1276" s="10"/>
      <c r="J1276" s="111" t="str">
        <f t="shared" si="342"/>
        <v/>
      </c>
      <c r="K1276" s="10">
        <v>200</v>
      </c>
      <c r="L1276" s="10">
        <v>6400</v>
      </c>
      <c r="M1276" s="10"/>
      <c r="N1276" s="12" t="s">
        <v>365</v>
      </c>
      <c r="O1276" s="126" t="s">
        <v>366</v>
      </c>
      <c r="P1276" s="113" t="s">
        <v>367</v>
      </c>
      <c r="Q1276" s="114" t="s">
        <v>2880</v>
      </c>
      <c r="R1276" s="249" t="s">
        <v>3105</v>
      </c>
      <c r="S1276" s="126">
        <v>16</v>
      </c>
      <c r="T1276" s="127">
        <v>0.0502524</v>
      </c>
      <c r="U1276" s="81">
        <f>S1276/L1276*D1276</f>
        <v>0</v>
      </c>
      <c r="V1276" s="82">
        <f>T1276/L1276*D1276</f>
        <v>0</v>
      </c>
    </row>
    <row r="1277" ht="17.1" customHeight="1" outlineLevel="1" spans="1:22">
      <c r="A1277" s="130" t="s">
        <v>3106</v>
      </c>
      <c r="B1277" s="13" t="s">
        <v>3107</v>
      </c>
      <c r="C1277" s="10" t="s">
        <v>364</v>
      </c>
      <c r="D1277" s="109"/>
      <c r="E1277" s="110">
        <v>21.12</v>
      </c>
      <c r="F1277" s="111">
        <f>E1277-E1277*$G$2%</f>
        <v>21.12</v>
      </c>
      <c r="G1277" s="111">
        <f>E1277-(20*E1277/100)</f>
        <v>16.896</v>
      </c>
      <c r="H1277" s="116">
        <v>5400</v>
      </c>
      <c r="I1277" s="10"/>
      <c r="J1277" s="111" t="str">
        <f t="shared" si="342"/>
        <v/>
      </c>
      <c r="K1277" s="10">
        <v>150</v>
      </c>
      <c r="L1277" s="10">
        <v>4800</v>
      </c>
      <c r="M1277" s="10"/>
      <c r="N1277" s="12" t="s">
        <v>365</v>
      </c>
      <c r="O1277" s="126" t="s">
        <v>366</v>
      </c>
      <c r="P1277" s="113" t="s">
        <v>367</v>
      </c>
      <c r="Q1277" s="114" t="s">
        <v>2880</v>
      </c>
      <c r="R1277" s="249" t="s">
        <v>3108</v>
      </c>
      <c r="S1277" s="126">
        <v>17.6</v>
      </c>
      <c r="T1277" s="127">
        <v>0.0502524</v>
      </c>
      <c r="U1277" s="81">
        <f>S1277/L1277*D1277</f>
        <v>0</v>
      </c>
      <c r="V1277" s="82">
        <f>T1277/L1277*D1277</f>
        <v>0</v>
      </c>
    </row>
    <row r="1278" ht="17.1" customHeight="1" outlineLevel="1" spans="1:22">
      <c r="A1278" s="130" t="s">
        <v>3109</v>
      </c>
      <c r="B1278" s="13" t="s">
        <v>3110</v>
      </c>
      <c r="C1278" s="10" t="s">
        <v>364</v>
      </c>
      <c r="D1278" s="109"/>
      <c r="E1278" s="110">
        <v>28.73</v>
      </c>
      <c r="F1278" s="111">
        <f>E1278-E1278*$G$2%</f>
        <v>28.73</v>
      </c>
      <c r="G1278" s="111">
        <f>E1278-(20*E1278/100)</f>
        <v>22.984</v>
      </c>
      <c r="H1278" s="116">
        <v>5880</v>
      </c>
      <c r="I1278" s="10"/>
      <c r="J1278" s="111" t="str">
        <f t="shared" si="342"/>
        <v/>
      </c>
      <c r="K1278" s="10">
        <v>120</v>
      </c>
      <c r="L1278" s="10">
        <v>3840</v>
      </c>
      <c r="M1278" s="10"/>
      <c r="N1278" s="12" t="s">
        <v>365</v>
      </c>
      <c r="O1278" s="126" t="s">
        <v>366</v>
      </c>
      <c r="P1278" s="113" t="s">
        <v>367</v>
      </c>
      <c r="Q1278" s="114" t="s">
        <v>2880</v>
      </c>
      <c r="R1278" s="249" t="s">
        <v>3111</v>
      </c>
      <c r="S1278" s="126">
        <v>10.4</v>
      </c>
      <c r="T1278" s="127">
        <v>0.028188</v>
      </c>
      <c r="U1278" s="81">
        <f>S1278/L1278*D1278</f>
        <v>0</v>
      </c>
      <c r="V1278" s="82">
        <f>T1278/L1278*D1278</f>
        <v>0</v>
      </c>
    </row>
    <row r="1279" ht="17.1" customHeight="1" outlineLevel="1" spans="1:22">
      <c r="A1279" s="100" t="s">
        <v>145</v>
      </c>
      <c r="B1279" s="9"/>
      <c r="C1279" s="10"/>
      <c r="D1279" s="109"/>
      <c r="E1279" s="110"/>
      <c r="F1279" s="111"/>
      <c r="G1279" s="111"/>
      <c r="H1279" s="120"/>
      <c r="I1279" s="10"/>
      <c r="J1279" s="111" t="str">
        <f t="shared" si="342"/>
        <v/>
      </c>
      <c r="K1279" s="10"/>
      <c r="L1279" s="10"/>
      <c r="M1279" s="10"/>
      <c r="N1279" s="10"/>
      <c r="O1279" s="126"/>
      <c r="P1279" s="140"/>
      <c r="Q1279" s="140"/>
      <c r="R1279" s="115"/>
      <c r="S1279" s="126"/>
      <c r="T1279" s="127"/>
      <c r="U1279" s="81"/>
      <c r="V1279" s="82"/>
    </row>
    <row r="1280" ht="17.1" customHeight="1" outlineLevel="1" spans="1:22">
      <c r="A1280" s="130" t="s">
        <v>3112</v>
      </c>
      <c r="B1280" s="13" t="s">
        <v>3113</v>
      </c>
      <c r="C1280" s="10" t="s">
        <v>701</v>
      </c>
      <c r="D1280" s="109"/>
      <c r="E1280" s="110">
        <v>62.36</v>
      </c>
      <c r="F1280" s="111">
        <f>E1280-E1280*$G$2%</f>
        <v>62.36</v>
      </c>
      <c r="G1280" s="111">
        <f>E1280-(20*E1280/100)</f>
        <v>49.888</v>
      </c>
      <c r="H1280" s="116">
        <v>1519</v>
      </c>
      <c r="I1280" s="10"/>
      <c r="J1280" s="111" t="str">
        <f t="shared" si="342"/>
        <v/>
      </c>
      <c r="K1280" s="10">
        <v>20</v>
      </c>
      <c r="L1280" s="10">
        <v>1600</v>
      </c>
      <c r="M1280" s="10"/>
      <c r="N1280" s="12" t="s">
        <v>365</v>
      </c>
      <c r="O1280" s="126" t="s">
        <v>366</v>
      </c>
      <c r="P1280" s="113" t="s">
        <v>367</v>
      </c>
      <c r="Q1280" s="114" t="s">
        <v>2880</v>
      </c>
      <c r="R1280" s="249" t="s">
        <v>3114</v>
      </c>
      <c r="S1280" s="126">
        <v>13.8</v>
      </c>
      <c r="T1280" s="127">
        <v>0.0504075</v>
      </c>
      <c r="U1280" s="81">
        <f>S1280/L1280*D1280</f>
        <v>0</v>
      </c>
      <c r="V1280" s="82">
        <f>T1280/L1280*D1280</f>
        <v>0</v>
      </c>
    </row>
    <row r="1281" ht="17.1" customHeight="1" outlineLevel="1" spans="1:22">
      <c r="A1281" s="130" t="s">
        <v>3115</v>
      </c>
      <c r="B1281" s="13" t="s">
        <v>3116</v>
      </c>
      <c r="C1281" s="10" t="s">
        <v>701</v>
      </c>
      <c r="D1281" s="109"/>
      <c r="E1281" s="110">
        <v>76.19</v>
      </c>
      <c r="F1281" s="111">
        <f>E1281-E1281*$G$2%</f>
        <v>76.19</v>
      </c>
      <c r="G1281" s="111">
        <f>E1281-(20*E1281/100)</f>
        <v>60.952</v>
      </c>
      <c r="H1281" s="116">
        <v>740</v>
      </c>
      <c r="I1281" s="10"/>
      <c r="J1281" s="111" t="str">
        <f t="shared" si="342"/>
        <v/>
      </c>
      <c r="K1281" s="10">
        <v>20</v>
      </c>
      <c r="L1281" s="10">
        <v>1000</v>
      </c>
      <c r="M1281" s="10"/>
      <c r="N1281" s="12" t="s">
        <v>365</v>
      </c>
      <c r="O1281" s="126" t="s">
        <v>366</v>
      </c>
      <c r="P1281" s="113" t="s">
        <v>367</v>
      </c>
      <c r="Q1281" s="114" t="s">
        <v>2880</v>
      </c>
      <c r="R1281" s="249" t="s">
        <v>3117</v>
      </c>
      <c r="S1281" s="126">
        <v>13</v>
      </c>
      <c r="T1281" s="127">
        <v>0.0504075</v>
      </c>
      <c r="U1281" s="81">
        <f>S1281/L1281*D1281</f>
        <v>0</v>
      </c>
      <c r="V1281" s="82">
        <f>T1281/L1281*D1281</f>
        <v>0</v>
      </c>
    </row>
    <row r="1282" ht="17.1" customHeight="1" outlineLevel="1" spans="1:22">
      <c r="A1282" s="130" t="s">
        <v>3118</v>
      </c>
      <c r="B1282" s="13" t="s">
        <v>3119</v>
      </c>
      <c r="C1282" s="10" t="s">
        <v>701</v>
      </c>
      <c r="D1282" s="109"/>
      <c r="E1282" s="110">
        <v>90.75</v>
      </c>
      <c r="F1282" s="111">
        <f>E1282-E1282*$G$2%</f>
        <v>90.75</v>
      </c>
      <c r="G1282" s="111">
        <f>E1282-(20*E1282/100)</f>
        <v>72.6</v>
      </c>
      <c r="H1282" s="116">
        <v>640</v>
      </c>
      <c r="I1282" s="10"/>
      <c r="J1282" s="111" t="str">
        <f t="shared" si="342"/>
        <v/>
      </c>
      <c r="K1282" s="10">
        <v>20</v>
      </c>
      <c r="L1282" s="10">
        <v>640</v>
      </c>
      <c r="M1282" s="10"/>
      <c r="N1282" s="12" t="s">
        <v>365</v>
      </c>
      <c r="O1282" s="126" t="s">
        <v>366</v>
      </c>
      <c r="P1282" s="113" t="s">
        <v>367</v>
      </c>
      <c r="Q1282" s="114" t="s">
        <v>2880</v>
      </c>
      <c r="R1282" s="249" t="s">
        <v>3120</v>
      </c>
      <c r="S1282" s="126">
        <v>13.8</v>
      </c>
      <c r="T1282" s="127">
        <v>0.0504075</v>
      </c>
      <c r="U1282" s="81">
        <f>S1282/L1282*D1282</f>
        <v>0</v>
      </c>
      <c r="V1282" s="82">
        <f>T1282/L1282*D1282</f>
        <v>0</v>
      </c>
    </row>
    <row r="1283" ht="17.1" customHeight="1" outlineLevel="1" spans="1:22">
      <c r="A1283" s="130" t="s">
        <v>3121</v>
      </c>
      <c r="B1283" s="13" t="s">
        <v>3122</v>
      </c>
      <c r="C1283" s="10" t="s">
        <v>701</v>
      </c>
      <c r="D1283" s="109"/>
      <c r="E1283" s="110">
        <v>142.03</v>
      </c>
      <c r="F1283" s="111">
        <f>E1283-E1283*$G$2%</f>
        <v>142.03</v>
      </c>
      <c r="G1283" s="111">
        <f>E1283-(20*E1283/100)</f>
        <v>113.624</v>
      </c>
      <c r="H1283" s="116">
        <v>640</v>
      </c>
      <c r="I1283" s="10"/>
      <c r="J1283" s="111" t="str">
        <f t="shared" si="342"/>
        <v/>
      </c>
      <c r="K1283" s="10">
        <v>20</v>
      </c>
      <c r="L1283" s="10">
        <v>640</v>
      </c>
      <c r="M1283" s="10"/>
      <c r="N1283" s="12" t="s">
        <v>365</v>
      </c>
      <c r="O1283" s="126" t="s">
        <v>366</v>
      </c>
      <c r="P1283" s="113" t="s">
        <v>367</v>
      </c>
      <c r="Q1283" s="114" t="s">
        <v>2880</v>
      </c>
      <c r="R1283" s="249" t="s">
        <v>3123</v>
      </c>
      <c r="S1283" s="126">
        <v>16.36</v>
      </c>
      <c r="T1283" s="127">
        <v>0.0504075</v>
      </c>
      <c r="U1283" s="81">
        <f>S1283/L1283*D1283</f>
        <v>0</v>
      </c>
      <c r="V1283" s="82">
        <f>T1283/L1283*D1283</f>
        <v>0</v>
      </c>
    </row>
    <row r="1284" outlineLevel="1" spans="1:22">
      <c r="A1284" s="100" t="s">
        <v>146</v>
      </c>
      <c r="B1284" s="9"/>
      <c r="C1284" s="10"/>
      <c r="D1284" s="109"/>
      <c r="E1284" s="110"/>
      <c r="F1284" s="111"/>
      <c r="G1284" s="111"/>
      <c r="H1284" s="120"/>
      <c r="I1284" s="10"/>
      <c r="J1284" s="111" t="str">
        <f t="shared" si="342"/>
        <v/>
      </c>
      <c r="K1284" s="10"/>
      <c r="L1284" s="10"/>
      <c r="M1284" s="10"/>
      <c r="N1284" s="10"/>
      <c r="O1284" s="126"/>
      <c r="P1284" s="140"/>
      <c r="Q1284" s="140"/>
      <c r="R1284" s="115"/>
      <c r="S1284" s="126"/>
      <c r="T1284" s="127"/>
      <c r="U1284" s="81"/>
      <c r="V1284" s="82"/>
    </row>
    <row r="1285" outlineLevel="1" spans="1:22">
      <c r="A1285" s="130" t="s">
        <v>3124</v>
      </c>
      <c r="B1285" s="13" t="s">
        <v>3125</v>
      </c>
      <c r="C1285" s="10" t="s">
        <v>364</v>
      </c>
      <c r="D1285" s="109"/>
      <c r="E1285" s="110">
        <v>13.47</v>
      </c>
      <c r="F1285" s="111">
        <f>E1285-E1285*$G$2%</f>
        <v>13.47</v>
      </c>
      <c r="G1285" s="111">
        <f>E1285-(20*E1285/100)</f>
        <v>10.776</v>
      </c>
      <c r="H1285" s="139">
        <v>3700</v>
      </c>
      <c r="I1285" s="10"/>
      <c r="J1285" s="111" t="str">
        <f t="shared" si="342"/>
        <v/>
      </c>
      <c r="K1285" s="10">
        <v>100</v>
      </c>
      <c r="L1285" s="10">
        <v>5000</v>
      </c>
      <c r="M1285" s="10"/>
      <c r="N1285" s="12" t="s">
        <v>365</v>
      </c>
      <c r="O1285" s="126" t="s">
        <v>366</v>
      </c>
      <c r="P1285" s="113" t="s">
        <v>367</v>
      </c>
      <c r="Q1285" s="114" t="s">
        <v>2880</v>
      </c>
      <c r="R1285" s="249" t="s">
        <v>3126</v>
      </c>
      <c r="S1285" s="126">
        <v>13</v>
      </c>
      <c r="T1285" s="127">
        <v>0.03176875</v>
      </c>
      <c r="U1285" s="81">
        <f>S1285/L1285*D1285</f>
        <v>0</v>
      </c>
      <c r="V1285" s="82">
        <f>T1285/L1285*D1285</f>
        <v>0</v>
      </c>
    </row>
    <row r="1286" outlineLevel="1" spans="1:22">
      <c r="A1286" s="138" t="s">
        <v>3127</v>
      </c>
      <c r="B1286" s="13" t="s">
        <v>3128</v>
      </c>
      <c r="C1286" s="10" t="s">
        <v>364</v>
      </c>
      <c r="D1286" s="109"/>
      <c r="E1286" s="110">
        <v>18.05</v>
      </c>
      <c r="F1286" s="111">
        <f>E1286-E1286*$G$2%</f>
        <v>18.05</v>
      </c>
      <c r="G1286" s="111">
        <f>E1286-(20*E1286/100)</f>
        <v>14.44</v>
      </c>
      <c r="H1286" s="120"/>
      <c r="I1286" s="10" t="s">
        <v>417</v>
      </c>
      <c r="J1286" s="111" t="str">
        <f t="shared" si="342"/>
        <v/>
      </c>
      <c r="K1286" s="10">
        <v>100</v>
      </c>
      <c r="L1286" s="10">
        <v>5000</v>
      </c>
      <c r="M1286" s="10"/>
      <c r="N1286" s="12" t="s">
        <v>365</v>
      </c>
      <c r="O1286" s="79" t="s">
        <v>747</v>
      </c>
      <c r="P1286" s="113" t="s">
        <v>367</v>
      </c>
      <c r="Q1286" s="114" t="s">
        <v>2880</v>
      </c>
      <c r="R1286" s="249" t="s">
        <v>3129</v>
      </c>
      <c r="S1286" s="126">
        <v>13</v>
      </c>
      <c r="T1286" s="127">
        <v>0.03176875</v>
      </c>
      <c r="U1286" s="81">
        <f>S1286/L1286*D1286</f>
        <v>0</v>
      </c>
      <c r="V1286" s="82">
        <f>T1286/L1286*D1286</f>
        <v>0</v>
      </c>
    </row>
    <row r="1287" outlineLevel="1" spans="1:22">
      <c r="A1287" s="100" t="s">
        <v>147</v>
      </c>
      <c r="B1287" s="9"/>
      <c r="C1287" s="10"/>
      <c r="D1287" s="109"/>
      <c r="E1287" s="110"/>
      <c r="F1287" s="111"/>
      <c r="G1287" s="111"/>
      <c r="H1287" s="120"/>
      <c r="I1287" s="10"/>
      <c r="J1287" s="111" t="str">
        <f t="shared" si="342"/>
        <v/>
      </c>
      <c r="K1287" s="10"/>
      <c r="L1287" s="10"/>
      <c r="M1287" s="10"/>
      <c r="N1287" s="10"/>
      <c r="O1287" s="126"/>
      <c r="P1287" s="140"/>
      <c r="Q1287" s="140"/>
      <c r="R1287" s="115"/>
      <c r="S1287" s="126"/>
      <c r="T1287" s="127"/>
      <c r="U1287" s="81"/>
      <c r="V1287" s="82"/>
    </row>
    <row r="1288" outlineLevel="1" spans="1:22">
      <c r="A1288" s="138" t="s">
        <v>3130</v>
      </c>
      <c r="B1288" s="13" t="s">
        <v>3131</v>
      </c>
      <c r="C1288" s="10" t="s">
        <v>364</v>
      </c>
      <c r="D1288" s="109"/>
      <c r="E1288" s="110">
        <v>6.65</v>
      </c>
      <c r="F1288" s="111">
        <f>E1288-E1288*$G$2%</f>
        <v>6.65</v>
      </c>
      <c r="G1288" s="111">
        <f>E1288-(20*E1288/100)</f>
        <v>5.32</v>
      </c>
      <c r="H1288" s="116">
        <v>400</v>
      </c>
      <c r="I1288" s="10" t="s">
        <v>417</v>
      </c>
      <c r="J1288" s="111" t="str">
        <f t="shared" si="342"/>
        <v/>
      </c>
      <c r="K1288" s="10">
        <v>100</v>
      </c>
      <c r="L1288" s="10">
        <v>5000</v>
      </c>
      <c r="M1288" s="10"/>
      <c r="N1288" s="12" t="s">
        <v>365</v>
      </c>
      <c r="O1288" s="126" t="s">
        <v>366</v>
      </c>
      <c r="P1288" s="113" t="s">
        <v>367</v>
      </c>
      <c r="Q1288" s="114" t="s">
        <v>2676</v>
      </c>
      <c r="R1288" s="249" t="s">
        <v>3132</v>
      </c>
      <c r="S1288" s="126">
        <v>8.5</v>
      </c>
      <c r="T1288" s="127">
        <v>0.032</v>
      </c>
      <c r="U1288" s="81">
        <f>S1288/L1288*D1288</f>
        <v>0</v>
      </c>
      <c r="V1288" s="82">
        <f>T1288/L1288*D1288</f>
        <v>0</v>
      </c>
    </row>
    <row r="1289" outlineLevel="1" spans="1:22">
      <c r="A1289" s="138" t="s">
        <v>3133</v>
      </c>
      <c r="B1289" s="13" t="s">
        <v>3134</v>
      </c>
      <c r="C1289" s="10" t="s">
        <v>364</v>
      </c>
      <c r="D1289" s="109"/>
      <c r="E1289" s="110">
        <v>9.15</v>
      </c>
      <c r="F1289" s="111">
        <f>E1289-E1289*$G$2%</f>
        <v>9.15</v>
      </c>
      <c r="G1289" s="111">
        <f>E1289-(20*E1289/100)</f>
        <v>7.32</v>
      </c>
      <c r="H1289" s="118"/>
      <c r="I1289" s="10" t="s">
        <v>417</v>
      </c>
      <c r="J1289" s="111" t="str">
        <f t="shared" si="342"/>
        <v/>
      </c>
      <c r="K1289" s="10">
        <v>100</v>
      </c>
      <c r="L1289" s="10">
        <v>5000</v>
      </c>
      <c r="M1289" s="10"/>
      <c r="N1289" s="12" t="s">
        <v>365</v>
      </c>
      <c r="O1289" s="126" t="s">
        <v>366</v>
      </c>
      <c r="P1289" s="113" t="s">
        <v>367</v>
      </c>
      <c r="Q1289" s="114" t="s">
        <v>2676</v>
      </c>
      <c r="R1289" s="249" t="s">
        <v>3135</v>
      </c>
      <c r="S1289" s="126">
        <v>13</v>
      </c>
      <c r="T1289" s="127">
        <v>0.032</v>
      </c>
      <c r="U1289" s="81">
        <f>S1289/L1289*D1289</f>
        <v>0</v>
      </c>
      <c r="V1289" s="82">
        <f>T1289/L1289*D1289</f>
        <v>0</v>
      </c>
    </row>
    <row r="1290" outlineLevel="1" spans="1:22">
      <c r="A1290" s="100" t="s">
        <v>148</v>
      </c>
      <c r="B1290" s="9"/>
      <c r="C1290" s="10"/>
      <c r="D1290" s="109"/>
      <c r="E1290" s="110"/>
      <c r="F1290" s="111"/>
      <c r="G1290" s="111"/>
      <c r="H1290" s="120"/>
      <c r="I1290" s="10"/>
      <c r="J1290" s="111" t="str">
        <f t="shared" si="342"/>
        <v/>
      </c>
      <c r="K1290" s="10"/>
      <c r="L1290" s="10"/>
      <c r="M1290" s="10"/>
      <c r="N1290" s="10"/>
      <c r="O1290" s="126"/>
      <c r="P1290" s="140"/>
      <c r="Q1290" s="140"/>
      <c r="R1290" s="115"/>
      <c r="S1290" s="126"/>
      <c r="T1290" s="127"/>
      <c r="U1290" s="81"/>
      <c r="V1290" s="82"/>
    </row>
    <row r="1291" outlineLevel="1" spans="1:22">
      <c r="A1291" s="130" t="s">
        <v>3136</v>
      </c>
      <c r="B1291" s="13" t="s">
        <v>3137</v>
      </c>
      <c r="C1291" s="10" t="s">
        <v>364</v>
      </c>
      <c r="D1291" s="109"/>
      <c r="E1291" s="110">
        <v>39.18</v>
      </c>
      <c r="F1291" s="111">
        <f t="shared" ref="F1291:F1304" si="343">E1291-E1291*$G$2%</f>
        <v>39.18</v>
      </c>
      <c r="G1291" s="111">
        <f t="shared" ref="G1291:G1304" si="344">E1291-(20*E1291/100)</f>
        <v>31.344</v>
      </c>
      <c r="H1291" s="116">
        <v>3999</v>
      </c>
      <c r="I1291" s="10"/>
      <c r="J1291" s="111" t="str">
        <f t="shared" si="342"/>
        <v/>
      </c>
      <c r="K1291" s="10">
        <v>100</v>
      </c>
      <c r="L1291" s="10">
        <v>4000</v>
      </c>
      <c r="M1291" s="10"/>
      <c r="N1291" s="12" t="s">
        <v>365</v>
      </c>
      <c r="O1291" s="126" t="s">
        <v>366</v>
      </c>
      <c r="P1291" s="113" t="s">
        <v>367</v>
      </c>
      <c r="Q1291" s="114" t="s">
        <v>2676</v>
      </c>
      <c r="R1291" s="249" t="s">
        <v>3138</v>
      </c>
      <c r="S1291" s="126">
        <v>21.5</v>
      </c>
      <c r="T1291" s="127">
        <v>0.0566</v>
      </c>
      <c r="U1291" s="81">
        <f t="shared" ref="U1291:U1304" si="345">S1291/L1291*D1291</f>
        <v>0</v>
      </c>
      <c r="V1291" s="82">
        <f t="shared" ref="V1291:V1304" si="346">T1291/L1291*D1291</f>
        <v>0</v>
      </c>
    </row>
    <row r="1292" outlineLevel="1" spans="1:22">
      <c r="A1292" s="130" t="s">
        <v>3139</v>
      </c>
      <c r="B1292" s="13" t="s">
        <v>3140</v>
      </c>
      <c r="C1292" s="10" t="s">
        <v>364</v>
      </c>
      <c r="D1292" s="109"/>
      <c r="E1292" s="110">
        <v>39.79</v>
      </c>
      <c r="F1292" s="111">
        <f t="shared" si="343"/>
        <v>39.79</v>
      </c>
      <c r="G1292" s="111">
        <f t="shared" si="344"/>
        <v>31.832</v>
      </c>
      <c r="H1292" s="116">
        <v>7300</v>
      </c>
      <c r="I1292" s="10"/>
      <c r="J1292" s="111" t="str">
        <f t="shared" si="342"/>
        <v/>
      </c>
      <c r="K1292" s="10">
        <v>100</v>
      </c>
      <c r="L1292" s="10">
        <v>4000</v>
      </c>
      <c r="M1292" s="10"/>
      <c r="N1292" s="12" t="s">
        <v>365</v>
      </c>
      <c r="O1292" s="126" t="s">
        <v>366</v>
      </c>
      <c r="P1292" s="113" t="s">
        <v>367</v>
      </c>
      <c r="Q1292" s="114" t="s">
        <v>2676</v>
      </c>
      <c r="R1292" s="249" t="s">
        <v>3141</v>
      </c>
      <c r="S1292" s="126">
        <v>22</v>
      </c>
      <c r="T1292" s="127">
        <v>0.0566</v>
      </c>
      <c r="U1292" s="81">
        <f t="shared" si="345"/>
        <v>0</v>
      </c>
      <c r="V1292" s="82">
        <f t="shared" si="346"/>
        <v>0</v>
      </c>
    </row>
    <row r="1293" outlineLevel="1" spans="1:22">
      <c r="A1293" s="130" t="s">
        <v>3142</v>
      </c>
      <c r="B1293" s="13" t="s">
        <v>3143</v>
      </c>
      <c r="C1293" s="10" t="s">
        <v>364</v>
      </c>
      <c r="D1293" s="109"/>
      <c r="E1293" s="110">
        <v>54.02</v>
      </c>
      <c r="F1293" s="111">
        <f t="shared" si="343"/>
        <v>54.02</v>
      </c>
      <c r="G1293" s="111">
        <f t="shared" si="344"/>
        <v>43.216</v>
      </c>
      <c r="H1293" s="116">
        <v>2300</v>
      </c>
      <c r="I1293" s="10"/>
      <c r="J1293" s="111" t="str">
        <f t="shared" si="342"/>
        <v/>
      </c>
      <c r="K1293" s="10">
        <v>100</v>
      </c>
      <c r="L1293" s="10">
        <v>2500</v>
      </c>
      <c r="M1293" s="10"/>
      <c r="N1293" s="12" t="s">
        <v>365</v>
      </c>
      <c r="O1293" s="126" t="s">
        <v>366</v>
      </c>
      <c r="P1293" s="113" t="s">
        <v>367</v>
      </c>
      <c r="Q1293" s="114" t="s">
        <v>2676</v>
      </c>
      <c r="R1293" s="249" t="s">
        <v>3144</v>
      </c>
      <c r="S1293" s="126">
        <v>20</v>
      </c>
      <c r="T1293" s="127">
        <v>0.0566</v>
      </c>
      <c r="U1293" s="81">
        <f t="shared" si="345"/>
        <v>0</v>
      </c>
      <c r="V1293" s="82">
        <f t="shared" si="346"/>
        <v>0</v>
      </c>
    </row>
    <row r="1294" outlineLevel="1" spans="1:22">
      <c r="A1294" s="138" t="s">
        <v>3145</v>
      </c>
      <c r="B1294" s="13" t="s">
        <v>3146</v>
      </c>
      <c r="C1294" s="10" t="s">
        <v>364</v>
      </c>
      <c r="D1294" s="109"/>
      <c r="E1294" s="110">
        <v>61.24</v>
      </c>
      <c r="F1294" s="111">
        <f t="shared" si="343"/>
        <v>61.24</v>
      </c>
      <c r="G1294" s="111">
        <f t="shared" si="344"/>
        <v>48.992</v>
      </c>
      <c r="H1294" s="116">
        <v>599</v>
      </c>
      <c r="I1294" s="10" t="s">
        <v>417</v>
      </c>
      <c r="J1294" s="111" t="str">
        <f t="shared" si="342"/>
        <v/>
      </c>
      <c r="K1294" s="10">
        <v>100</v>
      </c>
      <c r="L1294" s="10">
        <v>2500</v>
      </c>
      <c r="M1294" s="10"/>
      <c r="N1294" s="12" t="s">
        <v>365</v>
      </c>
      <c r="O1294" s="126" t="s">
        <v>366</v>
      </c>
      <c r="P1294" s="113" t="s">
        <v>367</v>
      </c>
      <c r="Q1294" s="114" t="s">
        <v>2676</v>
      </c>
      <c r="R1294" s="249" t="s">
        <v>3147</v>
      </c>
      <c r="S1294" s="126">
        <v>21</v>
      </c>
      <c r="T1294" s="127">
        <v>0.0566</v>
      </c>
      <c r="U1294" s="81">
        <f t="shared" si="345"/>
        <v>0</v>
      </c>
      <c r="V1294" s="82">
        <f t="shared" si="346"/>
        <v>0</v>
      </c>
    </row>
    <row r="1295" outlineLevel="1" spans="1:22">
      <c r="A1295" s="130" t="s">
        <v>3148</v>
      </c>
      <c r="B1295" s="13" t="s">
        <v>3149</v>
      </c>
      <c r="C1295" s="10" t="s">
        <v>364</v>
      </c>
      <c r="D1295" s="109"/>
      <c r="E1295" s="110">
        <v>52.35</v>
      </c>
      <c r="F1295" s="111">
        <f t="shared" si="343"/>
        <v>52.35</v>
      </c>
      <c r="G1295" s="111">
        <f t="shared" si="344"/>
        <v>41.88</v>
      </c>
      <c r="H1295" s="116">
        <v>3890</v>
      </c>
      <c r="I1295" s="10"/>
      <c r="J1295" s="111" t="str">
        <f t="shared" si="342"/>
        <v/>
      </c>
      <c r="K1295" s="10">
        <v>100</v>
      </c>
      <c r="L1295" s="10">
        <v>2500</v>
      </c>
      <c r="M1295" s="10"/>
      <c r="N1295" s="12" t="s">
        <v>365</v>
      </c>
      <c r="O1295" s="126" t="s">
        <v>366</v>
      </c>
      <c r="P1295" s="113" t="s">
        <v>367</v>
      </c>
      <c r="Q1295" s="114" t="s">
        <v>2676</v>
      </c>
      <c r="R1295" s="249" t="s">
        <v>3150</v>
      </c>
      <c r="S1295" s="126">
        <v>21</v>
      </c>
      <c r="T1295" s="127">
        <v>0.0566</v>
      </c>
      <c r="U1295" s="81">
        <f t="shared" si="345"/>
        <v>0</v>
      </c>
      <c r="V1295" s="82">
        <f t="shared" si="346"/>
        <v>0</v>
      </c>
    </row>
    <row r="1296" outlineLevel="1" spans="1:22">
      <c r="A1296" s="130" t="s">
        <v>3151</v>
      </c>
      <c r="B1296" s="13" t="s">
        <v>3152</v>
      </c>
      <c r="C1296" s="10" t="s">
        <v>364</v>
      </c>
      <c r="D1296" s="109"/>
      <c r="E1296" s="110">
        <v>60.15</v>
      </c>
      <c r="F1296" s="111">
        <f t="shared" si="343"/>
        <v>60.15</v>
      </c>
      <c r="G1296" s="111">
        <f t="shared" si="344"/>
        <v>48.12</v>
      </c>
      <c r="H1296" s="116">
        <v>1600</v>
      </c>
      <c r="I1296" s="10"/>
      <c r="J1296" s="111" t="str">
        <f t="shared" si="342"/>
        <v/>
      </c>
      <c r="K1296" s="10">
        <v>100</v>
      </c>
      <c r="L1296" s="10">
        <v>2500</v>
      </c>
      <c r="M1296" s="10"/>
      <c r="N1296" s="12" t="s">
        <v>365</v>
      </c>
      <c r="O1296" s="126" t="s">
        <v>366</v>
      </c>
      <c r="P1296" s="113" t="s">
        <v>367</v>
      </c>
      <c r="Q1296" s="114" t="s">
        <v>2676</v>
      </c>
      <c r="R1296" s="249" t="s">
        <v>3153</v>
      </c>
      <c r="S1296" s="126">
        <v>22.5</v>
      </c>
      <c r="T1296" s="127">
        <v>0.0566</v>
      </c>
      <c r="U1296" s="81">
        <f t="shared" si="345"/>
        <v>0</v>
      </c>
      <c r="V1296" s="82">
        <f t="shared" si="346"/>
        <v>0</v>
      </c>
    </row>
    <row r="1297" outlineLevel="1" spans="1:22">
      <c r="A1297" s="138" t="s">
        <v>3154</v>
      </c>
      <c r="B1297" s="13" t="s">
        <v>3155</v>
      </c>
      <c r="C1297" s="10" t="s">
        <v>364</v>
      </c>
      <c r="D1297" s="109"/>
      <c r="E1297" s="110">
        <v>70.15</v>
      </c>
      <c r="F1297" s="111">
        <f t="shared" si="343"/>
        <v>70.15</v>
      </c>
      <c r="G1297" s="111">
        <f t="shared" si="344"/>
        <v>56.12</v>
      </c>
      <c r="H1297" s="116">
        <v>49</v>
      </c>
      <c r="I1297" s="10" t="s">
        <v>417</v>
      </c>
      <c r="J1297" s="111" t="str">
        <f t="shared" si="342"/>
        <v/>
      </c>
      <c r="K1297" s="10">
        <v>50</v>
      </c>
      <c r="L1297" s="10">
        <v>1800</v>
      </c>
      <c r="M1297" s="10"/>
      <c r="N1297" s="12" t="s">
        <v>365</v>
      </c>
      <c r="O1297" s="126" t="s">
        <v>366</v>
      </c>
      <c r="P1297" s="113" t="s">
        <v>367</v>
      </c>
      <c r="Q1297" s="114" t="s">
        <v>2676</v>
      </c>
      <c r="R1297" s="249" t="s">
        <v>3156</v>
      </c>
      <c r="S1297" s="126">
        <v>19</v>
      </c>
      <c r="T1297" s="127">
        <v>0.0566</v>
      </c>
      <c r="U1297" s="81">
        <f t="shared" si="345"/>
        <v>0</v>
      </c>
      <c r="V1297" s="82">
        <f t="shared" si="346"/>
        <v>0</v>
      </c>
    </row>
    <row r="1298" outlineLevel="1" spans="1:22">
      <c r="A1298" s="130" t="s">
        <v>3157</v>
      </c>
      <c r="B1298" s="13" t="s">
        <v>3158</v>
      </c>
      <c r="C1298" s="10" t="s">
        <v>364</v>
      </c>
      <c r="D1298" s="109"/>
      <c r="E1298" s="110">
        <v>71.7</v>
      </c>
      <c r="F1298" s="111">
        <f t="shared" si="343"/>
        <v>71.7</v>
      </c>
      <c r="G1298" s="111">
        <f t="shared" si="344"/>
        <v>57.36</v>
      </c>
      <c r="H1298" s="116">
        <v>1261</v>
      </c>
      <c r="I1298" s="10"/>
      <c r="J1298" s="111" t="str">
        <f t="shared" si="342"/>
        <v/>
      </c>
      <c r="K1298" s="10">
        <v>50</v>
      </c>
      <c r="L1298" s="10">
        <v>1800</v>
      </c>
      <c r="M1298" s="10"/>
      <c r="N1298" s="12" t="s">
        <v>365</v>
      </c>
      <c r="O1298" s="126" t="s">
        <v>366</v>
      </c>
      <c r="P1298" s="113" t="s">
        <v>367</v>
      </c>
      <c r="Q1298" s="114" t="s">
        <v>2676</v>
      </c>
      <c r="R1298" s="249" t="s">
        <v>3159</v>
      </c>
      <c r="S1298" s="126">
        <v>21</v>
      </c>
      <c r="T1298" s="127">
        <v>0.0566</v>
      </c>
      <c r="U1298" s="81">
        <f t="shared" si="345"/>
        <v>0</v>
      </c>
      <c r="V1298" s="82">
        <f t="shared" si="346"/>
        <v>0</v>
      </c>
    </row>
    <row r="1299" outlineLevel="1" spans="1:22">
      <c r="A1299" s="138" t="s">
        <v>3160</v>
      </c>
      <c r="B1299" s="13" t="s">
        <v>3161</v>
      </c>
      <c r="C1299" s="10" t="s">
        <v>364</v>
      </c>
      <c r="D1299" s="109"/>
      <c r="E1299" s="110">
        <v>73.37</v>
      </c>
      <c r="F1299" s="111">
        <f t="shared" si="343"/>
        <v>73.37</v>
      </c>
      <c r="G1299" s="111">
        <f t="shared" si="344"/>
        <v>58.696</v>
      </c>
      <c r="H1299" s="120"/>
      <c r="I1299" s="10" t="s">
        <v>417</v>
      </c>
      <c r="J1299" s="111" t="str">
        <f t="shared" si="342"/>
        <v/>
      </c>
      <c r="K1299" s="10">
        <v>50</v>
      </c>
      <c r="L1299" s="10">
        <v>1800</v>
      </c>
      <c r="M1299" s="10"/>
      <c r="N1299" s="12" t="s">
        <v>365</v>
      </c>
      <c r="O1299" s="126" t="s">
        <v>366</v>
      </c>
      <c r="P1299" s="113" t="s">
        <v>367</v>
      </c>
      <c r="Q1299" s="114" t="s">
        <v>2676</v>
      </c>
      <c r="R1299" s="249" t="s">
        <v>3162</v>
      </c>
      <c r="S1299" s="126">
        <v>19.8</v>
      </c>
      <c r="T1299" s="127">
        <v>0.0566</v>
      </c>
      <c r="U1299" s="81">
        <f t="shared" si="345"/>
        <v>0</v>
      </c>
      <c r="V1299" s="82">
        <f t="shared" si="346"/>
        <v>0</v>
      </c>
    </row>
    <row r="1300" outlineLevel="1" spans="1:22">
      <c r="A1300" s="130" t="s">
        <v>3163</v>
      </c>
      <c r="B1300" s="13" t="s">
        <v>3164</v>
      </c>
      <c r="C1300" s="10" t="s">
        <v>364</v>
      </c>
      <c r="D1300" s="109"/>
      <c r="E1300" s="110">
        <v>73.81</v>
      </c>
      <c r="F1300" s="111">
        <f t="shared" si="343"/>
        <v>73.81</v>
      </c>
      <c r="G1300" s="111">
        <f t="shared" si="344"/>
        <v>59.048</v>
      </c>
      <c r="H1300" s="116">
        <v>1548</v>
      </c>
      <c r="I1300" s="10"/>
      <c r="J1300" s="111" t="str">
        <f t="shared" si="342"/>
        <v/>
      </c>
      <c r="K1300" s="10">
        <v>50</v>
      </c>
      <c r="L1300" s="10">
        <v>1800</v>
      </c>
      <c r="M1300" s="10"/>
      <c r="N1300" s="12" t="s">
        <v>365</v>
      </c>
      <c r="O1300" s="126" t="s">
        <v>366</v>
      </c>
      <c r="P1300" s="113" t="s">
        <v>367</v>
      </c>
      <c r="Q1300" s="114" t="s">
        <v>2676</v>
      </c>
      <c r="R1300" s="249" t="s">
        <v>3165</v>
      </c>
      <c r="S1300" s="126">
        <v>21</v>
      </c>
      <c r="T1300" s="127">
        <v>0.0566</v>
      </c>
      <c r="U1300" s="81">
        <f t="shared" si="345"/>
        <v>0</v>
      </c>
      <c r="V1300" s="82">
        <f t="shared" si="346"/>
        <v>0</v>
      </c>
    </row>
    <row r="1301" outlineLevel="1" spans="1:22">
      <c r="A1301" s="130" t="s">
        <v>3166</v>
      </c>
      <c r="B1301" s="13" t="s">
        <v>3167</v>
      </c>
      <c r="C1301" s="10" t="s">
        <v>364</v>
      </c>
      <c r="D1301" s="109"/>
      <c r="E1301" s="110">
        <v>81.86</v>
      </c>
      <c r="F1301" s="111">
        <f t="shared" si="343"/>
        <v>81.86</v>
      </c>
      <c r="G1301" s="111">
        <f t="shared" si="344"/>
        <v>65.488</v>
      </c>
      <c r="H1301" s="116">
        <v>2149</v>
      </c>
      <c r="I1301" s="10"/>
      <c r="J1301" s="111" t="str">
        <f t="shared" si="342"/>
        <v/>
      </c>
      <c r="K1301" s="10">
        <v>50</v>
      </c>
      <c r="L1301" s="10">
        <v>1400</v>
      </c>
      <c r="M1301" s="10"/>
      <c r="N1301" s="12" t="s">
        <v>365</v>
      </c>
      <c r="O1301" s="126" t="s">
        <v>366</v>
      </c>
      <c r="P1301" s="113" t="s">
        <v>367</v>
      </c>
      <c r="Q1301" s="114" t="s">
        <v>2676</v>
      </c>
      <c r="R1301" s="249" t="s">
        <v>3168</v>
      </c>
      <c r="S1301" s="126">
        <v>19</v>
      </c>
      <c r="T1301" s="127">
        <v>0.0566</v>
      </c>
      <c r="U1301" s="81">
        <f t="shared" si="345"/>
        <v>0</v>
      </c>
      <c r="V1301" s="82">
        <f t="shared" si="346"/>
        <v>0</v>
      </c>
    </row>
    <row r="1302" outlineLevel="1" spans="1:22">
      <c r="A1302" s="130" t="s">
        <v>3169</v>
      </c>
      <c r="B1302" s="13" t="s">
        <v>3170</v>
      </c>
      <c r="C1302" s="10" t="s">
        <v>364</v>
      </c>
      <c r="D1302" s="109"/>
      <c r="E1302" s="110">
        <v>92.9</v>
      </c>
      <c r="F1302" s="111">
        <f t="shared" si="343"/>
        <v>92.9</v>
      </c>
      <c r="G1302" s="111">
        <f t="shared" si="344"/>
        <v>74.32</v>
      </c>
      <c r="H1302" s="116">
        <v>2799</v>
      </c>
      <c r="I1302" s="10"/>
      <c r="J1302" s="111" t="str">
        <f t="shared" si="342"/>
        <v/>
      </c>
      <c r="K1302" s="10">
        <v>50</v>
      </c>
      <c r="L1302" s="10">
        <v>1400</v>
      </c>
      <c r="M1302" s="10"/>
      <c r="N1302" s="12" t="s">
        <v>365</v>
      </c>
      <c r="O1302" s="126" t="s">
        <v>366</v>
      </c>
      <c r="P1302" s="113" t="s">
        <v>367</v>
      </c>
      <c r="Q1302" s="114" t="s">
        <v>2676</v>
      </c>
      <c r="R1302" s="249" t="s">
        <v>3171</v>
      </c>
      <c r="S1302" s="126">
        <v>20</v>
      </c>
      <c r="T1302" s="127">
        <v>0.0566</v>
      </c>
      <c r="U1302" s="81">
        <f t="shared" si="345"/>
        <v>0</v>
      </c>
      <c r="V1302" s="82">
        <f t="shared" si="346"/>
        <v>0</v>
      </c>
    </row>
    <row r="1303" outlineLevel="1" spans="1:22">
      <c r="A1303" s="130" t="s">
        <v>3172</v>
      </c>
      <c r="B1303" s="13" t="s">
        <v>3173</v>
      </c>
      <c r="C1303" s="10" t="s">
        <v>364</v>
      </c>
      <c r="D1303" s="109"/>
      <c r="E1303" s="110">
        <v>84.43</v>
      </c>
      <c r="F1303" s="111">
        <f t="shared" si="343"/>
        <v>84.43</v>
      </c>
      <c r="G1303" s="111">
        <f t="shared" si="344"/>
        <v>67.544</v>
      </c>
      <c r="H1303" s="116">
        <v>2799</v>
      </c>
      <c r="I1303" s="10"/>
      <c r="J1303" s="111" t="str">
        <f t="shared" si="342"/>
        <v/>
      </c>
      <c r="K1303" s="10">
        <v>50</v>
      </c>
      <c r="L1303" s="10">
        <v>1400</v>
      </c>
      <c r="M1303" s="10"/>
      <c r="N1303" s="12" t="s">
        <v>365</v>
      </c>
      <c r="O1303" s="126" t="s">
        <v>366</v>
      </c>
      <c r="P1303" s="113" t="s">
        <v>367</v>
      </c>
      <c r="Q1303" s="114" t="s">
        <v>2676</v>
      </c>
      <c r="R1303" s="249" t="s">
        <v>3174</v>
      </c>
      <c r="S1303" s="126">
        <v>19</v>
      </c>
      <c r="T1303" s="127">
        <v>0.0566</v>
      </c>
      <c r="U1303" s="81">
        <f t="shared" si="345"/>
        <v>0</v>
      </c>
      <c r="V1303" s="82">
        <f t="shared" si="346"/>
        <v>0</v>
      </c>
    </row>
    <row r="1304" outlineLevel="1" spans="1:22">
      <c r="A1304" s="130" t="s">
        <v>3175</v>
      </c>
      <c r="B1304" s="13" t="s">
        <v>3176</v>
      </c>
      <c r="C1304" s="10" t="s">
        <v>364</v>
      </c>
      <c r="D1304" s="109"/>
      <c r="E1304" s="110">
        <v>94.16</v>
      </c>
      <c r="F1304" s="111">
        <f t="shared" si="343"/>
        <v>94.16</v>
      </c>
      <c r="G1304" s="111">
        <f t="shared" si="344"/>
        <v>75.328</v>
      </c>
      <c r="H1304" s="116">
        <v>1399</v>
      </c>
      <c r="I1304" s="10"/>
      <c r="J1304" s="111" t="str">
        <f t="shared" si="342"/>
        <v/>
      </c>
      <c r="K1304" s="10">
        <v>50</v>
      </c>
      <c r="L1304" s="10">
        <v>1400</v>
      </c>
      <c r="M1304" s="10"/>
      <c r="N1304" s="12" t="s">
        <v>365</v>
      </c>
      <c r="O1304" s="126" t="s">
        <v>366</v>
      </c>
      <c r="P1304" s="113" t="s">
        <v>367</v>
      </c>
      <c r="Q1304" s="114" t="s">
        <v>2676</v>
      </c>
      <c r="R1304" s="249" t="s">
        <v>3177</v>
      </c>
      <c r="S1304" s="126">
        <v>20</v>
      </c>
      <c r="T1304" s="127">
        <v>0.0566</v>
      </c>
      <c r="U1304" s="81">
        <f t="shared" si="345"/>
        <v>0</v>
      </c>
      <c r="V1304" s="82">
        <f t="shared" si="346"/>
        <v>0</v>
      </c>
    </row>
    <row r="1305" outlineLevel="1" spans="1:22">
      <c r="A1305" s="100" t="s">
        <v>150</v>
      </c>
      <c r="B1305" s="9"/>
      <c r="C1305" s="15"/>
      <c r="D1305" s="109"/>
      <c r="E1305" s="110"/>
      <c r="F1305" s="92"/>
      <c r="G1305" s="111"/>
      <c r="H1305" s="120"/>
      <c r="I1305" s="10"/>
      <c r="J1305" s="111" t="str">
        <f t="shared" si="342"/>
        <v/>
      </c>
      <c r="K1305" s="15"/>
      <c r="L1305" s="15"/>
      <c r="M1305" s="15"/>
      <c r="N1305" s="10"/>
      <c r="O1305" s="104"/>
      <c r="P1305" s="15"/>
      <c r="Q1305" s="15"/>
      <c r="R1305" s="115"/>
      <c r="S1305" s="104"/>
      <c r="T1305" s="105"/>
      <c r="U1305" s="106"/>
      <c r="V1305" s="107"/>
    </row>
    <row r="1306" outlineLevel="1" spans="1:22">
      <c r="A1306" s="117" t="s">
        <v>3178</v>
      </c>
      <c r="B1306" s="13" t="s">
        <v>3179</v>
      </c>
      <c r="C1306" s="10" t="s">
        <v>364</v>
      </c>
      <c r="D1306" s="109"/>
      <c r="E1306" s="110">
        <v>19.53</v>
      </c>
      <c r="F1306" s="111">
        <f t="shared" ref="F1306:F1330" si="347">E1306-E1306*$G$2%</f>
        <v>19.53</v>
      </c>
      <c r="G1306" s="111">
        <f t="shared" ref="G1306:G1330" si="348">E1306-(20*E1306/100)</f>
        <v>15.624</v>
      </c>
      <c r="H1306" s="116">
        <v>2009</v>
      </c>
      <c r="I1306" s="10"/>
      <c r="J1306" s="111" t="str">
        <f t="shared" si="342"/>
        <v/>
      </c>
      <c r="K1306" s="10">
        <v>100</v>
      </c>
      <c r="L1306" s="10">
        <v>1500</v>
      </c>
      <c r="M1306" s="10"/>
      <c r="N1306" s="12" t="s">
        <v>365</v>
      </c>
      <c r="O1306" s="126" t="s">
        <v>366</v>
      </c>
      <c r="P1306" s="113" t="s">
        <v>367</v>
      </c>
      <c r="Q1306" s="114" t="s">
        <v>2676</v>
      </c>
      <c r="R1306" s="149">
        <v>4670042792360</v>
      </c>
      <c r="S1306" s="126">
        <v>22</v>
      </c>
      <c r="T1306" s="127">
        <v>0.03535575</v>
      </c>
      <c r="U1306" s="81">
        <f t="shared" ref="U1306:U1330" si="349">S1306/L1306*D1306</f>
        <v>0</v>
      </c>
      <c r="V1306" s="82">
        <f t="shared" ref="V1306:V1330" si="350">T1306/L1306*D1306</f>
        <v>0</v>
      </c>
    </row>
    <row r="1307" outlineLevel="1" spans="1:22">
      <c r="A1307" s="117" t="s">
        <v>3180</v>
      </c>
      <c r="B1307" s="13" t="s">
        <v>3181</v>
      </c>
      <c r="C1307" s="10" t="s">
        <v>364</v>
      </c>
      <c r="D1307" s="109"/>
      <c r="E1307" s="110">
        <v>28.12</v>
      </c>
      <c r="F1307" s="111">
        <f t="shared" si="347"/>
        <v>28.12</v>
      </c>
      <c r="G1307" s="111">
        <f t="shared" si="348"/>
        <v>22.496</v>
      </c>
      <c r="H1307" s="139">
        <v>7900</v>
      </c>
      <c r="I1307" s="10"/>
      <c r="J1307" s="111" t="str">
        <f t="shared" si="342"/>
        <v/>
      </c>
      <c r="K1307" s="10">
        <v>100</v>
      </c>
      <c r="L1307" s="10">
        <v>1200</v>
      </c>
      <c r="M1307" s="10"/>
      <c r="N1307" s="12" t="s">
        <v>365</v>
      </c>
      <c r="O1307" s="126" t="s">
        <v>366</v>
      </c>
      <c r="P1307" s="113" t="s">
        <v>367</v>
      </c>
      <c r="Q1307" s="114" t="s">
        <v>2676</v>
      </c>
      <c r="R1307" s="149">
        <v>4670042792377</v>
      </c>
      <c r="S1307" s="126">
        <v>21.6</v>
      </c>
      <c r="T1307" s="127">
        <v>0.033984</v>
      </c>
      <c r="U1307" s="81">
        <f t="shared" si="349"/>
        <v>0</v>
      </c>
      <c r="V1307" s="82">
        <f t="shared" si="350"/>
        <v>0</v>
      </c>
    </row>
    <row r="1308" outlineLevel="1" spans="1:22">
      <c r="A1308" s="108" t="s">
        <v>3182</v>
      </c>
      <c r="B1308" s="13" t="s">
        <v>3183</v>
      </c>
      <c r="C1308" s="10" t="s">
        <v>364</v>
      </c>
      <c r="D1308" s="109"/>
      <c r="E1308" s="110">
        <v>35.7</v>
      </c>
      <c r="F1308" s="111">
        <f t="shared" si="347"/>
        <v>35.7</v>
      </c>
      <c r="G1308" s="111">
        <f t="shared" si="348"/>
        <v>28.56</v>
      </c>
      <c r="H1308" s="116">
        <v>800</v>
      </c>
      <c r="I1308" s="10"/>
      <c r="J1308" s="111" t="str">
        <f t="shared" si="342"/>
        <v/>
      </c>
      <c r="K1308" s="10">
        <v>100</v>
      </c>
      <c r="L1308" s="10">
        <v>1000</v>
      </c>
      <c r="M1308" s="10"/>
      <c r="N1308" s="12" t="s">
        <v>365</v>
      </c>
      <c r="O1308" s="126" t="s">
        <v>366</v>
      </c>
      <c r="P1308" s="113" t="s">
        <v>367</v>
      </c>
      <c r="Q1308" s="114" t="s">
        <v>2676</v>
      </c>
      <c r="R1308" s="149">
        <v>4620105821629</v>
      </c>
      <c r="S1308" s="126">
        <v>21.4</v>
      </c>
      <c r="T1308" s="127">
        <v>0.033174</v>
      </c>
      <c r="U1308" s="81">
        <f t="shared" si="349"/>
        <v>0</v>
      </c>
      <c r="V1308" s="82">
        <f t="shared" si="350"/>
        <v>0</v>
      </c>
    </row>
    <row r="1309" outlineLevel="1" spans="1:22">
      <c r="A1309" s="108" t="s">
        <v>3184</v>
      </c>
      <c r="B1309" s="13" t="s">
        <v>3185</v>
      </c>
      <c r="C1309" s="10" t="s">
        <v>364</v>
      </c>
      <c r="D1309" s="109"/>
      <c r="E1309" s="110">
        <v>38.07</v>
      </c>
      <c r="F1309" s="111">
        <f t="shared" si="347"/>
        <v>38.07</v>
      </c>
      <c r="G1309" s="111">
        <f t="shared" si="348"/>
        <v>30.456</v>
      </c>
      <c r="H1309" s="116"/>
      <c r="I1309" s="10"/>
      <c r="J1309" s="111" t="str">
        <f t="shared" si="342"/>
        <v/>
      </c>
      <c r="K1309" s="10">
        <v>100</v>
      </c>
      <c r="L1309" s="10">
        <v>1000</v>
      </c>
      <c r="M1309" s="10"/>
      <c r="N1309" s="12" t="s">
        <v>365</v>
      </c>
      <c r="O1309" s="126" t="s">
        <v>366</v>
      </c>
      <c r="P1309" s="113" t="s">
        <v>367</v>
      </c>
      <c r="Q1309" s="114" t="s">
        <v>2676</v>
      </c>
      <c r="R1309" s="149" t="s">
        <v>3186</v>
      </c>
      <c r="S1309" s="126">
        <v>25.1</v>
      </c>
      <c r="T1309" s="127">
        <v>0.039414375</v>
      </c>
      <c r="U1309" s="81">
        <f t="shared" si="349"/>
        <v>0</v>
      </c>
      <c r="V1309" s="82">
        <f t="shared" si="350"/>
        <v>0</v>
      </c>
    </row>
    <row r="1310" outlineLevel="1" spans="1:22">
      <c r="A1310" s="117" t="s">
        <v>3187</v>
      </c>
      <c r="B1310" s="13" t="s">
        <v>3188</v>
      </c>
      <c r="C1310" s="10" t="s">
        <v>364</v>
      </c>
      <c r="D1310" s="109"/>
      <c r="E1310" s="110">
        <v>68.28</v>
      </c>
      <c r="F1310" s="111">
        <f t="shared" si="347"/>
        <v>68.28</v>
      </c>
      <c r="G1310" s="111">
        <f t="shared" si="348"/>
        <v>54.624</v>
      </c>
      <c r="H1310" s="116">
        <v>5909</v>
      </c>
      <c r="I1310" s="10"/>
      <c r="J1310" s="111" t="str">
        <f t="shared" si="342"/>
        <v/>
      </c>
      <c r="K1310" s="10">
        <v>50</v>
      </c>
      <c r="L1310" s="10">
        <v>500</v>
      </c>
      <c r="M1310" s="10"/>
      <c r="N1310" s="12" t="s">
        <v>365</v>
      </c>
      <c r="O1310" s="126" t="s">
        <v>366</v>
      </c>
      <c r="P1310" s="113" t="s">
        <v>367</v>
      </c>
      <c r="Q1310" s="114" t="s">
        <v>2676</v>
      </c>
      <c r="R1310" s="149">
        <v>4670042792391</v>
      </c>
      <c r="S1310" s="126">
        <v>27.5</v>
      </c>
      <c r="T1310" s="127">
        <v>0.0374825</v>
      </c>
      <c r="U1310" s="81">
        <f t="shared" si="349"/>
        <v>0</v>
      </c>
      <c r="V1310" s="82">
        <f t="shared" si="350"/>
        <v>0</v>
      </c>
    </row>
    <row r="1311" outlineLevel="1" spans="1:22">
      <c r="A1311" s="117" t="s">
        <v>3189</v>
      </c>
      <c r="B1311" s="13" t="s">
        <v>3190</v>
      </c>
      <c r="C1311" s="10" t="s">
        <v>364</v>
      </c>
      <c r="D1311" s="109"/>
      <c r="E1311" s="110">
        <v>33.93</v>
      </c>
      <c r="F1311" s="111">
        <f t="shared" si="347"/>
        <v>33.93</v>
      </c>
      <c r="G1311" s="111">
        <f t="shared" si="348"/>
        <v>27.144</v>
      </c>
      <c r="H1311" s="116">
        <v>550</v>
      </c>
      <c r="I1311" s="10"/>
      <c r="J1311" s="111" t="str">
        <f t="shared" si="342"/>
        <v/>
      </c>
      <c r="K1311" s="10">
        <v>50</v>
      </c>
      <c r="L1311" s="10">
        <v>1000</v>
      </c>
      <c r="M1311" s="10"/>
      <c r="N1311" s="12" t="s">
        <v>365</v>
      </c>
      <c r="O1311" s="126" t="s">
        <v>366</v>
      </c>
      <c r="P1311" s="113" t="s">
        <v>367</v>
      </c>
      <c r="Q1311" s="114" t="s">
        <v>2676</v>
      </c>
      <c r="R1311" s="149" t="s">
        <v>3191</v>
      </c>
      <c r="S1311" s="126">
        <v>27.1</v>
      </c>
      <c r="T1311" s="127">
        <v>0.042471</v>
      </c>
      <c r="U1311" s="81">
        <f t="shared" si="349"/>
        <v>0</v>
      </c>
      <c r="V1311" s="82">
        <f t="shared" si="350"/>
        <v>0</v>
      </c>
    </row>
    <row r="1312" outlineLevel="1" spans="1:22">
      <c r="A1312" s="108" t="s">
        <v>3192</v>
      </c>
      <c r="B1312" s="13" t="s">
        <v>3193</v>
      </c>
      <c r="C1312" s="10" t="s">
        <v>364</v>
      </c>
      <c r="D1312" s="109"/>
      <c r="E1312" s="110">
        <v>42.12</v>
      </c>
      <c r="F1312" s="111">
        <f t="shared" si="347"/>
        <v>42.12</v>
      </c>
      <c r="G1312" s="111">
        <f t="shared" si="348"/>
        <v>33.696</v>
      </c>
      <c r="H1312" s="116"/>
      <c r="I1312" s="10"/>
      <c r="J1312" s="111" t="str">
        <f t="shared" si="342"/>
        <v/>
      </c>
      <c r="K1312" s="10">
        <v>50</v>
      </c>
      <c r="L1312" s="10">
        <v>800</v>
      </c>
      <c r="M1312" s="10"/>
      <c r="N1312" s="12" t="s">
        <v>365</v>
      </c>
      <c r="O1312" s="126" t="s">
        <v>366</v>
      </c>
      <c r="P1312" s="113" t="s">
        <v>367</v>
      </c>
      <c r="Q1312" s="114" t="s">
        <v>2676</v>
      </c>
      <c r="R1312" s="149" t="s">
        <v>3194</v>
      </c>
      <c r="S1312" s="126">
        <v>27.7</v>
      </c>
      <c r="T1312" s="127">
        <v>0.042471</v>
      </c>
      <c r="U1312" s="81">
        <f t="shared" si="349"/>
        <v>0</v>
      </c>
      <c r="V1312" s="82">
        <f t="shared" si="350"/>
        <v>0</v>
      </c>
    </row>
    <row r="1313" outlineLevel="1" spans="1:22">
      <c r="A1313" s="108" t="s">
        <v>3195</v>
      </c>
      <c r="B1313" s="13" t="s">
        <v>3196</v>
      </c>
      <c r="C1313" s="10" t="s">
        <v>364</v>
      </c>
      <c r="D1313" s="109"/>
      <c r="E1313" s="110">
        <v>56.72</v>
      </c>
      <c r="F1313" s="111">
        <f t="shared" si="347"/>
        <v>56.72</v>
      </c>
      <c r="G1313" s="111">
        <f t="shared" si="348"/>
        <v>45.376</v>
      </c>
      <c r="H1313" s="116">
        <v>450</v>
      </c>
      <c r="I1313" s="10"/>
      <c r="J1313" s="111" t="str">
        <f t="shared" si="342"/>
        <v/>
      </c>
      <c r="K1313" s="10">
        <v>50</v>
      </c>
      <c r="L1313" s="10">
        <v>600</v>
      </c>
      <c r="M1313" s="10"/>
      <c r="N1313" s="12" t="s">
        <v>365</v>
      </c>
      <c r="O1313" s="126" t="s">
        <v>366</v>
      </c>
      <c r="P1313" s="113" t="s">
        <v>367</v>
      </c>
      <c r="Q1313" s="114" t="s">
        <v>2676</v>
      </c>
      <c r="R1313" s="149">
        <v>4620105821636</v>
      </c>
      <c r="S1313" s="126">
        <v>24.8</v>
      </c>
      <c r="T1313" s="127">
        <v>0.042471</v>
      </c>
      <c r="U1313" s="81">
        <f t="shared" si="349"/>
        <v>0</v>
      </c>
      <c r="V1313" s="82">
        <f t="shared" si="350"/>
        <v>0</v>
      </c>
    </row>
    <row r="1314" outlineLevel="1" spans="1:22">
      <c r="A1314" s="122" t="s">
        <v>3197</v>
      </c>
      <c r="B1314" s="13" t="s">
        <v>3198</v>
      </c>
      <c r="C1314" s="10" t="s">
        <v>364</v>
      </c>
      <c r="D1314" s="109"/>
      <c r="E1314" s="110">
        <v>57.03</v>
      </c>
      <c r="F1314" s="111">
        <f t="shared" si="347"/>
        <v>57.03</v>
      </c>
      <c r="G1314" s="111">
        <f t="shared" si="348"/>
        <v>45.624</v>
      </c>
      <c r="H1314" s="116">
        <v>2350</v>
      </c>
      <c r="I1314" s="10" t="s">
        <v>417</v>
      </c>
      <c r="J1314" s="111" t="str">
        <f t="shared" si="342"/>
        <v/>
      </c>
      <c r="K1314" s="10">
        <v>50</v>
      </c>
      <c r="L1314" s="10">
        <v>600</v>
      </c>
      <c r="M1314" s="10"/>
      <c r="N1314" s="12" t="s">
        <v>365</v>
      </c>
      <c r="O1314" s="126" t="s">
        <v>366</v>
      </c>
      <c r="P1314" s="113" t="s">
        <v>367</v>
      </c>
      <c r="Q1314" s="114" t="s">
        <v>2676</v>
      </c>
      <c r="R1314" s="149" t="s">
        <v>3199</v>
      </c>
      <c r="S1314" s="126">
        <v>29.5</v>
      </c>
      <c r="T1314" s="127">
        <v>0.042471</v>
      </c>
      <c r="U1314" s="81">
        <f t="shared" si="349"/>
        <v>0</v>
      </c>
      <c r="V1314" s="82">
        <f t="shared" si="350"/>
        <v>0</v>
      </c>
    </row>
    <row r="1315" outlineLevel="1" spans="1:22">
      <c r="A1315" s="108" t="s">
        <v>3200</v>
      </c>
      <c r="B1315" s="13" t="s">
        <v>3201</v>
      </c>
      <c r="C1315" s="10" t="s">
        <v>364</v>
      </c>
      <c r="D1315" s="109"/>
      <c r="E1315" s="110">
        <v>109.15</v>
      </c>
      <c r="F1315" s="111">
        <f t="shared" si="347"/>
        <v>109.15</v>
      </c>
      <c r="G1315" s="111">
        <f t="shared" si="348"/>
        <v>87.32</v>
      </c>
      <c r="H1315" s="116"/>
      <c r="I1315" s="10"/>
      <c r="J1315" s="111" t="str">
        <f t="shared" si="342"/>
        <v/>
      </c>
      <c r="K1315" s="10">
        <v>25</v>
      </c>
      <c r="L1315" s="10">
        <v>300</v>
      </c>
      <c r="M1315" s="10"/>
      <c r="N1315" s="12" t="s">
        <v>365</v>
      </c>
      <c r="O1315" s="126" t="s">
        <v>366</v>
      </c>
      <c r="P1315" s="113" t="s">
        <v>367</v>
      </c>
      <c r="Q1315" s="114" t="s">
        <v>2676</v>
      </c>
      <c r="R1315" s="149" t="s">
        <v>3202</v>
      </c>
      <c r="S1315" s="126">
        <v>26.8</v>
      </c>
      <c r="T1315" s="127">
        <v>0.0375375</v>
      </c>
      <c r="U1315" s="81">
        <f t="shared" si="349"/>
        <v>0</v>
      </c>
      <c r="V1315" s="82">
        <f t="shared" si="350"/>
        <v>0</v>
      </c>
    </row>
    <row r="1316" outlineLevel="1" spans="1:22">
      <c r="A1316" s="108" t="s">
        <v>3203</v>
      </c>
      <c r="B1316" s="13" t="s">
        <v>3204</v>
      </c>
      <c r="C1316" s="10" t="s">
        <v>364</v>
      </c>
      <c r="D1316" s="109"/>
      <c r="E1316" s="110">
        <v>39.02</v>
      </c>
      <c r="F1316" s="111">
        <f t="shared" si="347"/>
        <v>39.02</v>
      </c>
      <c r="G1316" s="111">
        <f t="shared" si="348"/>
        <v>31.216</v>
      </c>
      <c r="H1316" s="116">
        <v>250</v>
      </c>
      <c r="I1316" s="10"/>
      <c r="J1316" s="111" t="str">
        <f t="shared" si="342"/>
        <v/>
      </c>
      <c r="K1316" s="10">
        <v>50</v>
      </c>
      <c r="L1316" s="10">
        <v>1000</v>
      </c>
      <c r="M1316" s="10"/>
      <c r="N1316" s="12" t="s">
        <v>365</v>
      </c>
      <c r="O1316" s="126" t="s">
        <v>366</v>
      </c>
      <c r="P1316" s="113" t="s">
        <v>367</v>
      </c>
      <c r="Q1316" s="114" t="s">
        <v>2676</v>
      </c>
      <c r="R1316" s="149" t="s">
        <v>3205</v>
      </c>
      <c r="S1316" s="126">
        <v>28.4</v>
      </c>
      <c r="T1316" s="127">
        <v>0.042471</v>
      </c>
      <c r="U1316" s="81">
        <f t="shared" si="349"/>
        <v>0</v>
      </c>
      <c r="V1316" s="82">
        <f t="shared" si="350"/>
        <v>0</v>
      </c>
    </row>
    <row r="1317" outlineLevel="1" spans="1:22">
      <c r="A1317" s="117" t="s">
        <v>3206</v>
      </c>
      <c r="B1317" s="13" t="s">
        <v>3207</v>
      </c>
      <c r="C1317" s="10" t="s">
        <v>364</v>
      </c>
      <c r="D1317" s="109"/>
      <c r="E1317" s="110">
        <v>49.13</v>
      </c>
      <c r="F1317" s="111">
        <f t="shared" si="347"/>
        <v>49.13</v>
      </c>
      <c r="G1317" s="111">
        <f t="shared" si="348"/>
        <v>39.304</v>
      </c>
      <c r="H1317" s="116">
        <v>1700</v>
      </c>
      <c r="I1317" s="10"/>
      <c r="J1317" s="111" t="str">
        <f t="shared" si="342"/>
        <v/>
      </c>
      <c r="K1317" s="10">
        <v>50</v>
      </c>
      <c r="L1317" s="10">
        <v>600</v>
      </c>
      <c r="M1317" s="10"/>
      <c r="N1317" s="12" t="s">
        <v>365</v>
      </c>
      <c r="O1317" s="126" t="s">
        <v>366</v>
      </c>
      <c r="P1317" s="113" t="s">
        <v>367</v>
      </c>
      <c r="Q1317" s="114" t="s">
        <v>2676</v>
      </c>
      <c r="R1317" s="149" t="s">
        <v>3208</v>
      </c>
      <c r="S1317" s="126">
        <v>29</v>
      </c>
      <c r="T1317" s="127">
        <v>0.0375375</v>
      </c>
      <c r="U1317" s="81">
        <f t="shared" si="349"/>
        <v>0</v>
      </c>
      <c r="V1317" s="82">
        <f t="shared" si="350"/>
        <v>0</v>
      </c>
    </row>
    <row r="1318" outlineLevel="1" spans="1:22">
      <c r="A1318" s="117" t="s">
        <v>3209</v>
      </c>
      <c r="B1318" s="13" t="s">
        <v>3210</v>
      </c>
      <c r="C1318" s="10" t="s">
        <v>364</v>
      </c>
      <c r="D1318" s="109"/>
      <c r="E1318" s="110">
        <v>61.24</v>
      </c>
      <c r="F1318" s="111">
        <f t="shared" si="347"/>
        <v>61.24</v>
      </c>
      <c r="G1318" s="111">
        <f t="shared" si="348"/>
        <v>48.992</v>
      </c>
      <c r="H1318" s="116">
        <v>1097</v>
      </c>
      <c r="I1318" s="10"/>
      <c r="J1318" s="111" t="str">
        <f t="shared" si="342"/>
        <v/>
      </c>
      <c r="K1318" s="10">
        <v>50</v>
      </c>
      <c r="L1318" s="10">
        <v>600</v>
      </c>
      <c r="M1318" s="10"/>
      <c r="N1318" s="12" t="s">
        <v>365</v>
      </c>
      <c r="O1318" s="126" t="s">
        <v>366</v>
      </c>
      <c r="P1318" s="113" t="s">
        <v>367</v>
      </c>
      <c r="Q1318" s="114" t="s">
        <v>2676</v>
      </c>
      <c r="R1318" s="149" t="s">
        <v>3211</v>
      </c>
      <c r="S1318" s="126">
        <v>30</v>
      </c>
      <c r="T1318" s="127">
        <v>0.04056</v>
      </c>
      <c r="U1318" s="81">
        <f t="shared" si="349"/>
        <v>0</v>
      </c>
      <c r="V1318" s="82">
        <f t="shared" si="350"/>
        <v>0</v>
      </c>
    </row>
    <row r="1319" outlineLevel="1" spans="1:22">
      <c r="A1319" s="117" t="s">
        <v>3212</v>
      </c>
      <c r="B1319" s="13" t="s">
        <v>3213</v>
      </c>
      <c r="C1319" s="10" t="s">
        <v>364</v>
      </c>
      <c r="D1319" s="109"/>
      <c r="E1319" s="110">
        <v>112.72</v>
      </c>
      <c r="F1319" s="111">
        <f t="shared" si="347"/>
        <v>112.72</v>
      </c>
      <c r="G1319" s="111">
        <f t="shared" si="348"/>
        <v>90.176</v>
      </c>
      <c r="H1319" s="116">
        <v>550</v>
      </c>
      <c r="I1319" s="10"/>
      <c r="J1319" s="111" t="str">
        <f t="shared" si="342"/>
        <v/>
      </c>
      <c r="K1319" s="10">
        <v>25</v>
      </c>
      <c r="L1319" s="10">
        <v>300</v>
      </c>
      <c r="M1319" s="10"/>
      <c r="N1319" s="12" t="s">
        <v>365</v>
      </c>
      <c r="O1319" s="126" t="s">
        <v>366</v>
      </c>
      <c r="P1319" s="113" t="s">
        <v>367</v>
      </c>
      <c r="Q1319" s="114" t="s">
        <v>2676</v>
      </c>
      <c r="R1319" s="149" t="s">
        <v>3214</v>
      </c>
      <c r="S1319" s="126">
        <v>30</v>
      </c>
      <c r="T1319" s="127">
        <v>0.0375375</v>
      </c>
      <c r="U1319" s="81">
        <f t="shared" si="349"/>
        <v>0</v>
      </c>
      <c r="V1319" s="82">
        <f t="shared" si="350"/>
        <v>0</v>
      </c>
    </row>
    <row r="1320" outlineLevel="1" spans="1:22">
      <c r="A1320" s="108" t="s">
        <v>3215</v>
      </c>
      <c r="B1320" s="13" t="s">
        <v>3216</v>
      </c>
      <c r="C1320" s="10" t="s">
        <v>364</v>
      </c>
      <c r="D1320" s="109"/>
      <c r="E1320" s="110">
        <v>70.02</v>
      </c>
      <c r="F1320" s="111">
        <f t="shared" si="347"/>
        <v>70.02</v>
      </c>
      <c r="G1320" s="111">
        <f t="shared" si="348"/>
        <v>56.016</v>
      </c>
      <c r="H1320" s="116">
        <v>400</v>
      </c>
      <c r="I1320" s="10"/>
      <c r="J1320" s="111" t="str">
        <f t="shared" si="342"/>
        <v/>
      </c>
      <c r="K1320" s="10">
        <v>50</v>
      </c>
      <c r="L1320" s="10">
        <v>400</v>
      </c>
      <c r="M1320" s="10"/>
      <c r="N1320" s="12" t="s">
        <v>365</v>
      </c>
      <c r="O1320" s="126" t="s">
        <v>366</v>
      </c>
      <c r="P1320" s="113" t="s">
        <v>367</v>
      </c>
      <c r="Q1320" s="114" t="s">
        <v>2676</v>
      </c>
      <c r="R1320" s="149" t="s">
        <v>3217</v>
      </c>
      <c r="S1320" s="126">
        <v>23</v>
      </c>
      <c r="T1320" s="127">
        <v>0.0297</v>
      </c>
      <c r="U1320" s="81">
        <f t="shared" si="349"/>
        <v>0</v>
      </c>
      <c r="V1320" s="82">
        <f t="shared" si="350"/>
        <v>0</v>
      </c>
    </row>
    <row r="1321" outlineLevel="1" spans="1:22">
      <c r="A1321" s="117" t="s">
        <v>3218</v>
      </c>
      <c r="B1321" s="13" t="s">
        <v>3219</v>
      </c>
      <c r="C1321" s="10" t="s">
        <v>364</v>
      </c>
      <c r="D1321" s="109"/>
      <c r="E1321" s="110">
        <v>130.05</v>
      </c>
      <c r="F1321" s="111">
        <f t="shared" si="347"/>
        <v>130.05</v>
      </c>
      <c r="G1321" s="111">
        <f t="shared" si="348"/>
        <v>104.04</v>
      </c>
      <c r="H1321" s="116">
        <v>900</v>
      </c>
      <c r="I1321" s="10"/>
      <c r="J1321" s="111" t="str">
        <f t="shared" si="342"/>
        <v/>
      </c>
      <c r="K1321" s="10">
        <v>50</v>
      </c>
      <c r="L1321" s="10">
        <v>400</v>
      </c>
      <c r="M1321" s="10"/>
      <c r="N1321" s="12" t="s">
        <v>365</v>
      </c>
      <c r="O1321" s="126" t="s">
        <v>366</v>
      </c>
      <c r="P1321" s="113" t="s">
        <v>367</v>
      </c>
      <c r="Q1321" s="114" t="s">
        <v>2676</v>
      </c>
      <c r="R1321" s="149" t="s">
        <v>3220</v>
      </c>
      <c r="S1321" s="126">
        <v>29.8</v>
      </c>
      <c r="T1321" s="127">
        <v>0.0392</v>
      </c>
      <c r="U1321" s="81">
        <f t="shared" si="349"/>
        <v>0</v>
      </c>
      <c r="V1321" s="82">
        <f t="shared" si="350"/>
        <v>0</v>
      </c>
    </row>
    <row r="1322" outlineLevel="1" spans="1:22">
      <c r="A1322" s="122" t="s">
        <v>3221</v>
      </c>
      <c r="B1322" s="13" t="s">
        <v>3222</v>
      </c>
      <c r="C1322" s="10" t="s">
        <v>364</v>
      </c>
      <c r="D1322" s="109"/>
      <c r="E1322" s="110">
        <v>167.22</v>
      </c>
      <c r="F1322" s="111">
        <f t="shared" si="347"/>
        <v>167.22</v>
      </c>
      <c r="G1322" s="111">
        <f t="shared" si="348"/>
        <v>133.776</v>
      </c>
      <c r="H1322" s="116">
        <v>160</v>
      </c>
      <c r="I1322" s="10" t="s">
        <v>417</v>
      </c>
      <c r="J1322" s="111" t="str">
        <f t="shared" si="342"/>
        <v/>
      </c>
      <c r="K1322" s="10">
        <v>20</v>
      </c>
      <c r="L1322" s="10">
        <v>200</v>
      </c>
      <c r="M1322" s="10"/>
      <c r="N1322" s="12" t="s">
        <v>365</v>
      </c>
      <c r="O1322" s="126" t="s">
        <v>366</v>
      </c>
      <c r="P1322" s="113" t="s">
        <v>367</v>
      </c>
      <c r="Q1322" s="114" t="s">
        <v>2676</v>
      </c>
      <c r="R1322" s="149" t="s">
        <v>3223</v>
      </c>
      <c r="S1322" s="126">
        <v>22</v>
      </c>
      <c r="T1322" s="127">
        <v>0.040048125</v>
      </c>
      <c r="U1322" s="81">
        <f t="shared" si="349"/>
        <v>0</v>
      </c>
      <c r="V1322" s="82">
        <f t="shared" si="350"/>
        <v>0</v>
      </c>
    </row>
    <row r="1323" outlineLevel="1" spans="1:22">
      <c r="A1323" s="117" t="s">
        <v>3224</v>
      </c>
      <c r="B1323" s="13" t="s">
        <v>3225</v>
      </c>
      <c r="C1323" s="10" t="s">
        <v>364</v>
      </c>
      <c r="D1323" s="109"/>
      <c r="E1323" s="110">
        <v>312.62</v>
      </c>
      <c r="F1323" s="111">
        <f t="shared" si="347"/>
        <v>312.62</v>
      </c>
      <c r="G1323" s="111">
        <f t="shared" si="348"/>
        <v>250.096</v>
      </c>
      <c r="H1323" s="116">
        <v>320</v>
      </c>
      <c r="I1323" s="10"/>
      <c r="J1323" s="111" t="str">
        <f t="shared" si="342"/>
        <v/>
      </c>
      <c r="K1323" s="10">
        <v>20</v>
      </c>
      <c r="L1323" s="10">
        <v>160</v>
      </c>
      <c r="M1323" s="10"/>
      <c r="N1323" s="12" t="s">
        <v>365</v>
      </c>
      <c r="O1323" s="126" t="s">
        <v>366</v>
      </c>
      <c r="P1323" s="113" t="s">
        <v>367</v>
      </c>
      <c r="Q1323" s="114" t="s">
        <v>2676</v>
      </c>
      <c r="R1323" s="149" t="s">
        <v>3226</v>
      </c>
      <c r="S1323" s="126">
        <v>35</v>
      </c>
      <c r="T1323" s="127">
        <v>0.040048125</v>
      </c>
      <c r="U1323" s="81">
        <f t="shared" si="349"/>
        <v>0</v>
      </c>
      <c r="V1323" s="82">
        <f t="shared" si="350"/>
        <v>0</v>
      </c>
    </row>
    <row r="1324" outlineLevel="1" spans="1:22">
      <c r="A1324" s="108" t="s">
        <v>3227</v>
      </c>
      <c r="B1324" s="13" t="s">
        <v>3228</v>
      </c>
      <c r="C1324" s="10" t="s">
        <v>364</v>
      </c>
      <c r="D1324" s="109"/>
      <c r="E1324" s="110">
        <v>130.39</v>
      </c>
      <c r="F1324" s="111">
        <f t="shared" si="347"/>
        <v>130.39</v>
      </c>
      <c r="G1324" s="111">
        <f t="shared" si="348"/>
        <v>104.312</v>
      </c>
      <c r="H1324" s="116"/>
      <c r="I1324" s="10"/>
      <c r="J1324" s="111" t="str">
        <f t="shared" si="342"/>
        <v/>
      </c>
      <c r="K1324" s="10">
        <v>10</v>
      </c>
      <c r="L1324" s="10">
        <v>200</v>
      </c>
      <c r="M1324" s="10"/>
      <c r="N1324" s="12" t="s">
        <v>365</v>
      </c>
      <c r="O1324" s="126" t="s">
        <v>366</v>
      </c>
      <c r="P1324" s="113" t="s">
        <v>367</v>
      </c>
      <c r="Q1324" s="114" t="s">
        <v>2676</v>
      </c>
      <c r="R1324" s="149" t="s">
        <v>3229</v>
      </c>
      <c r="S1324" s="126">
        <v>18</v>
      </c>
      <c r="T1324" s="127">
        <v>0.033563625</v>
      </c>
      <c r="U1324" s="81">
        <f t="shared" si="349"/>
        <v>0</v>
      </c>
      <c r="V1324" s="82">
        <f t="shared" si="350"/>
        <v>0</v>
      </c>
    </row>
    <row r="1325" outlineLevel="1" spans="1:22">
      <c r="A1325" s="130" t="s">
        <v>3230</v>
      </c>
      <c r="B1325" s="13" t="s">
        <v>3231</v>
      </c>
      <c r="C1325" s="10" t="s">
        <v>364</v>
      </c>
      <c r="D1325" s="109"/>
      <c r="E1325" s="110">
        <v>161.37</v>
      </c>
      <c r="F1325" s="111">
        <f t="shared" si="347"/>
        <v>161.37</v>
      </c>
      <c r="G1325" s="111">
        <f t="shared" si="348"/>
        <v>129.096</v>
      </c>
      <c r="H1325" s="139">
        <v>460</v>
      </c>
      <c r="I1325" s="10"/>
      <c r="J1325" s="111" t="str">
        <f t="shared" si="342"/>
        <v/>
      </c>
      <c r="K1325" s="10">
        <v>10</v>
      </c>
      <c r="L1325" s="10">
        <v>200</v>
      </c>
      <c r="M1325" s="10"/>
      <c r="N1325" s="12" t="s">
        <v>365</v>
      </c>
      <c r="O1325" s="126" t="s">
        <v>366</v>
      </c>
      <c r="P1325" s="113" t="s">
        <v>367</v>
      </c>
      <c r="Q1325" s="114" t="s">
        <v>2676</v>
      </c>
      <c r="R1325" s="149" t="s">
        <v>3232</v>
      </c>
      <c r="S1325" s="126">
        <v>32</v>
      </c>
      <c r="T1325" s="127">
        <v>0.040048125</v>
      </c>
      <c r="U1325" s="81">
        <f t="shared" si="349"/>
        <v>0</v>
      </c>
      <c r="V1325" s="82">
        <f t="shared" si="350"/>
        <v>0</v>
      </c>
    </row>
    <row r="1326" outlineLevel="1" spans="1:22">
      <c r="A1326" s="117" t="s">
        <v>3233</v>
      </c>
      <c r="B1326" s="13" t="s">
        <v>3234</v>
      </c>
      <c r="C1326" s="10" t="s">
        <v>364</v>
      </c>
      <c r="D1326" s="109"/>
      <c r="E1326" s="110">
        <v>218.39</v>
      </c>
      <c r="F1326" s="111">
        <f t="shared" si="347"/>
        <v>218.39</v>
      </c>
      <c r="G1326" s="111">
        <f t="shared" si="348"/>
        <v>174.712</v>
      </c>
      <c r="H1326" s="116">
        <v>150</v>
      </c>
      <c r="I1326" s="10"/>
      <c r="J1326" s="111" t="str">
        <f t="shared" si="342"/>
        <v/>
      </c>
      <c r="K1326" s="10">
        <v>10</v>
      </c>
      <c r="L1326" s="10">
        <v>160</v>
      </c>
      <c r="M1326" s="10"/>
      <c r="N1326" s="12" t="s">
        <v>365</v>
      </c>
      <c r="O1326" s="126" t="s">
        <v>366</v>
      </c>
      <c r="P1326" s="113" t="s">
        <v>367</v>
      </c>
      <c r="Q1326" s="114" t="s">
        <v>2676</v>
      </c>
      <c r="R1326" s="149" t="s">
        <v>3235</v>
      </c>
      <c r="S1326" s="126">
        <v>20</v>
      </c>
      <c r="T1326" s="127">
        <v>0.040048125</v>
      </c>
      <c r="U1326" s="81">
        <f t="shared" si="349"/>
        <v>0</v>
      </c>
      <c r="V1326" s="82">
        <f t="shared" si="350"/>
        <v>0</v>
      </c>
    </row>
    <row r="1327" outlineLevel="1" spans="1:22">
      <c r="A1327" s="117" t="s">
        <v>3236</v>
      </c>
      <c r="B1327" s="13" t="s">
        <v>3237</v>
      </c>
      <c r="C1327" s="10" t="s">
        <v>364</v>
      </c>
      <c r="D1327" s="109"/>
      <c r="E1327" s="110">
        <v>418.07</v>
      </c>
      <c r="F1327" s="111">
        <f t="shared" si="347"/>
        <v>418.07</v>
      </c>
      <c r="G1327" s="111">
        <f t="shared" si="348"/>
        <v>334.456</v>
      </c>
      <c r="H1327" s="116">
        <v>120</v>
      </c>
      <c r="I1327" s="10"/>
      <c r="J1327" s="111" t="str">
        <f t="shared" si="342"/>
        <v/>
      </c>
      <c r="K1327" s="10">
        <v>10</v>
      </c>
      <c r="L1327" s="10">
        <v>100</v>
      </c>
      <c r="M1327" s="10"/>
      <c r="N1327" s="12" t="s">
        <v>365</v>
      </c>
      <c r="O1327" s="126" t="s">
        <v>366</v>
      </c>
      <c r="P1327" s="113" t="s">
        <v>367</v>
      </c>
      <c r="Q1327" s="114" t="s">
        <v>2676</v>
      </c>
      <c r="R1327" s="149" t="s">
        <v>3238</v>
      </c>
      <c r="S1327" s="126">
        <v>30</v>
      </c>
      <c r="T1327" s="127">
        <v>0.040048125</v>
      </c>
      <c r="U1327" s="81">
        <f t="shared" si="349"/>
        <v>0</v>
      </c>
      <c r="V1327" s="82">
        <f t="shared" si="350"/>
        <v>0</v>
      </c>
    </row>
    <row r="1328" outlineLevel="1" spans="1:22">
      <c r="A1328" s="117" t="s">
        <v>3239</v>
      </c>
      <c r="B1328" s="13" t="s">
        <v>3240</v>
      </c>
      <c r="C1328" s="10" t="s">
        <v>364</v>
      </c>
      <c r="D1328" s="109"/>
      <c r="E1328" s="110">
        <v>186.46</v>
      </c>
      <c r="F1328" s="111">
        <f t="shared" si="347"/>
        <v>186.46</v>
      </c>
      <c r="G1328" s="111">
        <f t="shared" si="348"/>
        <v>149.168</v>
      </c>
      <c r="H1328" s="139">
        <v>167</v>
      </c>
      <c r="I1328" s="10"/>
      <c r="J1328" s="111" t="str">
        <f t="shared" ref="J1328:J1391" si="351">IF(D1328="","",IF(F1328="","",ROUND(D1328*F1328,2)))</f>
        <v/>
      </c>
      <c r="K1328" s="10">
        <v>10</v>
      </c>
      <c r="L1328" s="10">
        <v>200</v>
      </c>
      <c r="M1328" s="10"/>
      <c r="N1328" s="12" t="s">
        <v>365</v>
      </c>
      <c r="O1328" s="126" t="s">
        <v>366</v>
      </c>
      <c r="P1328" s="113" t="s">
        <v>367</v>
      </c>
      <c r="Q1328" s="114" t="s">
        <v>2676</v>
      </c>
      <c r="R1328" s="149" t="s">
        <v>3241</v>
      </c>
      <c r="S1328" s="126">
        <v>22.5</v>
      </c>
      <c r="T1328" s="127">
        <v>0.038775</v>
      </c>
      <c r="U1328" s="81">
        <f t="shared" si="349"/>
        <v>0</v>
      </c>
      <c r="V1328" s="82">
        <f t="shared" si="350"/>
        <v>0</v>
      </c>
    </row>
    <row r="1329" outlineLevel="1" spans="1:22">
      <c r="A1329" s="117" t="s">
        <v>3242</v>
      </c>
      <c r="B1329" s="13" t="s">
        <v>3243</v>
      </c>
      <c r="C1329" s="10" t="s">
        <v>364</v>
      </c>
      <c r="D1329" s="109"/>
      <c r="E1329" s="110">
        <v>228.34</v>
      </c>
      <c r="F1329" s="111">
        <f t="shared" si="347"/>
        <v>228.34</v>
      </c>
      <c r="G1329" s="111">
        <f t="shared" si="348"/>
        <v>182.672</v>
      </c>
      <c r="H1329" s="116">
        <v>140</v>
      </c>
      <c r="I1329" s="10"/>
      <c r="J1329" s="111" t="str">
        <f t="shared" si="351"/>
        <v/>
      </c>
      <c r="K1329" s="10">
        <v>10</v>
      </c>
      <c r="L1329" s="10">
        <v>160</v>
      </c>
      <c r="M1329" s="10"/>
      <c r="N1329" s="12" t="s">
        <v>365</v>
      </c>
      <c r="O1329" s="126" t="s">
        <v>366</v>
      </c>
      <c r="P1329" s="113" t="s">
        <v>367</v>
      </c>
      <c r="Q1329" s="114" t="s">
        <v>2676</v>
      </c>
      <c r="R1329" s="149" t="s">
        <v>3244</v>
      </c>
      <c r="S1329" s="126">
        <v>22.2</v>
      </c>
      <c r="T1329" s="127">
        <v>0.038775</v>
      </c>
      <c r="U1329" s="81">
        <f t="shared" si="349"/>
        <v>0</v>
      </c>
      <c r="V1329" s="82">
        <f t="shared" si="350"/>
        <v>0</v>
      </c>
    </row>
    <row r="1330" outlineLevel="1" spans="1:22">
      <c r="A1330" s="122" t="s">
        <v>3245</v>
      </c>
      <c r="B1330" s="13" t="s">
        <v>3246</v>
      </c>
      <c r="C1330" s="10" t="s">
        <v>364</v>
      </c>
      <c r="D1330" s="109"/>
      <c r="E1330" s="110">
        <v>368.09</v>
      </c>
      <c r="F1330" s="111">
        <f t="shared" si="347"/>
        <v>368.09</v>
      </c>
      <c r="G1330" s="111">
        <f t="shared" si="348"/>
        <v>294.472</v>
      </c>
      <c r="H1330" s="120"/>
      <c r="I1330" s="10" t="s">
        <v>417</v>
      </c>
      <c r="J1330" s="111" t="str">
        <f t="shared" si="351"/>
        <v/>
      </c>
      <c r="K1330" s="10">
        <v>10</v>
      </c>
      <c r="L1330" s="10">
        <v>120</v>
      </c>
      <c r="M1330" s="10"/>
      <c r="N1330" s="12" t="s">
        <v>365</v>
      </c>
      <c r="O1330" s="126" t="s">
        <v>366</v>
      </c>
      <c r="P1330" s="113" t="s">
        <v>367</v>
      </c>
      <c r="Q1330" s="114" t="s">
        <v>2676</v>
      </c>
      <c r="R1330" s="149" t="s">
        <v>3247</v>
      </c>
      <c r="S1330" s="126">
        <v>22.5</v>
      </c>
      <c r="T1330" s="127">
        <v>0.040048125</v>
      </c>
      <c r="U1330" s="81">
        <f t="shared" si="349"/>
        <v>0</v>
      </c>
      <c r="V1330" s="82">
        <f t="shared" si="350"/>
        <v>0</v>
      </c>
    </row>
    <row r="1331" outlineLevel="1" spans="1:22">
      <c r="A1331" s="100" t="s">
        <v>151</v>
      </c>
      <c r="B1331" s="9"/>
      <c r="C1331" s="15"/>
      <c r="D1331" s="109"/>
      <c r="E1331" s="110"/>
      <c r="F1331" s="92"/>
      <c r="G1331" s="111"/>
      <c r="H1331" s="120"/>
      <c r="I1331" s="10"/>
      <c r="J1331" s="111" t="str">
        <f t="shared" si="351"/>
        <v/>
      </c>
      <c r="K1331" s="15"/>
      <c r="L1331" s="15"/>
      <c r="M1331" s="15"/>
      <c r="N1331" s="10"/>
      <c r="O1331" s="104"/>
      <c r="P1331" s="15"/>
      <c r="Q1331" s="15"/>
      <c r="R1331" s="15"/>
      <c r="S1331" s="104"/>
      <c r="T1331" s="105"/>
      <c r="U1331" s="106"/>
      <c r="V1331" s="107"/>
    </row>
    <row r="1332" outlineLevel="1" spans="1:22">
      <c r="A1332" s="130" t="s">
        <v>3248</v>
      </c>
      <c r="B1332" s="13" t="s">
        <v>3249</v>
      </c>
      <c r="C1332" s="10" t="s">
        <v>364</v>
      </c>
      <c r="D1332" s="109"/>
      <c r="E1332" s="110">
        <v>216.82</v>
      </c>
      <c r="F1332" s="111">
        <f t="shared" ref="F1332:F1345" si="352">E1332-E1332*$G$2%</f>
        <v>216.82</v>
      </c>
      <c r="G1332" s="111">
        <f t="shared" ref="G1332:G1345" si="353">E1332-(20*E1332/100)</f>
        <v>173.456</v>
      </c>
      <c r="H1332" s="116">
        <v>1203</v>
      </c>
      <c r="I1332" s="10"/>
      <c r="J1332" s="111" t="str">
        <f t="shared" si="351"/>
        <v/>
      </c>
      <c r="K1332" s="10">
        <v>10</v>
      </c>
      <c r="L1332" s="10">
        <v>200</v>
      </c>
      <c r="M1332" s="10"/>
      <c r="N1332" s="12" t="s">
        <v>365</v>
      </c>
      <c r="O1332" s="126" t="s">
        <v>366</v>
      </c>
      <c r="P1332" s="113" t="s">
        <v>367</v>
      </c>
      <c r="Q1332" s="114" t="s">
        <v>2676</v>
      </c>
      <c r="R1332" s="250" t="s">
        <v>3250</v>
      </c>
      <c r="S1332" s="126">
        <v>23</v>
      </c>
      <c r="T1332" s="127">
        <v>0.03270267</v>
      </c>
      <c r="U1332" s="81">
        <f t="shared" ref="U1332:U1345" si="354">S1332/L1332*D1332</f>
        <v>0</v>
      </c>
      <c r="V1332" s="82">
        <f t="shared" ref="V1332:V1345" si="355">T1332/L1332*D1332</f>
        <v>0</v>
      </c>
    </row>
    <row r="1333" outlineLevel="1" spans="1:22">
      <c r="A1333" s="130" t="s">
        <v>3251</v>
      </c>
      <c r="B1333" s="13" t="s">
        <v>3252</v>
      </c>
      <c r="C1333" s="10" t="s">
        <v>364</v>
      </c>
      <c r="D1333" s="109"/>
      <c r="E1333" s="110">
        <v>271.73</v>
      </c>
      <c r="F1333" s="111">
        <f t="shared" si="352"/>
        <v>271.73</v>
      </c>
      <c r="G1333" s="111">
        <f t="shared" si="353"/>
        <v>217.384</v>
      </c>
      <c r="H1333" s="139">
        <v>674</v>
      </c>
      <c r="I1333" s="10"/>
      <c r="J1333" s="111" t="str">
        <f t="shared" si="351"/>
        <v/>
      </c>
      <c r="K1333" s="10">
        <v>10</v>
      </c>
      <c r="L1333" s="10">
        <v>160</v>
      </c>
      <c r="M1333" s="10"/>
      <c r="N1333" s="12" t="s">
        <v>365</v>
      </c>
      <c r="O1333" s="126" t="s">
        <v>366</v>
      </c>
      <c r="P1333" s="113" t="s">
        <v>367</v>
      </c>
      <c r="Q1333" s="114" t="s">
        <v>2676</v>
      </c>
      <c r="R1333" s="250" t="s">
        <v>3253</v>
      </c>
      <c r="S1333" s="126">
        <v>26</v>
      </c>
      <c r="T1333" s="127">
        <v>0.0361669</v>
      </c>
      <c r="U1333" s="81">
        <f t="shared" si="354"/>
        <v>0</v>
      </c>
      <c r="V1333" s="82">
        <f t="shared" si="355"/>
        <v>0</v>
      </c>
    </row>
    <row r="1334" outlineLevel="1" spans="1:22">
      <c r="A1334" s="117" t="s">
        <v>3254</v>
      </c>
      <c r="B1334" s="13" t="s">
        <v>3255</v>
      </c>
      <c r="C1334" s="10" t="s">
        <v>364</v>
      </c>
      <c r="D1334" s="109"/>
      <c r="E1334" s="110">
        <v>316.4</v>
      </c>
      <c r="F1334" s="111">
        <f t="shared" si="352"/>
        <v>316.4</v>
      </c>
      <c r="G1334" s="111">
        <f t="shared" si="353"/>
        <v>253.12</v>
      </c>
      <c r="H1334" s="116">
        <v>300</v>
      </c>
      <c r="I1334" s="10"/>
      <c r="J1334" s="111" t="str">
        <f t="shared" si="351"/>
        <v/>
      </c>
      <c r="K1334" s="10">
        <v>10</v>
      </c>
      <c r="L1334" s="10">
        <v>100</v>
      </c>
      <c r="M1334" s="10"/>
      <c r="N1334" s="12" t="s">
        <v>365</v>
      </c>
      <c r="O1334" s="126" t="s">
        <v>366</v>
      </c>
      <c r="P1334" s="113" t="s">
        <v>367</v>
      </c>
      <c r="Q1334" s="114" t="s">
        <v>2676</v>
      </c>
      <c r="R1334" s="250" t="s">
        <v>3256</v>
      </c>
      <c r="S1334" s="126">
        <v>18</v>
      </c>
      <c r="T1334" s="127">
        <v>0.03241825</v>
      </c>
      <c r="U1334" s="81">
        <f t="shared" si="354"/>
        <v>0</v>
      </c>
      <c r="V1334" s="82">
        <f t="shared" si="355"/>
        <v>0</v>
      </c>
    </row>
    <row r="1335" outlineLevel="1" spans="1:22">
      <c r="A1335" s="117" t="s">
        <v>3257</v>
      </c>
      <c r="B1335" s="13" t="s">
        <v>3258</v>
      </c>
      <c r="C1335" s="10" t="s">
        <v>364</v>
      </c>
      <c r="D1335" s="109"/>
      <c r="E1335" s="110">
        <v>413.05</v>
      </c>
      <c r="F1335" s="111">
        <f t="shared" si="352"/>
        <v>413.05</v>
      </c>
      <c r="G1335" s="111">
        <f t="shared" si="353"/>
        <v>330.44</v>
      </c>
      <c r="H1335" s="139">
        <v>240</v>
      </c>
      <c r="I1335" s="10"/>
      <c r="J1335" s="111" t="str">
        <f t="shared" si="351"/>
        <v/>
      </c>
      <c r="K1335" s="10">
        <v>10</v>
      </c>
      <c r="L1335" s="10">
        <v>100</v>
      </c>
      <c r="M1335" s="10"/>
      <c r="N1335" s="12" t="s">
        <v>365</v>
      </c>
      <c r="O1335" s="126" t="s">
        <v>366</v>
      </c>
      <c r="P1335" s="113" t="s">
        <v>367</v>
      </c>
      <c r="Q1335" s="114" t="s">
        <v>2676</v>
      </c>
      <c r="R1335" s="250" t="s">
        <v>3259</v>
      </c>
      <c r="S1335" s="126">
        <v>24</v>
      </c>
      <c r="T1335" s="127">
        <v>0.0396</v>
      </c>
      <c r="U1335" s="81">
        <f t="shared" si="354"/>
        <v>0</v>
      </c>
      <c r="V1335" s="82">
        <f t="shared" si="355"/>
        <v>0</v>
      </c>
    </row>
    <row r="1336" outlineLevel="1" spans="1:22">
      <c r="A1336" s="117" t="s">
        <v>3260</v>
      </c>
      <c r="B1336" s="13" t="s">
        <v>3261</v>
      </c>
      <c r="C1336" s="10" t="s">
        <v>364</v>
      </c>
      <c r="D1336" s="109"/>
      <c r="E1336" s="110">
        <v>531.17</v>
      </c>
      <c r="F1336" s="111">
        <f t="shared" si="352"/>
        <v>531.17</v>
      </c>
      <c r="G1336" s="111">
        <f t="shared" si="353"/>
        <v>424.936</v>
      </c>
      <c r="H1336" s="116">
        <v>300</v>
      </c>
      <c r="I1336" s="10"/>
      <c r="J1336" s="111" t="str">
        <f t="shared" si="351"/>
        <v/>
      </c>
      <c r="K1336" s="10">
        <v>10</v>
      </c>
      <c r="L1336" s="10">
        <v>80</v>
      </c>
      <c r="M1336" s="10"/>
      <c r="N1336" s="12" t="s">
        <v>365</v>
      </c>
      <c r="O1336" s="126" t="s">
        <v>366</v>
      </c>
      <c r="P1336" s="113" t="s">
        <v>367</v>
      </c>
      <c r="Q1336" s="114" t="s">
        <v>2676</v>
      </c>
      <c r="R1336" s="250" t="s">
        <v>3262</v>
      </c>
      <c r="S1336" s="126">
        <v>24.3</v>
      </c>
      <c r="T1336" s="127">
        <v>0.0351</v>
      </c>
      <c r="U1336" s="81">
        <f t="shared" si="354"/>
        <v>0</v>
      </c>
      <c r="V1336" s="82">
        <f t="shared" si="355"/>
        <v>0</v>
      </c>
    </row>
    <row r="1337" outlineLevel="1" spans="1:22">
      <c r="A1337" s="117" t="s">
        <v>3263</v>
      </c>
      <c r="B1337" s="13" t="s">
        <v>3264</v>
      </c>
      <c r="C1337" s="10" t="s">
        <v>364</v>
      </c>
      <c r="D1337" s="109"/>
      <c r="E1337" s="110">
        <v>688.02</v>
      </c>
      <c r="F1337" s="111">
        <f t="shared" si="352"/>
        <v>688.02</v>
      </c>
      <c r="G1337" s="111">
        <f t="shared" si="353"/>
        <v>550.416</v>
      </c>
      <c r="H1337" s="116">
        <v>175</v>
      </c>
      <c r="I1337" s="10"/>
      <c r="J1337" s="111" t="str">
        <f t="shared" si="351"/>
        <v/>
      </c>
      <c r="K1337" s="10">
        <v>10</v>
      </c>
      <c r="L1337" s="10">
        <v>60</v>
      </c>
      <c r="M1337" s="10"/>
      <c r="N1337" s="12" t="s">
        <v>365</v>
      </c>
      <c r="O1337" s="126" t="s">
        <v>366</v>
      </c>
      <c r="P1337" s="113" t="s">
        <v>367</v>
      </c>
      <c r="Q1337" s="114" t="s">
        <v>2676</v>
      </c>
      <c r="R1337" s="250" t="s">
        <v>3265</v>
      </c>
      <c r="S1337" s="126">
        <v>25</v>
      </c>
      <c r="T1337" s="127">
        <v>0.034974</v>
      </c>
      <c r="U1337" s="81">
        <f t="shared" si="354"/>
        <v>0</v>
      </c>
      <c r="V1337" s="82">
        <f t="shared" si="355"/>
        <v>0</v>
      </c>
    </row>
    <row r="1338" outlineLevel="1" spans="1:22">
      <c r="A1338" s="117" t="s">
        <v>3266</v>
      </c>
      <c r="B1338" s="13" t="s">
        <v>3267</v>
      </c>
      <c r="C1338" s="10" t="s">
        <v>364</v>
      </c>
      <c r="D1338" s="109"/>
      <c r="E1338" s="110">
        <v>673.42</v>
      </c>
      <c r="F1338" s="111">
        <f t="shared" si="352"/>
        <v>673.42</v>
      </c>
      <c r="G1338" s="111">
        <f t="shared" si="353"/>
        <v>538.736</v>
      </c>
      <c r="H1338" s="116">
        <v>110</v>
      </c>
      <c r="I1338" s="10"/>
      <c r="J1338" s="111" t="str">
        <f t="shared" si="351"/>
        <v/>
      </c>
      <c r="K1338" s="10">
        <v>10</v>
      </c>
      <c r="L1338" s="10">
        <v>60</v>
      </c>
      <c r="M1338" s="10"/>
      <c r="N1338" s="12" t="s">
        <v>365</v>
      </c>
      <c r="O1338" s="126" t="s">
        <v>366</v>
      </c>
      <c r="P1338" s="113" t="s">
        <v>367</v>
      </c>
      <c r="Q1338" s="114" t="s">
        <v>2676</v>
      </c>
      <c r="R1338" s="250" t="s">
        <v>3268</v>
      </c>
      <c r="S1338" s="126">
        <v>25</v>
      </c>
      <c r="T1338" s="127">
        <v>0.037323</v>
      </c>
      <c r="U1338" s="81">
        <f t="shared" si="354"/>
        <v>0</v>
      </c>
      <c r="V1338" s="82">
        <f t="shared" si="355"/>
        <v>0</v>
      </c>
    </row>
    <row r="1339" outlineLevel="1" spans="1:22">
      <c r="A1339" s="117" t="s">
        <v>3269</v>
      </c>
      <c r="B1339" s="13" t="s">
        <v>3270</v>
      </c>
      <c r="C1339" s="10" t="s">
        <v>364</v>
      </c>
      <c r="D1339" s="109"/>
      <c r="E1339" s="110">
        <v>872.63</v>
      </c>
      <c r="F1339" s="111">
        <f t="shared" si="352"/>
        <v>872.63</v>
      </c>
      <c r="G1339" s="111">
        <f t="shared" si="353"/>
        <v>698.104</v>
      </c>
      <c r="H1339" s="116"/>
      <c r="I1339" s="10"/>
      <c r="J1339" s="111" t="str">
        <f t="shared" si="351"/>
        <v/>
      </c>
      <c r="K1339" s="10">
        <v>10</v>
      </c>
      <c r="L1339" s="10">
        <v>50</v>
      </c>
      <c r="M1339" s="10"/>
      <c r="N1339" s="12" t="s">
        <v>365</v>
      </c>
      <c r="O1339" s="126" t="s">
        <v>366</v>
      </c>
      <c r="P1339" s="113" t="s">
        <v>367</v>
      </c>
      <c r="Q1339" s="114" t="s">
        <v>2676</v>
      </c>
      <c r="R1339" s="250" t="s">
        <v>3271</v>
      </c>
      <c r="S1339" s="126">
        <v>28</v>
      </c>
      <c r="T1339" s="127">
        <v>0.081</v>
      </c>
      <c r="U1339" s="81">
        <f t="shared" si="354"/>
        <v>0</v>
      </c>
      <c r="V1339" s="82">
        <f t="shared" si="355"/>
        <v>0</v>
      </c>
    </row>
    <row r="1340" outlineLevel="1" spans="1:22">
      <c r="A1340" s="117" t="s">
        <v>3272</v>
      </c>
      <c r="B1340" s="13" t="s">
        <v>3273</v>
      </c>
      <c r="C1340" s="10" t="s">
        <v>364</v>
      </c>
      <c r="D1340" s="109"/>
      <c r="E1340" s="110">
        <v>1401.89</v>
      </c>
      <c r="F1340" s="111">
        <f t="shared" si="352"/>
        <v>1401.89</v>
      </c>
      <c r="G1340" s="111">
        <f t="shared" si="353"/>
        <v>1121.512</v>
      </c>
      <c r="H1340" s="116">
        <v>95</v>
      </c>
      <c r="I1340" s="10"/>
      <c r="J1340" s="111" t="str">
        <f t="shared" si="351"/>
        <v/>
      </c>
      <c r="K1340" s="10">
        <v>5</v>
      </c>
      <c r="L1340" s="10">
        <v>30</v>
      </c>
      <c r="M1340" s="10"/>
      <c r="N1340" s="12" t="s">
        <v>365</v>
      </c>
      <c r="O1340" s="126" t="s">
        <v>366</v>
      </c>
      <c r="P1340" s="113" t="s">
        <v>367</v>
      </c>
      <c r="Q1340" s="114" t="s">
        <v>2676</v>
      </c>
      <c r="R1340" s="250" t="s">
        <v>3274</v>
      </c>
      <c r="S1340" s="126">
        <v>23</v>
      </c>
      <c r="T1340" s="127">
        <v>0.03551625</v>
      </c>
      <c r="U1340" s="81">
        <f t="shared" si="354"/>
        <v>0</v>
      </c>
      <c r="V1340" s="82">
        <f t="shared" si="355"/>
        <v>0</v>
      </c>
    </row>
    <row r="1341" outlineLevel="1" spans="1:22">
      <c r="A1341" s="122" t="s">
        <v>3275</v>
      </c>
      <c r="B1341" s="13" t="s">
        <v>3276</v>
      </c>
      <c r="C1341" s="10" t="s">
        <v>364</v>
      </c>
      <c r="D1341" s="109"/>
      <c r="E1341" s="110">
        <v>1952.7</v>
      </c>
      <c r="F1341" s="111">
        <f t="shared" si="352"/>
        <v>1952.7</v>
      </c>
      <c r="G1341" s="111">
        <f t="shared" si="353"/>
        <v>1562.16</v>
      </c>
      <c r="H1341" s="116">
        <v>60</v>
      </c>
      <c r="I1341" s="10" t="s">
        <v>417</v>
      </c>
      <c r="J1341" s="111" t="str">
        <f t="shared" si="351"/>
        <v/>
      </c>
      <c r="K1341" s="10">
        <v>5</v>
      </c>
      <c r="L1341" s="10">
        <v>30</v>
      </c>
      <c r="M1341" s="10"/>
      <c r="N1341" s="12" t="s">
        <v>365</v>
      </c>
      <c r="O1341" s="126" t="s">
        <v>366</v>
      </c>
      <c r="P1341" s="113" t="s">
        <v>367</v>
      </c>
      <c r="Q1341" s="114" t="s">
        <v>2676</v>
      </c>
      <c r="R1341" s="250" t="s">
        <v>3277</v>
      </c>
      <c r="S1341" s="126">
        <v>29</v>
      </c>
      <c r="T1341" s="127">
        <v>0.045443125</v>
      </c>
      <c r="U1341" s="81">
        <f t="shared" si="354"/>
        <v>0</v>
      </c>
      <c r="V1341" s="82">
        <f t="shared" si="355"/>
        <v>0</v>
      </c>
    </row>
    <row r="1342" ht="15" customHeight="1" outlineLevel="1" spans="1:22">
      <c r="A1342" s="122" t="s">
        <v>3278</v>
      </c>
      <c r="B1342" s="13" t="s">
        <v>3279</v>
      </c>
      <c r="C1342" s="10" t="s">
        <v>364</v>
      </c>
      <c r="D1342" s="109"/>
      <c r="E1342" s="110">
        <v>1932.29</v>
      </c>
      <c r="F1342" s="111">
        <f t="shared" si="352"/>
        <v>1932.29</v>
      </c>
      <c r="G1342" s="111">
        <f t="shared" si="353"/>
        <v>1545.832</v>
      </c>
      <c r="H1342" s="116">
        <v>3</v>
      </c>
      <c r="I1342" s="10" t="s">
        <v>417</v>
      </c>
      <c r="J1342" s="111" t="str">
        <f t="shared" si="351"/>
        <v/>
      </c>
      <c r="K1342" s="10">
        <v>5</v>
      </c>
      <c r="L1342" s="10">
        <v>30</v>
      </c>
      <c r="M1342" s="10"/>
      <c r="N1342" s="12" t="s">
        <v>365</v>
      </c>
      <c r="O1342" s="126" t="s">
        <v>366</v>
      </c>
      <c r="P1342" s="113" t="s">
        <v>367</v>
      </c>
      <c r="Q1342" s="114" t="s">
        <v>2676</v>
      </c>
      <c r="R1342" s="250" t="s">
        <v>3280</v>
      </c>
      <c r="S1342" s="126">
        <v>16.5</v>
      </c>
      <c r="T1342" s="127">
        <v>0.034228625</v>
      </c>
      <c r="U1342" s="81">
        <f t="shared" si="354"/>
        <v>0</v>
      </c>
      <c r="V1342" s="82">
        <f t="shared" si="355"/>
        <v>0</v>
      </c>
    </row>
    <row r="1343" outlineLevel="1" spans="1:22">
      <c r="A1343" s="117" t="s">
        <v>3281</v>
      </c>
      <c r="B1343" s="13" t="s">
        <v>3282</v>
      </c>
      <c r="C1343" s="10" t="s">
        <v>364</v>
      </c>
      <c r="D1343" s="109"/>
      <c r="E1343" s="110">
        <v>2170.02</v>
      </c>
      <c r="F1343" s="111">
        <f t="shared" si="352"/>
        <v>2170.02</v>
      </c>
      <c r="G1343" s="111">
        <f t="shared" si="353"/>
        <v>1736.016</v>
      </c>
      <c r="H1343" s="116">
        <v>20</v>
      </c>
      <c r="I1343" s="10"/>
      <c r="J1343" s="111" t="str">
        <f t="shared" si="351"/>
        <v/>
      </c>
      <c r="K1343" s="10">
        <v>5</v>
      </c>
      <c r="L1343" s="10">
        <v>30</v>
      </c>
      <c r="M1343" s="10"/>
      <c r="N1343" s="12" t="s">
        <v>365</v>
      </c>
      <c r="O1343" s="126" t="s">
        <v>366</v>
      </c>
      <c r="P1343" s="113" t="s">
        <v>367</v>
      </c>
      <c r="Q1343" s="114" t="s">
        <v>2676</v>
      </c>
      <c r="R1343" s="250" t="s">
        <v>3283</v>
      </c>
      <c r="S1343" s="126">
        <v>22.1</v>
      </c>
      <c r="T1343" s="127">
        <v>0.045443125</v>
      </c>
      <c r="U1343" s="81">
        <f t="shared" si="354"/>
        <v>0</v>
      </c>
      <c r="V1343" s="82">
        <f t="shared" si="355"/>
        <v>0</v>
      </c>
    </row>
    <row r="1344" outlineLevel="1" spans="1:22">
      <c r="A1344" s="117" t="s">
        <v>3284</v>
      </c>
      <c r="B1344" s="13" t="s">
        <v>3285</v>
      </c>
      <c r="C1344" s="10" t="s">
        <v>364</v>
      </c>
      <c r="D1344" s="109"/>
      <c r="E1344" s="110">
        <v>3467.09</v>
      </c>
      <c r="F1344" s="111">
        <f t="shared" si="352"/>
        <v>3467.09</v>
      </c>
      <c r="G1344" s="111">
        <f t="shared" si="353"/>
        <v>2773.672</v>
      </c>
      <c r="H1344" s="116">
        <v>29</v>
      </c>
      <c r="I1344" s="10"/>
      <c r="J1344" s="111" t="str">
        <f t="shared" si="351"/>
        <v/>
      </c>
      <c r="K1344" s="10">
        <v>1</v>
      </c>
      <c r="L1344" s="10">
        <v>15</v>
      </c>
      <c r="M1344" s="10"/>
      <c r="N1344" s="12" t="s">
        <v>365</v>
      </c>
      <c r="O1344" s="126" t="s">
        <v>366</v>
      </c>
      <c r="P1344" s="113" t="s">
        <v>367</v>
      </c>
      <c r="Q1344" s="114" t="s">
        <v>2676</v>
      </c>
      <c r="R1344" s="250" t="s">
        <v>3286</v>
      </c>
      <c r="S1344" s="126">
        <v>18.2</v>
      </c>
      <c r="T1344" s="127">
        <v>0.0246975</v>
      </c>
      <c r="U1344" s="81">
        <f t="shared" si="354"/>
        <v>0</v>
      </c>
      <c r="V1344" s="82">
        <f t="shared" si="355"/>
        <v>0</v>
      </c>
    </row>
    <row r="1345" outlineLevel="1" spans="1:22">
      <c r="A1345" s="122" t="s">
        <v>3287</v>
      </c>
      <c r="B1345" s="13" t="s">
        <v>3288</v>
      </c>
      <c r="C1345" s="10" t="s">
        <v>364</v>
      </c>
      <c r="D1345" s="109"/>
      <c r="E1345" s="110">
        <v>4228.18</v>
      </c>
      <c r="F1345" s="111">
        <f t="shared" si="352"/>
        <v>4228.18</v>
      </c>
      <c r="G1345" s="111">
        <f t="shared" si="353"/>
        <v>3382.544</v>
      </c>
      <c r="H1345" s="116"/>
      <c r="I1345" s="10" t="s">
        <v>417</v>
      </c>
      <c r="J1345" s="111" t="str">
        <f t="shared" si="351"/>
        <v/>
      </c>
      <c r="K1345" s="10">
        <v>1</v>
      </c>
      <c r="L1345" s="10">
        <v>10</v>
      </c>
      <c r="M1345" s="10"/>
      <c r="N1345" s="12" t="s">
        <v>365</v>
      </c>
      <c r="O1345" s="126" t="s">
        <v>366</v>
      </c>
      <c r="P1345" s="113" t="s">
        <v>367</v>
      </c>
      <c r="Q1345" s="114" t="s">
        <v>2676</v>
      </c>
      <c r="R1345" s="250" t="s">
        <v>3289</v>
      </c>
      <c r="S1345" s="126">
        <v>23.5</v>
      </c>
      <c r="T1345" s="127">
        <v>0.026477</v>
      </c>
      <c r="U1345" s="81">
        <f t="shared" si="354"/>
        <v>0</v>
      </c>
      <c r="V1345" s="82">
        <f t="shared" si="355"/>
        <v>0</v>
      </c>
    </row>
    <row r="1346" ht="17.1" customHeight="1" outlineLevel="1" spans="1:22">
      <c r="A1346" s="100" t="s">
        <v>152</v>
      </c>
      <c r="B1346" s="9"/>
      <c r="C1346" s="15"/>
      <c r="D1346" s="109"/>
      <c r="E1346" s="110"/>
      <c r="F1346" s="92"/>
      <c r="G1346" s="111"/>
      <c r="H1346" s="120"/>
      <c r="I1346" s="10"/>
      <c r="J1346" s="111" t="str">
        <f t="shared" si="351"/>
        <v/>
      </c>
      <c r="K1346" s="15"/>
      <c r="L1346" s="15"/>
      <c r="M1346" s="15"/>
      <c r="N1346" s="10"/>
      <c r="O1346" s="104"/>
      <c r="P1346" s="15"/>
      <c r="Q1346" s="15"/>
      <c r="R1346" s="15"/>
      <c r="S1346" s="104"/>
      <c r="T1346" s="105"/>
      <c r="U1346" s="106"/>
      <c r="V1346" s="107"/>
    </row>
    <row r="1347" outlineLevel="1" spans="1:22">
      <c r="A1347" s="130" t="s">
        <v>3290</v>
      </c>
      <c r="B1347" s="13" t="s">
        <v>3291</v>
      </c>
      <c r="C1347" s="10" t="s">
        <v>364</v>
      </c>
      <c r="D1347" s="109"/>
      <c r="E1347" s="110">
        <v>140.9</v>
      </c>
      <c r="F1347" s="111">
        <f>E1347-E1347*$G$2%</f>
        <v>140.9</v>
      </c>
      <c r="G1347" s="111">
        <f>E1347-(20*E1347/100)</f>
        <v>112.72</v>
      </c>
      <c r="H1347" s="116">
        <v>330</v>
      </c>
      <c r="I1347" s="10"/>
      <c r="J1347" s="111" t="str">
        <f t="shared" si="351"/>
        <v/>
      </c>
      <c r="K1347" s="10">
        <v>10</v>
      </c>
      <c r="L1347" s="10">
        <v>400</v>
      </c>
      <c r="M1347" s="10"/>
      <c r="N1347" s="12" t="s">
        <v>365</v>
      </c>
      <c r="O1347" s="126" t="s">
        <v>366</v>
      </c>
      <c r="P1347" s="113" t="s">
        <v>367</v>
      </c>
      <c r="Q1347" s="114" t="s">
        <v>2676</v>
      </c>
      <c r="R1347" s="149" t="s">
        <v>3292</v>
      </c>
      <c r="S1347" s="126">
        <v>27.8</v>
      </c>
      <c r="T1347" s="127">
        <v>0.063063</v>
      </c>
      <c r="U1347" s="81">
        <f>S1347/L1347*D1347</f>
        <v>0</v>
      </c>
      <c r="V1347" s="82">
        <f>T1347/L1347*D1347</f>
        <v>0</v>
      </c>
    </row>
    <row r="1348" outlineLevel="1" spans="1:22">
      <c r="A1348" s="130" t="s">
        <v>3293</v>
      </c>
      <c r="B1348" s="13" t="s">
        <v>3294</v>
      </c>
      <c r="C1348" s="10" t="s">
        <v>364</v>
      </c>
      <c r="D1348" s="109"/>
      <c r="E1348" s="110">
        <v>225.17</v>
      </c>
      <c r="F1348" s="111">
        <f>E1348-E1348*$G$2%</f>
        <v>225.17</v>
      </c>
      <c r="G1348" s="111">
        <f>E1348-(20*E1348/100)</f>
        <v>180.136</v>
      </c>
      <c r="H1348" s="116">
        <v>97</v>
      </c>
      <c r="I1348" s="10"/>
      <c r="J1348" s="111" t="str">
        <f t="shared" si="351"/>
        <v/>
      </c>
      <c r="K1348" s="10">
        <v>10</v>
      </c>
      <c r="L1348" s="10">
        <v>200</v>
      </c>
      <c r="M1348" s="10"/>
      <c r="N1348" s="12" t="s">
        <v>365</v>
      </c>
      <c r="O1348" s="126" t="s">
        <v>366</v>
      </c>
      <c r="P1348" s="113" t="s">
        <v>367</v>
      </c>
      <c r="Q1348" s="114" t="s">
        <v>2676</v>
      </c>
      <c r="R1348" s="149" t="s">
        <v>3295</v>
      </c>
      <c r="S1348" s="126">
        <v>26</v>
      </c>
      <c r="T1348" s="127">
        <v>0.063063</v>
      </c>
      <c r="U1348" s="81">
        <f>S1348/L1348*D1348</f>
        <v>0</v>
      </c>
      <c r="V1348" s="82">
        <f>T1348/L1348*D1348</f>
        <v>0</v>
      </c>
    </row>
    <row r="1349" outlineLevel="1" spans="1:22">
      <c r="A1349" s="130" t="s">
        <v>3296</v>
      </c>
      <c r="B1349" s="13" t="s">
        <v>3297</v>
      </c>
      <c r="C1349" s="10" t="s">
        <v>364</v>
      </c>
      <c r="D1349" s="109"/>
      <c r="E1349" s="110">
        <v>305.76</v>
      </c>
      <c r="F1349" s="111">
        <f>E1349-E1349*$G$2%</f>
        <v>305.76</v>
      </c>
      <c r="G1349" s="111">
        <f>E1349-(20*E1349/100)</f>
        <v>244.608</v>
      </c>
      <c r="H1349" s="116">
        <v>119</v>
      </c>
      <c r="I1349" s="10"/>
      <c r="J1349" s="111" t="str">
        <f t="shared" si="351"/>
        <v/>
      </c>
      <c r="K1349" s="10">
        <v>10</v>
      </c>
      <c r="L1349" s="10">
        <v>150</v>
      </c>
      <c r="M1349" s="10"/>
      <c r="N1349" s="12" t="s">
        <v>365</v>
      </c>
      <c r="O1349" s="126" t="s">
        <v>366</v>
      </c>
      <c r="P1349" s="113" t="s">
        <v>367</v>
      </c>
      <c r="Q1349" s="114" t="s">
        <v>2676</v>
      </c>
      <c r="R1349" s="149" t="s">
        <v>3298</v>
      </c>
      <c r="S1349" s="126">
        <v>31</v>
      </c>
      <c r="T1349" s="127">
        <v>0.063063</v>
      </c>
      <c r="U1349" s="81">
        <f>S1349/L1349*D1349</f>
        <v>0</v>
      </c>
      <c r="V1349" s="82">
        <f>T1349/L1349*D1349</f>
        <v>0</v>
      </c>
    </row>
    <row r="1350" outlineLevel="1" spans="1:22">
      <c r="A1350" s="130" t="s">
        <v>3299</v>
      </c>
      <c r="B1350" s="13" t="s">
        <v>3300</v>
      </c>
      <c r="C1350" s="10" t="s">
        <v>364</v>
      </c>
      <c r="D1350" s="109"/>
      <c r="E1350" s="110">
        <v>468.49</v>
      </c>
      <c r="F1350" s="111">
        <f>E1350-E1350*$G$2%</f>
        <v>468.49</v>
      </c>
      <c r="G1350" s="111">
        <f>E1350-(20*E1350/100)</f>
        <v>374.792</v>
      </c>
      <c r="H1350" s="116">
        <v>160</v>
      </c>
      <c r="I1350" s="10"/>
      <c r="J1350" s="111" t="str">
        <f t="shared" si="351"/>
        <v/>
      </c>
      <c r="K1350" s="10">
        <v>5</v>
      </c>
      <c r="L1350" s="10">
        <v>80</v>
      </c>
      <c r="M1350" s="10"/>
      <c r="N1350" s="12" t="s">
        <v>365</v>
      </c>
      <c r="O1350" s="126" t="s">
        <v>366</v>
      </c>
      <c r="P1350" s="113" t="s">
        <v>367</v>
      </c>
      <c r="Q1350" s="114" t="s">
        <v>2676</v>
      </c>
      <c r="R1350" s="149" t="s">
        <v>3301</v>
      </c>
      <c r="S1350" s="126">
        <v>24</v>
      </c>
      <c r="T1350" s="127">
        <v>0.063063</v>
      </c>
      <c r="U1350" s="81">
        <f>S1350/L1350*D1350</f>
        <v>0</v>
      </c>
      <c r="V1350" s="82">
        <f>T1350/L1350*D1350</f>
        <v>0</v>
      </c>
    </row>
    <row r="1351" outlineLevel="1" spans="1:22">
      <c r="A1351" s="130" t="s">
        <v>3302</v>
      </c>
      <c r="B1351" s="13" t="s">
        <v>3303</v>
      </c>
      <c r="C1351" s="10" t="s">
        <v>364</v>
      </c>
      <c r="D1351" s="109"/>
      <c r="E1351" s="110">
        <v>682.71</v>
      </c>
      <c r="F1351" s="111">
        <f>E1351-E1351*$G$2%</f>
        <v>682.71</v>
      </c>
      <c r="G1351" s="111">
        <f>E1351-(20*E1351/100)</f>
        <v>546.168</v>
      </c>
      <c r="H1351" s="116">
        <v>168</v>
      </c>
      <c r="I1351" s="10"/>
      <c r="J1351" s="111" t="str">
        <f t="shared" si="351"/>
        <v/>
      </c>
      <c r="K1351" s="10">
        <v>2</v>
      </c>
      <c r="L1351" s="10">
        <v>56</v>
      </c>
      <c r="M1351" s="10"/>
      <c r="N1351" s="12" t="s">
        <v>365</v>
      </c>
      <c r="O1351" s="126" t="s">
        <v>366</v>
      </c>
      <c r="P1351" s="113" t="s">
        <v>367</v>
      </c>
      <c r="Q1351" s="114" t="s">
        <v>2676</v>
      </c>
      <c r="R1351" s="149" t="s">
        <v>3304</v>
      </c>
      <c r="S1351" s="126">
        <v>25</v>
      </c>
      <c r="T1351" s="127">
        <v>0.063063</v>
      </c>
      <c r="U1351" s="81">
        <f>S1351/L1351*D1351</f>
        <v>0</v>
      </c>
      <c r="V1351" s="82">
        <f>T1351/L1351*D1351</f>
        <v>0</v>
      </c>
    </row>
    <row r="1352" outlineLevel="1" spans="1:22">
      <c r="A1352" s="100" t="s">
        <v>153</v>
      </c>
      <c r="B1352" s="9"/>
      <c r="C1352" s="10"/>
      <c r="D1352" s="109"/>
      <c r="E1352" s="110"/>
      <c r="F1352" s="111"/>
      <c r="G1352" s="111"/>
      <c r="H1352" s="120"/>
      <c r="I1352" s="10"/>
      <c r="J1352" s="111" t="str">
        <f t="shared" si="351"/>
        <v/>
      </c>
      <c r="K1352" s="10"/>
      <c r="L1352" s="10"/>
      <c r="M1352" s="10"/>
      <c r="N1352" s="10"/>
      <c r="O1352" s="126"/>
      <c r="P1352" s="140"/>
      <c r="Q1352" s="140"/>
      <c r="R1352" s="115"/>
      <c r="S1352" s="126"/>
      <c r="T1352" s="127"/>
      <c r="U1352" s="81"/>
      <c r="V1352" s="82"/>
    </row>
    <row r="1353" outlineLevel="1" spans="1:22">
      <c r="A1353" s="117" t="s">
        <v>3305</v>
      </c>
      <c r="B1353" s="13" t="s">
        <v>3306</v>
      </c>
      <c r="C1353" s="10" t="s">
        <v>364</v>
      </c>
      <c r="D1353" s="109"/>
      <c r="E1353" s="110">
        <v>80.13</v>
      </c>
      <c r="F1353" s="111">
        <f t="shared" ref="F1353:F1358" si="356">E1353-E1353*$G$2%</f>
        <v>80.13</v>
      </c>
      <c r="G1353" s="111">
        <f t="shared" ref="G1353:G1358" si="357">E1353-(20*E1353/100)</f>
        <v>64.104</v>
      </c>
      <c r="H1353" s="139">
        <v>480</v>
      </c>
      <c r="I1353" s="10"/>
      <c r="J1353" s="111" t="str">
        <f t="shared" si="351"/>
        <v/>
      </c>
      <c r="K1353" s="10">
        <v>20</v>
      </c>
      <c r="L1353" s="10">
        <v>800</v>
      </c>
      <c r="M1353" s="10"/>
      <c r="N1353" s="12" t="s">
        <v>365</v>
      </c>
      <c r="O1353" s="126" t="s">
        <v>366</v>
      </c>
      <c r="P1353" s="113" t="s">
        <v>367</v>
      </c>
      <c r="Q1353" s="114" t="s">
        <v>2676</v>
      </c>
      <c r="R1353" s="149">
        <v>4630076440965</v>
      </c>
      <c r="S1353" s="126">
        <v>18.3</v>
      </c>
      <c r="T1353" s="127">
        <v>0.03168375</v>
      </c>
      <c r="U1353" s="81">
        <f t="shared" ref="U1353:U1358" si="358">S1353/L1353*D1353</f>
        <v>0</v>
      </c>
      <c r="V1353" s="82">
        <f t="shared" ref="V1353:V1358" si="359">T1353/L1353*D1353</f>
        <v>0</v>
      </c>
    </row>
    <row r="1354" outlineLevel="1" spans="1:22">
      <c r="A1354" s="117" t="s">
        <v>3307</v>
      </c>
      <c r="B1354" s="13" t="s">
        <v>3308</v>
      </c>
      <c r="C1354" s="10" t="s">
        <v>364</v>
      </c>
      <c r="D1354" s="109"/>
      <c r="E1354" s="110">
        <v>145.14</v>
      </c>
      <c r="F1354" s="111">
        <f t="shared" si="356"/>
        <v>145.14</v>
      </c>
      <c r="G1354" s="111">
        <f t="shared" si="357"/>
        <v>116.112</v>
      </c>
      <c r="H1354" s="139">
        <v>270</v>
      </c>
      <c r="I1354" s="10"/>
      <c r="J1354" s="111" t="str">
        <f t="shared" si="351"/>
        <v/>
      </c>
      <c r="K1354" s="10">
        <v>10</v>
      </c>
      <c r="L1354" s="10">
        <v>600</v>
      </c>
      <c r="M1354" s="10"/>
      <c r="N1354" s="12" t="s">
        <v>365</v>
      </c>
      <c r="O1354" s="126" t="s">
        <v>366</v>
      </c>
      <c r="P1354" s="113" t="s">
        <v>367</v>
      </c>
      <c r="Q1354" s="114" t="s">
        <v>2676</v>
      </c>
      <c r="R1354" s="149">
        <v>4630076440972</v>
      </c>
      <c r="S1354" s="126">
        <v>18.3</v>
      </c>
      <c r="T1354" s="127">
        <v>0.0411625</v>
      </c>
      <c r="U1354" s="81">
        <f t="shared" si="358"/>
        <v>0</v>
      </c>
      <c r="V1354" s="82">
        <f t="shared" si="359"/>
        <v>0</v>
      </c>
    </row>
    <row r="1355" outlineLevel="1" spans="1:22">
      <c r="A1355" s="117" t="s">
        <v>3309</v>
      </c>
      <c r="B1355" s="13" t="s">
        <v>3310</v>
      </c>
      <c r="C1355" s="10" t="s">
        <v>364</v>
      </c>
      <c r="D1355" s="109"/>
      <c r="E1355" s="110">
        <v>75.92</v>
      </c>
      <c r="F1355" s="111">
        <f t="shared" si="356"/>
        <v>75.92</v>
      </c>
      <c r="G1355" s="111">
        <f t="shared" si="357"/>
        <v>60.736</v>
      </c>
      <c r="H1355" s="116">
        <v>960</v>
      </c>
      <c r="I1355" s="10"/>
      <c r="J1355" s="111" t="str">
        <f t="shared" si="351"/>
        <v/>
      </c>
      <c r="K1355" s="10">
        <v>20</v>
      </c>
      <c r="L1355" s="10">
        <v>1200</v>
      </c>
      <c r="M1355" s="10"/>
      <c r="N1355" s="12" t="s">
        <v>365</v>
      </c>
      <c r="O1355" s="126" t="s">
        <v>366</v>
      </c>
      <c r="P1355" s="113" t="s">
        <v>367</v>
      </c>
      <c r="Q1355" s="114" t="s">
        <v>2676</v>
      </c>
      <c r="R1355" s="149">
        <v>4630076440989</v>
      </c>
      <c r="S1355" s="126">
        <v>20.2</v>
      </c>
      <c r="T1355" s="127">
        <v>0.043569</v>
      </c>
      <c r="U1355" s="81">
        <f t="shared" si="358"/>
        <v>0</v>
      </c>
      <c r="V1355" s="82">
        <f t="shared" si="359"/>
        <v>0</v>
      </c>
    </row>
    <row r="1356" outlineLevel="1" spans="1:22">
      <c r="A1356" s="117" t="s">
        <v>3311</v>
      </c>
      <c r="B1356" s="13" t="s">
        <v>3312</v>
      </c>
      <c r="C1356" s="10" t="s">
        <v>364</v>
      </c>
      <c r="D1356" s="109"/>
      <c r="E1356" s="110">
        <v>80.96</v>
      </c>
      <c r="F1356" s="111">
        <f t="shared" si="356"/>
        <v>80.96</v>
      </c>
      <c r="G1356" s="111">
        <f t="shared" si="357"/>
        <v>64.768</v>
      </c>
      <c r="H1356" s="116">
        <v>1180</v>
      </c>
      <c r="I1356" s="10"/>
      <c r="J1356" s="111" t="str">
        <f t="shared" si="351"/>
        <v/>
      </c>
      <c r="K1356" s="10">
        <v>20</v>
      </c>
      <c r="L1356" s="10">
        <v>1000</v>
      </c>
      <c r="M1356" s="10"/>
      <c r="N1356" s="12" t="s">
        <v>365</v>
      </c>
      <c r="O1356" s="126" t="s">
        <v>366</v>
      </c>
      <c r="P1356" s="113" t="s">
        <v>367</v>
      </c>
      <c r="Q1356" s="114" t="s">
        <v>2676</v>
      </c>
      <c r="R1356" s="149">
        <v>4630076440996</v>
      </c>
      <c r="S1356" s="126">
        <v>18.5</v>
      </c>
      <c r="T1356" s="127">
        <v>0.042066</v>
      </c>
      <c r="U1356" s="81">
        <f t="shared" si="358"/>
        <v>0</v>
      </c>
      <c r="V1356" s="82">
        <f t="shared" si="359"/>
        <v>0</v>
      </c>
    </row>
    <row r="1357" outlineLevel="1" spans="1:22">
      <c r="A1357" s="117" t="s">
        <v>3313</v>
      </c>
      <c r="B1357" s="13" t="s">
        <v>3314</v>
      </c>
      <c r="C1357" s="10" t="s">
        <v>364</v>
      </c>
      <c r="D1357" s="109"/>
      <c r="E1357" s="110">
        <v>110.7</v>
      </c>
      <c r="F1357" s="111">
        <f t="shared" si="356"/>
        <v>110.7</v>
      </c>
      <c r="G1357" s="111">
        <f t="shared" si="357"/>
        <v>88.56</v>
      </c>
      <c r="H1357" s="116">
        <v>540</v>
      </c>
      <c r="I1357" s="10"/>
      <c r="J1357" s="111" t="str">
        <f t="shared" si="351"/>
        <v/>
      </c>
      <c r="K1357" s="10">
        <v>20</v>
      </c>
      <c r="L1357" s="10">
        <v>600</v>
      </c>
      <c r="M1357" s="10"/>
      <c r="N1357" s="12" t="s">
        <v>365</v>
      </c>
      <c r="O1357" s="126" t="s">
        <v>366</v>
      </c>
      <c r="P1357" s="113" t="s">
        <v>367</v>
      </c>
      <c r="Q1357" s="114" t="s">
        <v>2676</v>
      </c>
      <c r="R1357" s="149">
        <v>4630076441009</v>
      </c>
      <c r="S1357" s="126">
        <v>18.7</v>
      </c>
      <c r="T1357" s="127">
        <v>0.0351</v>
      </c>
      <c r="U1357" s="81">
        <f t="shared" si="358"/>
        <v>0</v>
      </c>
      <c r="V1357" s="82">
        <f t="shared" si="359"/>
        <v>0</v>
      </c>
    </row>
    <row r="1358" outlineLevel="1" spans="1:22">
      <c r="A1358" s="117" t="s">
        <v>3315</v>
      </c>
      <c r="B1358" s="13" t="s">
        <v>3316</v>
      </c>
      <c r="C1358" s="10" t="s">
        <v>364</v>
      </c>
      <c r="D1358" s="109"/>
      <c r="E1358" s="110">
        <v>142.68</v>
      </c>
      <c r="F1358" s="111">
        <f t="shared" si="356"/>
        <v>142.68</v>
      </c>
      <c r="G1358" s="111">
        <f t="shared" si="357"/>
        <v>114.144</v>
      </c>
      <c r="H1358" s="139">
        <v>390</v>
      </c>
      <c r="I1358" s="10"/>
      <c r="J1358" s="111" t="str">
        <f t="shared" si="351"/>
        <v/>
      </c>
      <c r="K1358" s="10">
        <v>10</v>
      </c>
      <c r="L1358" s="10">
        <v>500</v>
      </c>
      <c r="M1358" s="10"/>
      <c r="N1358" s="12" t="s">
        <v>365</v>
      </c>
      <c r="O1358" s="126" t="s">
        <v>366</v>
      </c>
      <c r="P1358" s="113" t="s">
        <v>367</v>
      </c>
      <c r="Q1358" s="114" t="s">
        <v>2676</v>
      </c>
      <c r="R1358" s="149">
        <v>4630076441016</v>
      </c>
      <c r="S1358" s="126">
        <v>20.1</v>
      </c>
      <c r="T1358" s="127">
        <v>0.038272</v>
      </c>
      <c r="U1358" s="81">
        <f t="shared" si="358"/>
        <v>0</v>
      </c>
      <c r="V1358" s="82">
        <f t="shared" si="359"/>
        <v>0</v>
      </c>
    </row>
    <row r="1359" outlineLevel="1" spans="1:22">
      <c r="A1359" s="100" t="s">
        <v>155</v>
      </c>
      <c r="B1359" s="9"/>
      <c r="C1359" s="15"/>
      <c r="D1359" s="109"/>
      <c r="E1359" s="110"/>
      <c r="F1359" s="92"/>
      <c r="G1359" s="111"/>
      <c r="H1359" s="120"/>
      <c r="I1359" s="10"/>
      <c r="J1359" s="111" t="str">
        <f t="shared" si="351"/>
        <v/>
      </c>
      <c r="K1359" s="15"/>
      <c r="L1359" s="15"/>
      <c r="M1359" s="15"/>
      <c r="N1359" s="10"/>
      <c r="O1359" s="104"/>
      <c r="P1359" s="15"/>
      <c r="Q1359" s="15"/>
      <c r="R1359" s="15"/>
      <c r="S1359" s="104"/>
      <c r="T1359" s="105"/>
      <c r="U1359" s="106"/>
      <c r="V1359" s="107"/>
    </row>
    <row r="1360" outlineLevel="1" spans="1:22">
      <c r="A1360" s="138" t="s">
        <v>3317</v>
      </c>
      <c r="B1360" s="13" t="s">
        <v>3318</v>
      </c>
      <c r="C1360" s="10" t="s">
        <v>701</v>
      </c>
      <c r="D1360" s="109"/>
      <c r="E1360" s="110">
        <v>199.65</v>
      </c>
      <c r="F1360" s="111">
        <f>E1360-E1360*$G$2%</f>
        <v>199.65</v>
      </c>
      <c r="G1360" s="111">
        <f>E1360-(20*E1360/100)</f>
        <v>159.72</v>
      </c>
      <c r="H1360" s="120"/>
      <c r="I1360" s="10" t="s">
        <v>417</v>
      </c>
      <c r="J1360" s="111" t="str">
        <f t="shared" si="351"/>
        <v/>
      </c>
      <c r="K1360" s="10">
        <v>1</v>
      </c>
      <c r="L1360" s="10">
        <v>220</v>
      </c>
      <c r="M1360" s="10"/>
      <c r="N1360" s="10" t="s">
        <v>917</v>
      </c>
      <c r="O1360" s="126" t="s">
        <v>366</v>
      </c>
      <c r="P1360" s="113" t="s">
        <v>367</v>
      </c>
      <c r="Q1360" s="114" t="s">
        <v>2954</v>
      </c>
      <c r="R1360" s="115">
        <v>4670042797600</v>
      </c>
      <c r="S1360" s="126">
        <v>15</v>
      </c>
      <c r="T1360" s="127">
        <v>0.143856</v>
      </c>
      <c r="U1360" s="81">
        <f>S1360/L1360*D1360</f>
        <v>0</v>
      </c>
      <c r="V1360" s="82">
        <f>T1360/L1360*D1360</f>
        <v>0</v>
      </c>
    </row>
    <row r="1361" outlineLevel="1" spans="1:23">
      <c r="A1361" s="130" t="s">
        <v>3319</v>
      </c>
      <c r="B1361" s="13" t="s">
        <v>3320</v>
      </c>
      <c r="C1361" s="10" t="s">
        <v>701</v>
      </c>
      <c r="D1361" s="109"/>
      <c r="E1361" s="110">
        <v>336.9</v>
      </c>
      <c r="F1361" s="111">
        <f>E1361-E1361*$G$2%</f>
        <v>336.9</v>
      </c>
      <c r="G1361" s="111">
        <f>E1361-(20*E1361/100)</f>
        <v>269.52</v>
      </c>
      <c r="H1361" s="139">
        <v>607</v>
      </c>
      <c r="I1361" s="10"/>
      <c r="J1361" s="111" t="str">
        <f t="shared" si="351"/>
        <v/>
      </c>
      <c r="K1361" s="10">
        <v>1</v>
      </c>
      <c r="L1361" s="10">
        <v>120</v>
      </c>
      <c r="M1361" s="10"/>
      <c r="N1361" s="10" t="s">
        <v>917</v>
      </c>
      <c r="O1361" s="126" t="s">
        <v>366</v>
      </c>
      <c r="P1361" s="113" t="s">
        <v>367</v>
      </c>
      <c r="Q1361" s="114" t="s">
        <v>2954</v>
      </c>
      <c r="R1361" s="115">
        <v>4670042797594</v>
      </c>
      <c r="S1361" s="126">
        <v>12.5</v>
      </c>
      <c r="T1361" s="127">
        <v>0.143856</v>
      </c>
      <c r="U1361" s="81">
        <f>S1361/L1361*D1361</f>
        <v>0</v>
      </c>
      <c r="V1361" s="82">
        <f>T1361/L1361*D1361</f>
        <v>0</v>
      </c>
    </row>
    <row r="1362" outlineLevel="1" spans="1:23">
      <c r="A1362" s="130" t="s">
        <v>3321</v>
      </c>
      <c r="B1362" s="13" t="s">
        <v>3322</v>
      </c>
      <c r="C1362" s="10" t="s">
        <v>701</v>
      </c>
      <c r="D1362" s="109"/>
      <c r="E1362" s="110">
        <v>400.62</v>
      </c>
      <c r="F1362" s="111">
        <f>E1362-E1362*$G$2%</f>
        <v>400.62</v>
      </c>
      <c r="G1362" s="111">
        <f>E1362-(20*E1362/100)</f>
        <v>320.496</v>
      </c>
      <c r="H1362" s="139">
        <v>628</v>
      </c>
      <c r="I1362" s="10"/>
      <c r="J1362" s="111" t="str">
        <f t="shared" si="351"/>
        <v/>
      </c>
      <c r="K1362" s="10">
        <v>1</v>
      </c>
      <c r="L1362" s="10">
        <v>90</v>
      </c>
      <c r="M1362" s="10"/>
      <c r="N1362" s="10" t="s">
        <v>917</v>
      </c>
      <c r="O1362" s="126" t="s">
        <v>366</v>
      </c>
      <c r="P1362" s="113" t="s">
        <v>367</v>
      </c>
      <c r="Q1362" s="114" t="s">
        <v>2954</v>
      </c>
      <c r="R1362" s="115">
        <v>4670042797617</v>
      </c>
      <c r="S1362" s="126">
        <v>14</v>
      </c>
      <c r="T1362" s="127">
        <v>0.287712</v>
      </c>
      <c r="U1362" s="81">
        <f>S1362/L1362*D1362</f>
        <v>0</v>
      </c>
      <c r="V1362" s="82">
        <f>T1362/L1362*D1362</f>
        <v>0</v>
      </c>
    </row>
    <row r="1363" outlineLevel="1" spans="1:23">
      <c r="A1363" s="141" t="s">
        <v>3323</v>
      </c>
      <c r="B1363" s="13" t="s">
        <v>3324</v>
      </c>
      <c r="C1363" s="10" t="s">
        <v>701</v>
      </c>
      <c r="D1363" s="109"/>
      <c r="E1363" s="110">
        <v>760.82</v>
      </c>
      <c r="F1363" s="111">
        <f>E1363-E1363*$G$2%</f>
        <v>760.82</v>
      </c>
      <c r="G1363" s="111">
        <f>E1363-(20*E1363/100)</f>
        <v>608.656</v>
      </c>
      <c r="H1363" s="116"/>
      <c r="I1363" s="10"/>
      <c r="J1363" s="111" t="str">
        <f t="shared" si="351"/>
        <v/>
      </c>
      <c r="K1363" s="10">
        <v>1</v>
      </c>
      <c r="L1363" s="10">
        <v>50</v>
      </c>
      <c r="M1363" s="10"/>
      <c r="N1363" s="10" t="s">
        <v>917</v>
      </c>
      <c r="O1363" s="126" t="s">
        <v>366</v>
      </c>
      <c r="P1363" s="113" t="s">
        <v>367</v>
      </c>
      <c r="Q1363" s="114" t="s">
        <v>2954</v>
      </c>
      <c r="R1363" s="115">
        <v>4670042796146</v>
      </c>
      <c r="S1363" s="126">
        <v>25</v>
      </c>
      <c r="T1363" s="127">
        <v>0.0719</v>
      </c>
      <c r="U1363" s="81">
        <f>S1363/L1363*D1363</f>
        <v>0</v>
      </c>
      <c r="V1363" s="82">
        <f>T1363/L1363*D1363</f>
        <v>0</v>
      </c>
    </row>
    <row r="1364" outlineLevel="1" spans="1:23">
      <c r="A1364" s="100" t="s">
        <v>156</v>
      </c>
      <c r="B1364" s="9"/>
      <c r="C1364" s="10"/>
      <c r="D1364" s="109"/>
      <c r="E1364" s="110"/>
      <c r="F1364" s="111"/>
      <c r="G1364" s="111"/>
      <c r="H1364" s="120"/>
      <c r="I1364" s="10"/>
      <c r="J1364" s="111" t="str">
        <f t="shared" si="351"/>
        <v/>
      </c>
      <c r="K1364" s="10"/>
      <c r="L1364" s="10"/>
      <c r="M1364" s="10"/>
      <c r="N1364" s="10"/>
      <c r="O1364" s="126"/>
      <c r="P1364" s="140"/>
      <c r="Q1364" s="140"/>
      <c r="R1364" s="115"/>
      <c r="S1364" s="126"/>
      <c r="T1364" s="127"/>
      <c r="U1364" s="81"/>
      <c r="V1364" s="82"/>
    </row>
    <row r="1365" outlineLevel="1" spans="1:23">
      <c r="A1365" s="141" t="s">
        <v>3325</v>
      </c>
      <c r="B1365" s="13" t="s">
        <v>3326</v>
      </c>
      <c r="C1365" s="10" t="s">
        <v>701</v>
      </c>
      <c r="D1365" s="109"/>
      <c r="E1365" s="110">
        <v>199.65</v>
      </c>
      <c r="F1365" s="111">
        <f>E1365-E1365*$G$2%</f>
        <v>199.65</v>
      </c>
      <c r="G1365" s="111">
        <f>E1365-(20*E1365/100)</f>
        <v>159.72</v>
      </c>
      <c r="H1365" s="116">
        <v>1</v>
      </c>
      <c r="I1365" s="10"/>
      <c r="J1365" s="111" t="str">
        <f t="shared" si="351"/>
        <v/>
      </c>
      <c r="K1365" s="10">
        <v>1</v>
      </c>
      <c r="L1365" s="10">
        <v>220</v>
      </c>
      <c r="M1365" s="10"/>
      <c r="N1365" s="10" t="s">
        <v>917</v>
      </c>
      <c r="O1365" s="126" t="s">
        <v>366</v>
      </c>
      <c r="P1365" s="113" t="s">
        <v>367</v>
      </c>
      <c r="Q1365" s="114" t="s">
        <v>2954</v>
      </c>
      <c r="R1365" s="115">
        <v>4670042798010</v>
      </c>
      <c r="S1365" s="126">
        <v>15</v>
      </c>
      <c r="T1365" s="127">
        <v>0.143856</v>
      </c>
      <c r="U1365" s="81">
        <f>S1365/L1365*D1365</f>
        <v>0</v>
      </c>
      <c r="V1365" s="82">
        <f>T1365/L1365*D1365</f>
        <v>0</v>
      </c>
    </row>
    <row r="1366" outlineLevel="1" spans="1:23">
      <c r="A1366" s="130" t="s">
        <v>3327</v>
      </c>
      <c r="B1366" s="13" t="s">
        <v>3328</v>
      </c>
      <c r="C1366" s="10" t="s">
        <v>701</v>
      </c>
      <c r="D1366" s="109"/>
      <c r="E1366" s="110">
        <v>336.9</v>
      </c>
      <c r="F1366" s="111">
        <f>E1366-E1366*$G$2%</f>
        <v>336.9</v>
      </c>
      <c r="G1366" s="111">
        <f>E1366-(20*E1366/100)</f>
        <v>269.52</v>
      </c>
      <c r="H1366" s="139">
        <v>254</v>
      </c>
      <c r="I1366" s="10"/>
      <c r="J1366" s="111" t="str">
        <f t="shared" si="351"/>
        <v/>
      </c>
      <c r="K1366" s="10">
        <v>1</v>
      </c>
      <c r="L1366" s="10">
        <v>120</v>
      </c>
      <c r="M1366" s="10"/>
      <c r="N1366" s="10" t="s">
        <v>917</v>
      </c>
      <c r="O1366" s="126" t="s">
        <v>366</v>
      </c>
      <c r="P1366" s="113" t="s">
        <v>367</v>
      </c>
      <c r="Q1366" s="114" t="s">
        <v>2954</v>
      </c>
      <c r="R1366" s="115">
        <v>4670042798027</v>
      </c>
      <c r="S1366" s="126">
        <v>12.5</v>
      </c>
      <c r="T1366" s="127">
        <v>0.143856</v>
      </c>
      <c r="U1366" s="81">
        <f>S1366/L1366*D1366</f>
        <v>0</v>
      </c>
      <c r="V1366" s="82">
        <f>T1366/L1366*D1366</f>
        <v>0</v>
      </c>
    </row>
    <row r="1367" outlineLevel="1" spans="1:23">
      <c r="A1367" s="130" t="s">
        <v>3329</v>
      </c>
      <c r="B1367" s="13" t="s">
        <v>3330</v>
      </c>
      <c r="C1367" s="10" t="s">
        <v>701</v>
      </c>
      <c r="D1367" s="109"/>
      <c r="E1367" s="110">
        <v>400.62</v>
      </c>
      <c r="F1367" s="111">
        <f>E1367-E1367*$G$2%</f>
        <v>400.62</v>
      </c>
      <c r="G1367" s="111">
        <f>E1367-(20*E1367/100)</f>
        <v>320.496</v>
      </c>
      <c r="H1367" s="116">
        <v>230</v>
      </c>
      <c r="I1367" s="10"/>
      <c r="J1367" s="111" t="str">
        <f t="shared" si="351"/>
        <v/>
      </c>
      <c r="K1367" s="10">
        <v>1</v>
      </c>
      <c r="L1367" s="10">
        <v>90</v>
      </c>
      <c r="M1367" s="10"/>
      <c r="N1367" s="10" t="s">
        <v>917</v>
      </c>
      <c r="O1367" s="126" t="s">
        <v>366</v>
      </c>
      <c r="P1367" s="113" t="s">
        <v>367</v>
      </c>
      <c r="Q1367" s="114" t="s">
        <v>2954</v>
      </c>
      <c r="R1367" s="115">
        <v>4670042798034</v>
      </c>
      <c r="S1367" s="126">
        <v>14</v>
      </c>
      <c r="T1367" s="127">
        <v>0.287712</v>
      </c>
      <c r="U1367" s="81">
        <f>S1367/L1367*D1367</f>
        <v>0</v>
      </c>
      <c r="V1367" s="82">
        <f>T1367/L1367*D1367</f>
        <v>0</v>
      </c>
    </row>
    <row r="1368" outlineLevel="1" spans="1:23">
      <c r="A1368" s="130" t="s">
        <v>3331</v>
      </c>
      <c r="B1368" s="13" t="s">
        <v>3332</v>
      </c>
      <c r="C1368" s="10" t="s">
        <v>701</v>
      </c>
      <c r="D1368" s="109"/>
      <c r="E1368" s="110">
        <v>760.82</v>
      </c>
      <c r="F1368" s="111">
        <f>E1368-E1368*$G$2%</f>
        <v>760.82</v>
      </c>
      <c r="G1368" s="111">
        <f>E1368-(20*E1368/100)</f>
        <v>608.656</v>
      </c>
      <c r="H1368" s="139">
        <v>148</v>
      </c>
      <c r="I1368" s="10"/>
      <c r="J1368" s="111" t="str">
        <f t="shared" si="351"/>
        <v/>
      </c>
      <c r="K1368" s="10">
        <v>1</v>
      </c>
      <c r="L1368" s="10">
        <v>50</v>
      </c>
      <c r="M1368" s="10"/>
      <c r="N1368" s="10" t="s">
        <v>917</v>
      </c>
      <c r="O1368" s="126" t="s">
        <v>366</v>
      </c>
      <c r="P1368" s="113" t="s">
        <v>367</v>
      </c>
      <c r="Q1368" s="114" t="s">
        <v>2954</v>
      </c>
      <c r="R1368" s="115">
        <v>4630076446868</v>
      </c>
      <c r="S1368" s="126">
        <v>25</v>
      </c>
      <c r="T1368" s="127">
        <v>0.0719</v>
      </c>
      <c r="U1368" s="81">
        <f>S1368/L1368*D1368</f>
        <v>0</v>
      </c>
      <c r="V1368" s="82">
        <f>T1368/L1368*D1368</f>
        <v>0</v>
      </c>
    </row>
    <row r="1369" outlineLevel="1" spans="1:23">
      <c r="A1369" s="100" t="s">
        <v>157</v>
      </c>
      <c r="B1369" s="9"/>
      <c r="C1369" s="15"/>
      <c r="D1369" s="109"/>
      <c r="E1369" s="110"/>
      <c r="F1369" s="92"/>
      <c r="G1369" s="111"/>
      <c r="H1369" s="120"/>
      <c r="I1369" s="10"/>
      <c r="J1369" s="111" t="str">
        <f t="shared" si="351"/>
        <v/>
      </c>
      <c r="K1369" s="15"/>
      <c r="L1369" s="15"/>
      <c r="M1369" s="15"/>
      <c r="N1369" s="10"/>
      <c r="O1369" s="104"/>
      <c r="P1369" s="15"/>
      <c r="Q1369" s="15"/>
      <c r="R1369" s="15"/>
      <c r="S1369" s="104"/>
      <c r="T1369" s="105"/>
      <c r="U1369" s="106"/>
      <c r="V1369" s="107"/>
    </row>
    <row r="1370" s="24" customFormat="1" outlineLevel="1" spans="1:23">
      <c r="A1370" s="130" t="s">
        <v>3333</v>
      </c>
      <c r="B1370" s="13" t="s">
        <v>3334</v>
      </c>
      <c r="C1370" s="10" t="s">
        <v>701</v>
      </c>
      <c r="D1370" s="109"/>
      <c r="E1370" s="110">
        <v>41.87</v>
      </c>
      <c r="F1370" s="111">
        <f t="shared" ref="F1370:F1405" si="360">E1370-E1370*$G$2%</f>
        <v>41.87</v>
      </c>
      <c r="G1370" s="111">
        <f t="shared" ref="G1370:G1405" si="361">E1370-(20*E1370/100)</f>
        <v>33.496</v>
      </c>
      <c r="H1370" s="112">
        <v>3490</v>
      </c>
      <c r="I1370" s="10"/>
      <c r="J1370" s="111" t="str">
        <f t="shared" si="351"/>
        <v/>
      </c>
      <c r="K1370" s="10">
        <v>10</v>
      </c>
      <c r="L1370" s="10">
        <v>330</v>
      </c>
      <c r="M1370" s="10"/>
      <c r="N1370" s="10" t="s">
        <v>917</v>
      </c>
      <c r="O1370" s="126" t="s">
        <v>366</v>
      </c>
      <c r="P1370" s="113" t="s">
        <v>367</v>
      </c>
      <c r="Q1370" s="114" t="s">
        <v>3335</v>
      </c>
      <c r="R1370" s="115" t="s">
        <v>3336</v>
      </c>
      <c r="S1370" s="126">
        <v>9</v>
      </c>
      <c r="T1370" s="127">
        <v>0.0256</v>
      </c>
      <c r="U1370" s="81">
        <f t="shared" ref="U1370:U1405" si="362">S1370/L1370*D1370</f>
        <v>0</v>
      </c>
      <c r="V1370" s="82">
        <f t="shared" ref="V1370:V1405" si="363">T1370/L1370*D1370</f>
        <v>0</v>
      </c>
      <c r="W1370" s="30"/>
    </row>
    <row r="1371" outlineLevel="1" spans="1:23">
      <c r="A1371" s="130" t="s">
        <v>3337</v>
      </c>
      <c r="B1371" s="13" t="s">
        <v>3338</v>
      </c>
      <c r="C1371" s="10" t="s">
        <v>701</v>
      </c>
      <c r="D1371" s="109"/>
      <c r="E1371" s="110">
        <v>57.02</v>
      </c>
      <c r="F1371" s="111">
        <f t="shared" si="360"/>
        <v>57.02</v>
      </c>
      <c r="G1371" s="111">
        <f t="shared" si="361"/>
        <v>45.616</v>
      </c>
      <c r="H1371" s="118">
        <v>1276</v>
      </c>
      <c r="I1371" s="10"/>
      <c r="J1371" s="111" t="str">
        <f t="shared" si="351"/>
        <v/>
      </c>
      <c r="K1371" s="10">
        <v>10</v>
      </c>
      <c r="L1371" s="10">
        <v>280</v>
      </c>
      <c r="M1371" s="10"/>
      <c r="N1371" s="10" t="s">
        <v>917</v>
      </c>
      <c r="O1371" s="126" t="s">
        <v>366</v>
      </c>
      <c r="P1371" s="113" t="s">
        <v>367</v>
      </c>
      <c r="Q1371" s="114" t="s">
        <v>3335</v>
      </c>
      <c r="R1371" s="115" t="s">
        <v>3339</v>
      </c>
      <c r="S1371" s="126">
        <v>8.68</v>
      </c>
      <c r="T1371" s="127">
        <v>0.0437</v>
      </c>
      <c r="U1371" s="81">
        <f t="shared" si="362"/>
        <v>0</v>
      </c>
      <c r="V1371" s="82">
        <f t="shared" si="363"/>
        <v>0</v>
      </c>
    </row>
    <row r="1372" s="24" customFormat="1" outlineLevel="1" spans="1:23">
      <c r="A1372" s="130" t="s">
        <v>3340</v>
      </c>
      <c r="B1372" s="13" t="s">
        <v>3341</v>
      </c>
      <c r="C1372" s="10" t="s">
        <v>701</v>
      </c>
      <c r="D1372" s="109"/>
      <c r="E1372" s="110">
        <v>60.12</v>
      </c>
      <c r="F1372" s="111">
        <f t="shared" si="360"/>
        <v>60.12</v>
      </c>
      <c r="G1372" s="111">
        <f t="shared" si="361"/>
        <v>48.096</v>
      </c>
      <c r="H1372" s="112">
        <v>1199</v>
      </c>
      <c r="I1372" s="10"/>
      <c r="J1372" s="111" t="str">
        <f t="shared" si="351"/>
        <v/>
      </c>
      <c r="K1372" s="10">
        <v>10</v>
      </c>
      <c r="L1372" s="10">
        <v>230</v>
      </c>
      <c r="M1372" s="10"/>
      <c r="N1372" s="10" t="s">
        <v>917</v>
      </c>
      <c r="O1372" s="126" t="s">
        <v>366</v>
      </c>
      <c r="P1372" s="113" t="s">
        <v>367</v>
      </c>
      <c r="Q1372" s="114" t="s">
        <v>3335</v>
      </c>
      <c r="R1372" s="115" t="s">
        <v>3342</v>
      </c>
      <c r="S1372" s="126">
        <v>9</v>
      </c>
      <c r="T1372" s="127">
        <v>0.0322</v>
      </c>
      <c r="U1372" s="81">
        <f t="shared" si="362"/>
        <v>0</v>
      </c>
      <c r="V1372" s="82">
        <f t="shared" si="363"/>
        <v>0</v>
      </c>
      <c r="W1372" s="30"/>
    </row>
    <row r="1373" outlineLevel="1" spans="1:23">
      <c r="A1373" s="130" t="s">
        <v>3343</v>
      </c>
      <c r="B1373" s="13" t="s">
        <v>3344</v>
      </c>
      <c r="C1373" s="10" t="s">
        <v>701</v>
      </c>
      <c r="D1373" s="109"/>
      <c r="E1373" s="110">
        <v>85.47</v>
      </c>
      <c r="F1373" s="111">
        <f t="shared" si="360"/>
        <v>85.47</v>
      </c>
      <c r="G1373" s="111">
        <f t="shared" si="361"/>
        <v>68.376</v>
      </c>
      <c r="H1373" s="112">
        <v>2983</v>
      </c>
      <c r="I1373" s="10"/>
      <c r="J1373" s="111" t="str">
        <f t="shared" si="351"/>
        <v/>
      </c>
      <c r="K1373" s="10">
        <v>10</v>
      </c>
      <c r="L1373" s="10">
        <v>180</v>
      </c>
      <c r="M1373" s="10"/>
      <c r="N1373" s="10" t="s">
        <v>917</v>
      </c>
      <c r="O1373" s="126" t="s">
        <v>366</v>
      </c>
      <c r="P1373" s="113" t="s">
        <v>367</v>
      </c>
      <c r="Q1373" s="114" t="s">
        <v>3335</v>
      </c>
      <c r="R1373" s="115" t="s">
        <v>3345</v>
      </c>
      <c r="S1373" s="126">
        <v>9</v>
      </c>
      <c r="T1373" s="127">
        <v>0.0322</v>
      </c>
      <c r="U1373" s="81">
        <f t="shared" si="362"/>
        <v>0</v>
      </c>
      <c r="V1373" s="82">
        <f t="shared" si="363"/>
        <v>0</v>
      </c>
    </row>
    <row r="1374" outlineLevel="1" spans="1:23">
      <c r="A1374" s="130" t="s">
        <v>3346</v>
      </c>
      <c r="B1374" s="13" t="s">
        <v>3347</v>
      </c>
      <c r="C1374" s="10" t="s">
        <v>701</v>
      </c>
      <c r="D1374" s="109"/>
      <c r="E1374" s="110">
        <v>135.58</v>
      </c>
      <c r="F1374" s="111">
        <f t="shared" si="360"/>
        <v>135.58</v>
      </c>
      <c r="G1374" s="111">
        <f t="shared" si="361"/>
        <v>108.464</v>
      </c>
      <c r="H1374" s="118">
        <v>3988</v>
      </c>
      <c r="I1374" s="10"/>
      <c r="J1374" s="111" t="str">
        <f t="shared" si="351"/>
        <v/>
      </c>
      <c r="K1374" s="10">
        <v>10</v>
      </c>
      <c r="L1374" s="10">
        <v>180</v>
      </c>
      <c r="M1374" s="10"/>
      <c r="N1374" s="10" t="s">
        <v>917</v>
      </c>
      <c r="O1374" s="126" t="s">
        <v>366</v>
      </c>
      <c r="P1374" s="113" t="s">
        <v>367</v>
      </c>
      <c r="Q1374" s="114" t="s">
        <v>3335</v>
      </c>
      <c r="R1374" s="115">
        <v>4620105825085</v>
      </c>
      <c r="S1374" s="126">
        <v>14.2</v>
      </c>
      <c r="T1374" s="127">
        <v>0.049896</v>
      </c>
      <c r="U1374" s="81">
        <f t="shared" si="362"/>
        <v>0</v>
      </c>
      <c r="V1374" s="82">
        <f t="shared" si="363"/>
        <v>0</v>
      </c>
    </row>
    <row r="1375" s="24" customFormat="1" outlineLevel="1" spans="1:23">
      <c r="A1375" s="130" t="s">
        <v>3348</v>
      </c>
      <c r="B1375" s="13" t="s">
        <v>3349</v>
      </c>
      <c r="C1375" s="10" t="s">
        <v>701</v>
      </c>
      <c r="D1375" s="109"/>
      <c r="E1375" s="110">
        <v>77.01</v>
      </c>
      <c r="F1375" s="111">
        <f t="shared" si="360"/>
        <v>77.01</v>
      </c>
      <c r="G1375" s="111">
        <f t="shared" si="361"/>
        <v>61.608</v>
      </c>
      <c r="H1375" s="112">
        <v>2975</v>
      </c>
      <c r="I1375" s="10"/>
      <c r="J1375" s="111" t="str">
        <f t="shared" si="351"/>
        <v/>
      </c>
      <c r="K1375" s="10">
        <v>10</v>
      </c>
      <c r="L1375" s="10">
        <v>180</v>
      </c>
      <c r="M1375" s="10"/>
      <c r="N1375" s="10" t="s">
        <v>917</v>
      </c>
      <c r="O1375" s="126" t="s">
        <v>366</v>
      </c>
      <c r="P1375" s="113" t="s">
        <v>367</v>
      </c>
      <c r="Q1375" s="114" t="s">
        <v>3335</v>
      </c>
      <c r="R1375" s="115" t="s">
        <v>3350</v>
      </c>
      <c r="S1375" s="126">
        <v>11</v>
      </c>
      <c r="T1375" s="127">
        <v>0.057024</v>
      </c>
      <c r="U1375" s="81">
        <f t="shared" si="362"/>
        <v>0</v>
      </c>
      <c r="V1375" s="82">
        <f t="shared" si="363"/>
        <v>0</v>
      </c>
      <c r="W1375" s="30"/>
    </row>
    <row r="1376" outlineLevel="1" spans="1:23">
      <c r="A1376" s="130" t="s">
        <v>3351</v>
      </c>
      <c r="B1376" s="13" t="s">
        <v>3352</v>
      </c>
      <c r="C1376" s="10" t="s">
        <v>701</v>
      </c>
      <c r="D1376" s="109"/>
      <c r="E1376" s="110">
        <v>86.87</v>
      </c>
      <c r="F1376" s="111">
        <f t="shared" si="360"/>
        <v>86.87</v>
      </c>
      <c r="G1376" s="111">
        <f t="shared" si="361"/>
        <v>69.496</v>
      </c>
      <c r="H1376" s="118">
        <v>610</v>
      </c>
      <c r="I1376" s="10"/>
      <c r="J1376" s="111" t="str">
        <f t="shared" si="351"/>
        <v/>
      </c>
      <c r="K1376" s="10">
        <v>10</v>
      </c>
      <c r="L1376" s="10">
        <v>160</v>
      </c>
      <c r="M1376" s="10"/>
      <c r="N1376" s="10" t="s">
        <v>917</v>
      </c>
      <c r="O1376" s="126" t="s">
        <v>366</v>
      </c>
      <c r="P1376" s="113" t="s">
        <v>367</v>
      </c>
      <c r="Q1376" s="114" t="s">
        <v>3335</v>
      </c>
      <c r="R1376" s="115" t="s">
        <v>3353</v>
      </c>
      <c r="S1376" s="126">
        <v>8.5</v>
      </c>
      <c r="T1376" s="127">
        <v>0.0322</v>
      </c>
      <c r="U1376" s="81">
        <f t="shared" si="362"/>
        <v>0</v>
      </c>
      <c r="V1376" s="82">
        <f t="shared" si="363"/>
        <v>0</v>
      </c>
    </row>
    <row r="1377" s="24" customFormat="1" outlineLevel="1" spans="1:23">
      <c r="A1377" s="138" t="s">
        <v>3354</v>
      </c>
      <c r="B1377" s="13" t="s">
        <v>3355</v>
      </c>
      <c r="C1377" s="10" t="s">
        <v>701</v>
      </c>
      <c r="D1377" s="109"/>
      <c r="E1377" s="110">
        <v>103.73</v>
      </c>
      <c r="F1377" s="111">
        <f t="shared" si="360"/>
        <v>103.73</v>
      </c>
      <c r="G1377" s="111">
        <f t="shared" si="361"/>
        <v>82.984</v>
      </c>
      <c r="H1377" s="120"/>
      <c r="I1377" s="10" t="s">
        <v>417</v>
      </c>
      <c r="J1377" s="111" t="str">
        <f t="shared" si="351"/>
        <v/>
      </c>
      <c r="K1377" s="10">
        <v>10</v>
      </c>
      <c r="L1377" s="12">
        <v>140</v>
      </c>
      <c r="M1377" s="12"/>
      <c r="N1377" s="10" t="s">
        <v>917</v>
      </c>
      <c r="O1377" s="126" t="s">
        <v>366</v>
      </c>
      <c r="P1377" s="113" t="s">
        <v>367</v>
      </c>
      <c r="Q1377" s="114" t="s">
        <v>3335</v>
      </c>
      <c r="R1377" s="115" t="s">
        <v>3356</v>
      </c>
      <c r="S1377" s="126">
        <v>9</v>
      </c>
      <c r="T1377" s="127">
        <v>0.0322</v>
      </c>
      <c r="U1377" s="81">
        <f t="shared" si="362"/>
        <v>0</v>
      </c>
      <c r="V1377" s="82">
        <f t="shared" si="363"/>
        <v>0</v>
      </c>
      <c r="W1377" s="30"/>
    </row>
    <row r="1378" s="24" customFormat="1" outlineLevel="1" spans="1:23">
      <c r="A1378" s="138" t="s">
        <v>3357</v>
      </c>
      <c r="B1378" s="13" t="s">
        <v>3358</v>
      </c>
      <c r="C1378" s="10" t="s">
        <v>701</v>
      </c>
      <c r="D1378" s="109"/>
      <c r="E1378" s="110">
        <v>131.93</v>
      </c>
      <c r="F1378" s="111">
        <f t="shared" si="360"/>
        <v>131.93</v>
      </c>
      <c r="G1378" s="111">
        <f t="shared" si="361"/>
        <v>105.544</v>
      </c>
      <c r="H1378" s="120"/>
      <c r="I1378" s="10" t="s">
        <v>417</v>
      </c>
      <c r="J1378" s="111" t="str">
        <f t="shared" si="351"/>
        <v/>
      </c>
      <c r="K1378" s="10">
        <v>10</v>
      </c>
      <c r="L1378" s="10">
        <v>100</v>
      </c>
      <c r="M1378" s="10"/>
      <c r="N1378" s="10" t="s">
        <v>917</v>
      </c>
      <c r="O1378" s="126" t="s">
        <v>366</v>
      </c>
      <c r="P1378" s="113" t="s">
        <v>367</v>
      </c>
      <c r="Q1378" s="114" t="s">
        <v>3335</v>
      </c>
      <c r="R1378" s="115" t="s">
        <v>3359</v>
      </c>
      <c r="S1378" s="126">
        <v>9</v>
      </c>
      <c r="T1378" s="127">
        <v>0.0256</v>
      </c>
      <c r="U1378" s="81">
        <f t="shared" si="362"/>
        <v>0</v>
      </c>
      <c r="V1378" s="82">
        <f t="shared" si="363"/>
        <v>0</v>
      </c>
      <c r="W1378" s="30"/>
    </row>
    <row r="1379" outlineLevel="1" spans="1:23">
      <c r="A1379" s="138" t="s">
        <v>3360</v>
      </c>
      <c r="B1379" s="13" t="s">
        <v>3361</v>
      </c>
      <c r="C1379" s="10" t="s">
        <v>701</v>
      </c>
      <c r="D1379" s="109"/>
      <c r="E1379" s="110">
        <v>151.92</v>
      </c>
      <c r="F1379" s="111">
        <f t="shared" si="360"/>
        <v>151.92</v>
      </c>
      <c r="G1379" s="111">
        <f t="shared" si="361"/>
        <v>121.536</v>
      </c>
      <c r="H1379" s="120"/>
      <c r="I1379" s="10" t="s">
        <v>417</v>
      </c>
      <c r="J1379" s="111" t="str">
        <f t="shared" si="351"/>
        <v/>
      </c>
      <c r="K1379" s="10">
        <v>10</v>
      </c>
      <c r="L1379" s="10">
        <v>90</v>
      </c>
      <c r="M1379" s="10"/>
      <c r="N1379" s="10" t="s">
        <v>917</v>
      </c>
      <c r="O1379" s="126" t="s">
        <v>366</v>
      </c>
      <c r="P1379" s="113" t="s">
        <v>367</v>
      </c>
      <c r="Q1379" s="114" t="s">
        <v>3335</v>
      </c>
      <c r="R1379" s="115" t="s">
        <v>3362</v>
      </c>
      <c r="S1379" s="126">
        <v>9</v>
      </c>
      <c r="T1379" s="127">
        <v>0.0322</v>
      </c>
      <c r="U1379" s="81">
        <f t="shared" si="362"/>
        <v>0</v>
      </c>
      <c r="V1379" s="82">
        <f t="shared" si="363"/>
        <v>0</v>
      </c>
    </row>
    <row r="1380" outlineLevel="1" spans="1:23">
      <c r="A1380" s="130" t="s">
        <v>3363</v>
      </c>
      <c r="B1380" s="13" t="s">
        <v>3364</v>
      </c>
      <c r="C1380" s="10" t="s">
        <v>701</v>
      </c>
      <c r="D1380" s="109"/>
      <c r="E1380" s="110">
        <v>196.01</v>
      </c>
      <c r="F1380" s="111">
        <f t="shared" si="360"/>
        <v>196.01</v>
      </c>
      <c r="G1380" s="111">
        <f t="shared" si="361"/>
        <v>156.808</v>
      </c>
      <c r="H1380" s="112">
        <v>841</v>
      </c>
      <c r="I1380" s="10"/>
      <c r="J1380" s="111" t="str">
        <f t="shared" si="351"/>
        <v/>
      </c>
      <c r="K1380" s="10">
        <v>10</v>
      </c>
      <c r="L1380" s="10">
        <v>70</v>
      </c>
      <c r="M1380" s="10"/>
      <c r="N1380" s="10" t="s">
        <v>917</v>
      </c>
      <c r="O1380" s="126" t="s">
        <v>366</v>
      </c>
      <c r="P1380" s="113" t="s">
        <v>367</v>
      </c>
      <c r="Q1380" s="114" t="s">
        <v>3335</v>
      </c>
      <c r="R1380" s="115" t="s">
        <v>3365</v>
      </c>
      <c r="S1380" s="126">
        <v>9</v>
      </c>
      <c r="T1380" s="127">
        <v>0.0256</v>
      </c>
      <c r="U1380" s="81">
        <f t="shared" si="362"/>
        <v>0</v>
      </c>
      <c r="V1380" s="82">
        <f t="shared" si="363"/>
        <v>0</v>
      </c>
    </row>
    <row r="1381" outlineLevel="1" spans="1:23">
      <c r="A1381" s="130" t="s">
        <v>3366</v>
      </c>
      <c r="B1381" s="13" t="s">
        <v>3367</v>
      </c>
      <c r="C1381" s="10" t="s">
        <v>701</v>
      </c>
      <c r="D1381" s="109"/>
      <c r="E1381" s="110">
        <v>144.1</v>
      </c>
      <c r="F1381" s="111">
        <f t="shared" si="360"/>
        <v>144.1</v>
      </c>
      <c r="G1381" s="111">
        <f t="shared" si="361"/>
        <v>115.28</v>
      </c>
      <c r="H1381" s="118">
        <v>100</v>
      </c>
      <c r="I1381" s="10"/>
      <c r="J1381" s="111" t="str">
        <f t="shared" si="351"/>
        <v/>
      </c>
      <c r="K1381" s="10">
        <v>10</v>
      </c>
      <c r="L1381" s="10">
        <v>100</v>
      </c>
      <c r="M1381" s="10"/>
      <c r="N1381" s="10" t="s">
        <v>917</v>
      </c>
      <c r="O1381" s="126" t="s">
        <v>366</v>
      </c>
      <c r="P1381" s="113" t="s">
        <v>367</v>
      </c>
      <c r="Q1381" s="114" t="s">
        <v>3335</v>
      </c>
      <c r="R1381" s="115" t="s">
        <v>3368</v>
      </c>
      <c r="S1381" s="126">
        <v>4.6</v>
      </c>
      <c r="T1381" s="127">
        <v>0.0303</v>
      </c>
      <c r="U1381" s="81">
        <f t="shared" si="362"/>
        <v>0</v>
      </c>
      <c r="V1381" s="82">
        <f t="shared" si="363"/>
        <v>0</v>
      </c>
    </row>
    <row r="1382" s="24" customFormat="1" outlineLevel="1" spans="1:23">
      <c r="A1382" s="130" t="s">
        <v>3369</v>
      </c>
      <c r="B1382" s="13" t="s">
        <v>3370</v>
      </c>
      <c r="C1382" s="10" t="s">
        <v>701</v>
      </c>
      <c r="D1382" s="109"/>
      <c r="E1382" s="110">
        <v>156.45</v>
      </c>
      <c r="F1382" s="111">
        <f t="shared" si="360"/>
        <v>156.45</v>
      </c>
      <c r="G1382" s="111">
        <f t="shared" si="361"/>
        <v>125.16</v>
      </c>
      <c r="H1382" s="118">
        <v>170</v>
      </c>
      <c r="I1382" s="10"/>
      <c r="J1382" s="111" t="str">
        <f t="shared" si="351"/>
        <v/>
      </c>
      <c r="K1382" s="10">
        <v>10</v>
      </c>
      <c r="L1382" s="10">
        <v>80</v>
      </c>
      <c r="M1382" s="10"/>
      <c r="N1382" s="10" t="s">
        <v>917</v>
      </c>
      <c r="O1382" s="126" t="s">
        <v>366</v>
      </c>
      <c r="P1382" s="113" t="s">
        <v>367</v>
      </c>
      <c r="Q1382" s="114" t="s">
        <v>3335</v>
      </c>
      <c r="R1382" s="115" t="s">
        <v>3371</v>
      </c>
      <c r="S1382" s="126">
        <v>19</v>
      </c>
      <c r="T1382" s="127">
        <v>0.0303</v>
      </c>
      <c r="U1382" s="81">
        <f t="shared" si="362"/>
        <v>0</v>
      </c>
      <c r="V1382" s="82">
        <f t="shared" si="363"/>
        <v>0</v>
      </c>
      <c r="W1382" s="30"/>
    </row>
    <row r="1383" s="30" customFormat="1" outlineLevel="1" spans="1:23">
      <c r="A1383" s="130" t="s">
        <v>3372</v>
      </c>
      <c r="B1383" s="13" t="s">
        <v>3373</v>
      </c>
      <c r="C1383" s="10" t="s">
        <v>701</v>
      </c>
      <c r="D1383" s="109"/>
      <c r="E1383" s="110">
        <v>166.55</v>
      </c>
      <c r="F1383" s="111">
        <f t="shared" si="360"/>
        <v>166.55</v>
      </c>
      <c r="G1383" s="111">
        <f t="shared" si="361"/>
        <v>133.24</v>
      </c>
      <c r="H1383" s="118">
        <v>1039</v>
      </c>
      <c r="I1383" s="10"/>
      <c r="J1383" s="111" t="str">
        <f t="shared" si="351"/>
        <v/>
      </c>
      <c r="K1383" s="10">
        <v>10</v>
      </c>
      <c r="L1383" s="10">
        <v>80</v>
      </c>
      <c r="M1383" s="10"/>
      <c r="N1383" s="10" t="s">
        <v>917</v>
      </c>
      <c r="O1383" s="126" t="s">
        <v>366</v>
      </c>
      <c r="P1383" s="113" t="s">
        <v>367</v>
      </c>
      <c r="Q1383" s="114" t="s">
        <v>3335</v>
      </c>
      <c r="R1383" s="115" t="s">
        <v>3374</v>
      </c>
      <c r="S1383" s="126">
        <v>9.9</v>
      </c>
      <c r="T1383" s="127">
        <v>0.0303</v>
      </c>
      <c r="U1383" s="81">
        <f t="shared" si="362"/>
        <v>0</v>
      </c>
      <c r="V1383" s="82">
        <f t="shared" si="363"/>
        <v>0</v>
      </c>
    </row>
    <row r="1384" s="30" customFormat="1" outlineLevel="1" spans="1:23">
      <c r="A1384" s="130" t="s">
        <v>3375</v>
      </c>
      <c r="B1384" s="13" t="s">
        <v>3376</v>
      </c>
      <c r="C1384" s="10" t="s">
        <v>701</v>
      </c>
      <c r="D1384" s="109"/>
      <c r="E1384" s="110">
        <v>215.62</v>
      </c>
      <c r="F1384" s="111">
        <f t="shared" si="360"/>
        <v>215.62</v>
      </c>
      <c r="G1384" s="111">
        <f t="shared" si="361"/>
        <v>172.496</v>
      </c>
      <c r="H1384" s="118">
        <v>479</v>
      </c>
      <c r="I1384" s="10"/>
      <c r="J1384" s="111" t="str">
        <f t="shared" si="351"/>
        <v/>
      </c>
      <c r="K1384" s="10">
        <v>10</v>
      </c>
      <c r="L1384" s="10">
        <v>70</v>
      </c>
      <c r="M1384" s="10"/>
      <c r="N1384" s="10" t="s">
        <v>917</v>
      </c>
      <c r="O1384" s="126" t="s">
        <v>366</v>
      </c>
      <c r="P1384" s="113" t="s">
        <v>367</v>
      </c>
      <c r="Q1384" s="114" t="s">
        <v>3335</v>
      </c>
      <c r="R1384" s="115" t="s">
        <v>3377</v>
      </c>
      <c r="S1384" s="126">
        <v>10</v>
      </c>
      <c r="T1384" s="127">
        <v>0.0303</v>
      </c>
      <c r="U1384" s="81">
        <f t="shared" si="362"/>
        <v>0</v>
      </c>
      <c r="V1384" s="82">
        <f t="shared" si="363"/>
        <v>0</v>
      </c>
    </row>
    <row r="1385" s="30" customFormat="1" outlineLevel="1" spans="1:23">
      <c r="A1385" s="130" t="s">
        <v>3378</v>
      </c>
      <c r="B1385" s="13" t="s">
        <v>3379</v>
      </c>
      <c r="C1385" s="10" t="s">
        <v>701</v>
      </c>
      <c r="D1385" s="109"/>
      <c r="E1385" s="110">
        <v>257</v>
      </c>
      <c r="F1385" s="111">
        <f t="shared" si="360"/>
        <v>257</v>
      </c>
      <c r="G1385" s="111">
        <f t="shared" si="361"/>
        <v>205.6</v>
      </c>
      <c r="H1385" s="118">
        <v>1378</v>
      </c>
      <c r="I1385" s="10"/>
      <c r="J1385" s="111" t="str">
        <f t="shared" si="351"/>
        <v/>
      </c>
      <c r="K1385" s="10">
        <v>10</v>
      </c>
      <c r="L1385" s="10">
        <v>50</v>
      </c>
      <c r="M1385" s="10"/>
      <c r="N1385" s="10" t="s">
        <v>917</v>
      </c>
      <c r="O1385" s="126" t="s">
        <v>366</v>
      </c>
      <c r="P1385" s="113" t="s">
        <v>367</v>
      </c>
      <c r="Q1385" s="114" t="s">
        <v>3335</v>
      </c>
      <c r="R1385" s="115" t="s">
        <v>3380</v>
      </c>
      <c r="S1385" s="126">
        <v>9.2</v>
      </c>
      <c r="T1385" s="127">
        <v>0.0303</v>
      </c>
      <c r="U1385" s="81">
        <f t="shared" si="362"/>
        <v>0</v>
      </c>
      <c r="V1385" s="82">
        <f t="shared" si="363"/>
        <v>0</v>
      </c>
    </row>
    <row r="1386" s="26" customFormat="1" outlineLevel="1" spans="1:23">
      <c r="A1386" s="130" t="s">
        <v>3381</v>
      </c>
      <c r="B1386" s="13" t="s">
        <v>3382</v>
      </c>
      <c r="C1386" s="10" t="s">
        <v>701</v>
      </c>
      <c r="D1386" s="109"/>
      <c r="E1386" s="110">
        <v>316.26</v>
      </c>
      <c r="F1386" s="111">
        <f t="shared" si="360"/>
        <v>316.26</v>
      </c>
      <c r="G1386" s="111">
        <f t="shared" si="361"/>
        <v>253.008</v>
      </c>
      <c r="H1386" s="118">
        <v>429</v>
      </c>
      <c r="I1386" s="10"/>
      <c r="J1386" s="111" t="str">
        <f t="shared" si="351"/>
        <v/>
      </c>
      <c r="K1386" s="10">
        <v>1</v>
      </c>
      <c r="L1386" s="10">
        <v>60</v>
      </c>
      <c r="M1386" s="10"/>
      <c r="N1386" s="10" t="s">
        <v>917</v>
      </c>
      <c r="O1386" s="126" t="s">
        <v>366</v>
      </c>
      <c r="P1386" s="113" t="s">
        <v>367</v>
      </c>
      <c r="Q1386" s="114" t="s">
        <v>3335</v>
      </c>
      <c r="R1386" s="115" t="s">
        <v>3383</v>
      </c>
      <c r="S1386" s="126">
        <v>12</v>
      </c>
      <c r="T1386" s="127">
        <v>0.0303</v>
      </c>
      <c r="U1386" s="81">
        <f t="shared" si="362"/>
        <v>0</v>
      </c>
      <c r="V1386" s="82">
        <f t="shared" si="363"/>
        <v>0</v>
      </c>
    </row>
    <row r="1387" s="26" customFormat="1" outlineLevel="1" spans="1:23">
      <c r="A1387" s="130" t="s">
        <v>3384</v>
      </c>
      <c r="B1387" s="13" t="s">
        <v>3385</v>
      </c>
      <c r="C1387" s="10" t="s">
        <v>701</v>
      </c>
      <c r="D1387" s="109"/>
      <c r="E1387" s="110">
        <v>340.69</v>
      </c>
      <c r="F1387" s="111">
        <f t="shared" si="360"/>
        <v>340.69</v>
      </c>
      <c r="G1387" s="111">
        <f t="shared" si="361"/>
        <v>272.552</v>
      </c>
      <c r="H1387" s="118">
        <v>89</v>
      </c>
      <c r="I1387" s="10"/>
      <c r="J1387" s="111" t="str">
        <f t="shared" si="351"/>
        <v/>
      </c>
      <c r="K1387" s="10">
        <v>1</v>
      </c>
      <c r="L1387" s="10">
        <v>40</v>
      </c>
      <c r="M1387" s="10"/>
      <c r="N1387" s="10" t="s">
        <v>917</v>
      </c>
      <c r="O1387" s="126" t="s">
        <v>366</v>
      </c>
      <c r="P1387" s="113" t="s">
        <v>367</v>
      </c>
      <c r="Q1387" s="114" t="s">
        <v>3335</v>
      </c>
      <c r="R1387" s="115" t="s">
        <v>3386</v>
      </c>
      <c r="S1387" s="126">
        <v>9</v>
      </c>
      <c r="T1387" s="127">
        <v>0.0303</v>
      </c>
      <c r="U1387" s="81">
        <f t="shared" si="362"/>
        <v>0</v>
      </c>
      <c r="V1387" s="82">
        <f t="shared" si="363"/>
        <v>0</v>
      </c>
    </row>
    <row r="1388" s="30" customFormat="1" outlineLevel="1" spans="1:23">
      <c r="A1388" s="138" t="s">
        <v>3387</v>
      </c>
      <c r="B1388" s="13" t="s">
        <v>3388</v>
      </c>
      <c r="C1388" s="10" t="s">
        <v>701</v>
      </c>
      <c r="D1388" s="109"/>
      <c r="E1388" s="110">
        <v>358.37</v>
      </c>
      <c r="F1388" s="111">
        <f t="shared" si="360"/>
        <v>358.37</v>
      </c>
      <c r="G1388" s="111">
        <f t="shared" si="361"/>
        <v>286.696</v>
      </c>
      <c r="H1388" s="118"/>
      <c r="I1388" s="10" t="s">
        <v>417</v>
      </c>
      <c r="J1388" s="111" t="str">
        <f t="shared" si="351"/>
        <v/>
      </c>
      <c r="K1388" s="10">
        <v>1</v>
      </c>
      <c r="L1388" s="10">
        <v>50</v>
      </c>
      <c r="M1388" s="10"/>
      <c r="N1388" s="10" t="s">
        <v>917</v>
      </c>
      <c r="O1388" s="126" t="s">
        <v>366</v>
      </c>
      <c r="P1388" s="113" t="s">
        <v>367</v>
      </c>
      <c r="Q1388" s="114" t="s">
        <v>3335</v>
      </c>
      <c r="R1388" s="115" t="s">
        <v>3389</v>
      </c>
      <c r="S1388" s="126">
        <v>12.2</v>
      </c>
      <c r="T1388" s="127">
        <v>0.0303</v>
      </c>
      <c r="U1388" s="81">
        <f t="shared" si="362"/>
        <v>0</v>
      </c>
      <c r="V1388" s="82">
        <f t="shared" si="363"/>
        <v>0</v>
      </c>
    </row>
    <row r="1389" s="26" customFormat="1" outlineLevel="1" spans="1:23">
      <c r="A1389" s="138" t="s">
        <v>3390</v>
      </c>
      <c r="B1389" s="13" t="s">
        <v>3391</v>
      </c>
      <c r="C1389" s="10" t="s">
        <v>701</v>
      </c>
      <c r="D1389" s="109"/>
      <c r="E1389" s="110">
        <v>378.47</v>
      </c>
      <c r="F1389" s="111">
        <f t="shared" si="360"/>
        <v>378.47</v>
      </c>
      <c r="G1389" s="111">
        <f t="shared" si="361"/>
        <v>302.776</v>
      </c>
      <c r="H1389" s="120"/>
      <c r="I1389" s="10" t="s">
        <v>417</v>
      </c>
      <c r="J1389" s="111" t="str">
        <f t="shared" si="351"/>
        <v/>
      </c>
      <c r="K1389" s="10">
        <v>1</v>
      </c>
      <c r="L1389" s="10">
        <v>30</v>
      </c>
      <c r="M1389" s="10"/>
      <c r="N1389" s="10" t="s">
        <v>917</v>
      </c>
      <c r="O1389" s="126" t="s">
        <v>366</v>
      </c>
      <c r="P1389" s="113" t="s">
        <v>367</v>
      </c>
      <c r="Q1389" s="114" t="s">
        <v>3335</v>
      </c>
      <c r="R1389" s="115" t="s">
        <v>3392</v>
      </c>
      <c r="S1389" s="126">
        <v>9</v>
      </c>
      <c r="T1389" s="127">
        <v>0.0303</v>
      </c>
      <c r="U1389" s="81">
        <f t="shared" si="362"/>
        <v>0</v>
      </c>
      <c r="V1389" s="82">
        <f t="shared" si="363"/>
        <v>0</v>
      </c>
    </row>
    <row r="1390" s="26" customFormat="1" outlineLevel="1" spans="1:23">
      <c r="A1390" s="130" t="s">
        <v>3393</v>
      </c>
      <c r="B1390" s="13" t="s">
        <v>3394</v>
      </c>
      <c r="C1390" s="10" t="s">
        <v>701</v>
      </c>
      <c r="D1390" s="109"/>
      <c r="E1390" s="110">
        <v>506.28</v>
      </c>
      <c r="F1390" s="111">
        <f t="shared" si="360"/>
        <v>506.28</v>
      </c>
      <c r="G1390" s="111">
        <f t="shared" si="361"/>
        <v>405.024</v>
      </c>
      <c r="H1390" s="118">
        <v>88</v>
      </c>
      <c r="I1390" s="10"/>
      <c r="J1390" s="111" t="str">
        <f t="shared" si="351"/>
        <v/>
      </c>
      <c r="K1390" s="10">
        <v>1</v>
      </c>
      <c r="L1390" s="10">
        <v>25</v>
      </c>
      <c r="M1390" s="10"/>
      <c r="N1390" s="10" t="s">
        <v>917</v>
      </c>
      <c r="O1390" s="126" t="s">
        <v>366</v>
      </c>
      <c r="P1390" s="113" t="s">
        <v>367</v>
      </c>
      <c r="Q1390" s="114" t="s">
        <v>3335</v>
      </c>
      <c r="R1390" s="115" t="s">
        <v>3395</v>
      </c>
      <c r="S1390" s="126">
        <v>8.1</v>
      </c>
      <c r="T1390" s="127">
        <v>0.0303</v>
      </c>
      <c r="U1390" s="81">
        <f t="shared" si="362"/>
        <v>0</v>
      </c>
      <c r="V1390" s="82">
        <f t="shared" si="363"/>
        <v>0</v>
      </c>
    </row>
    <row r="1391" s="30" customFormat="1" outlineLevel="1" spans="1:23">
      <c r="A1391" s="130" t="s">
        <v>3396</v>
      </c>
      <c r="B1391" s="13" t="s">
        <v>3397</v>
      </c>
      <c r="C1391" s="10" t="s">
        <v>701</v>
      </c>
      <c r="D1391" s="109"/>
      <c r="E1391" s="110">
        <v>359.32</v>
      </c>
      <c r="F1391" s="111">
        <f t="shared" si="360"/>
        <v>359.32</v>
      </c>
      <c r="G1391" s="111">
        <f t="shared" si="361"/>
        <v>287.456</v>
      </c>
      <c r="H1391" s="118">
        <v>123</v>
      </c>
      <c r="I1391" s="10"/>
      <c r="J1391" s="111" t="str">
        <f t="shared" si="351"/>
        <v/>
      </c>
      <c r="K1391" s="10">
        <v>1</v>
      </c>
      <c r="L1391" s="10">
        <v>40</v>
      </c>
      <c r="M1391" s="10"/>
      <c r="N1391" s="10" t="s">
        <v>917</v>
      </c>
      <c r="O1391" s="126" t="s">
        <v>366</v>
      </c>
      <c r="P1391" s="113" t="s">
        <v>367</v>
      </c>
      <c r="Q1391" s="114" t="s">
        <v>3335</v>
      </c>
      <c r="R1391" s="115" t="s">
        <v>3398</v>
      </c>
      <c r="S1391" s="126">
        <v>8</v>
      </c>
      <c r="T1391" s="127">
        <v>0.0303</v>
      </c>
      <c r="U1391" s="81">
        <f t="shared" si="362"/>
        <v>0</v>
      </c>
      <c r="V1391" s="82">
        <f t="shared" si="363"/>
        <v>0</v>
      </c>
    </row>
    <row r="1392" s="26" customFormat="1" outlineLevel="1" spans="1:23">
      <c r="A1392" s="130" t="s">
        <v>3399</v>
      </c>
      <c r="B1392" s="13" t="s">
        <v>3400</v>
      </c>
      <c r="C1392" s="10" t="s">
        <v>701</v>
      </c>
      <c r="D1392" s="109"/>
      <c r="E1392" s="110">
        <v>450.93</v>
      </c>
      <c r="F1392" s="111">
        <f t="shared" si="360"/>
        <v>450.93</v>
      </c>
      <c r="G1392" s="111">
        <f t="shared" si="361"/>
        <v>360.744</v>
      </c>
      <c r="H1392" s="118">
        <v>190</v>
      </c>
      <c r="I1392" s="10"/>
      <c r="J1392" s="111" t="str">
        <f t="shared" ref="J1392:J1455" si="364">IF(D1392="","",IF(F1392="","",ROUND(D1392*F1392,2)))</f>
        <v/>
      </c>
      <c r="K1392" s="10">
        <v>1</v>
      </c>
      <c r="L1392" s="10">
        <v>34</v>
      </c>
      <c r="M1392" s="10"/>
      <c r="N1392" s="10" t="s">
        <v>917</v>
      </c>
      <c r="O1392" s="126" t="s">
        <v>366</v>
      </c>
      <c r="P1392" s="113" t="s">
        <v>367</v>
      </c>
      <c r="Q1392" s="114" t="s">
        <v>3335</v>
      </c>
      <c r="R1392" s="115" t="s">
        <v>3401</v>
      </c>
      <c r="S1392" s="126">
        <v>20</v>
      </c>
      <c r="T1392" s="127">
        <v>0.0303</v>
      </c>
      <c r="U1392" s="81">
        <f t="shared" si="362"/>
        <v>0</v>
      </c>
      <c r="V1392" s="82">
        <f t="shared" si="363"/>
        <v>0</v>
      </c>
    </row>
    <row r="1393" s="30" customFormat="1" outlineLevel="1" spans="1:22">
      <c r="A1393" s="130" t="s">
        <v>3402</v>
      </c>
      <c r="B1393" s="13" t="s">
        <v>3403</v>
      </c>
      <c r="C1393" s="10" t="s">
        <v>701</v>
      </c>
      <c r="D1393" s="109"/>
      <c r="E1393" s="110">
        <v>564.25</v>
      </c>
      <c r="F1393" s="111">
        <f t="shared" si="360"/>
        <v>564.25</v>
      </c>
      <c r="G1393" s="111">
        <f t="shared" si="361"/>
        <v>451.4</v>
      </c>
      <c r="H1393" s="118">
        <v>82</v>
      </c>
      <c r="I1393" s="10"/>
      <c r="J1393" s="111" t="str">
        <f t="shared" si="364"/>
        <v/>
      </c>
      <c r="K1393" s="10">
        <v>1</v>
      </c>
      <c r="L1393" s="10">
        <v>30</v>
      </c>
      <c r="M1393" s="10"/>
      <c r="N1393" s="10" t="s">
        <v>917</v>
      </c>
      <c r="O1393" s="126" t="s">
        <v>366</v>
      </c>
      <c r="P1393" s="113" t="s">
        <v>367</v>
      </c>
      <c r="Q1393" s="114" t="s">
        <v>3335</v>
      </c>
      <c r="R1393" s="115" t="s">
        <v>3404</v>
      </c>
      <c r="S1393" s="126">
        <v>10</v>
      </c>
      <c r="T1393" s="127">
        <v>0.0303</v>
      </c>
      <c r="U1393" s="81">
        <f t="shared" si="362"/>
        <v>0</v>
      </c>
      <c r="V1393" s="82">
        <f t="shared" si="363"/>
        <v>0</v>
      </c>
    </row>
    <row r="1394" s="26" customFormat="1" outlineLevel="1" spans="1:22">
      <c r="A1394" s="130" t="s">
        <v>3405</v>
      </c>
      <c r="B1394" s="13" t="s">
        <v>3406</v>
      </c>
      <c r="C1394" s="10" t="s">
        <v>701</v>
      </c>
      <c r="D1394" s="109"/>
      <c r="E1394" s="110">
        <v>676.56</v>
      </c>
      <c r="F1394" s="111">
        <f t="shared" si="360"/>
        <v>676.56</v>
      </c>
      <c r="G1394" s="111">
        <f t="shared" si="361"/>
        <v>541.248</v>
      </c>
      <c r="H1394" s="118">
        <v>50</v>
      </c>
      <c r="I1394" s="10"/>
      <c r="J1394" s="111" t="str">
        <f t="shared" si="364"/>
        <v/>
      </c>
      <c r="K1394" s="10">
        <v>1</v>
      </c>
      <c r="L1394" s="10">
        <v>25</v>
      </c>
      <c r="M1394" s="10"/>
      <c r="N1394" s="10" t="s">
        <v>917</v>
      </c>
      <c r="O1394" s="126" t="s">
        <v>366</v>
      </c>
      <c r="P1394" s="113" t="s">
        <v>367</v>
      </c>
      <c r="Q1394" s="114" t="s">
        <v>3335</v>
      </c>
      <c r="R1394" s="115" t="s">
        <v>3407</v>
      </c>
      <c r="S1394" s="126">
        <v>9</v>
      </c>
      <c r="T1394" s="127">
        <v>0.0303</v>
      </c>
      <c r="U1394" s="81">
        <f t="shared" si="362"/>
        <v>0</v>
      </c>
      <c r="V1394" s="82">
        <f t="shared" si="363"/>
        <v>0</v>
      </c>
    </row>
    <row r="1395" s="26" customFormat="1" outlineLevel="1" spans="1:22">
      <c r="A1395" s="130" t="s">
        <v>3408</v>
      </c>
      <c r="B1395" s="13" t="s">
        <v>3409</v>
      </c>
      <c r="C1395" s="10" t="s">
        <v>701</v>
      </c>
      <c r="D1395" s="109"/>
      <c r="E1395" s="110">
        <v>624.31</v>
      </c>
      <c r="F1395" s="111">
        <f t="shared" si="360"/>
        <v>624.31</v>
      </c>
      <c r="G1395" s="111">
        <f t="shared" si="361"/>
        <v>499.448</v>
      </c>
      <c r="H1395" s="118">
        <v>28</v>
      </c>
      <c r="I1395" s="10"/>
      <c r="J1395" s="111" t="str">
        <f t="shared" si="364"/>
        <v/>
      </c>
      <c r="K1395" s="10">
        <v>1</v>
      </c>
      <c r="L1395" s="10">
        <v>30</v>
      </c>
      <c r="M1395" s="10"/>
      <c r="N1395" s="10" t="s">
        <v>917</v>
      </c>
      <c r="O1395" s="126" t="s">
        <v>366</v>
      </c>
      <c r="P1395" s="113" t="s">
        <v>367</v>
      </c>
      <c r="Q1395" s="114" t="s">
        <v>3335</v>
      </c>
      <c r="R1395" s="115" t="s">
        <v>3410</v>
      </c>
      <c r="S1395" s="126">
        <v>12</v>
      </c>
      <c r="T1395" s="127">
        <v>0.0303</v>
      </c>
      <c r="U1395" s="81">
        <f t="shared" si="362"/>
        <v>0</v>
      </c>
      <c r="V1395" s="82">
        <f t="shared" si="363"/>
        <v>0</v>
      </c>
    </row>
    <row r="1396" s="26" customFormat="1" outlineLevel="1" spans="1:22">
      <c r="A1396" s="138" t="s">
        <v>3411</v>
      </c>
      <c r="B1396" s="13" t="s">
        <v>3412</v>
      </c>
      <c r="C1396" s="10" t="s">
        <v>701</v>
      </c>
      <c r="D1396" s="109"/>
      <c r="E1396" s="110">
        <v>691.64</v>
      </c>
      <c r="F1396" s="111">
        <f t="shared" si="360"/>
        <v>691.64</v>
      </c>
      <c r="G1396" s="111">
        <f t="shared" si="361"/>
        <v>553.312</v>
      </c>
      <c r="H1396" s="120"/>
      <c r="I1396" s="10" t="s">
        <v>417</v>
      </c>
      <c r="J1396" s="111" t="str">
        <f t="shared" si="364"/>
        <v/>
      </c>
      <c r="K1396" s="10">
        <v>1</v>
      </c>
      <c r="L1396" s="10">
        <v>30</v>
      </c>
      <c r="M1396" s="10"/>
      <c r="N1396" s="10" t="s">
        <v>917</v>
      </c>
      <c r="O1396" s="126" t="s">
        <v>366</v>
      </c>
      <c r="P1396" s="113" t="s">
        <v>367</v>
      </c>
      <c r="Q1396" s="114" t="s">
        <v>3335</v>
      </c>
      <c r="R1396" s="115" t="s">
        <v>3413</v>
      </c>
      <c r="S1396" s="126">
        <v>13.5</v>
      </c>
      <c r="T1396" s="127">
        <v>0.0303</v>
      </c>
      <c r="U1396" s="81">
        <f t="shared" si="362"/>
        <v>0</v>
      </c>
      <c r="V1396" s="82">
        <f t="shared" si="363"/>
        <v>0</v>
      </c>
    </row>
    <row r="1397" s="26" customFormat="1" outlineLevel="1" spans="1:22">
      <c r="A1397" s="130" t="s">
        <v>3414</v>
      </c>
      <c r="B1397" s="13" t="s">
        <v>3415</v>
      </c>
      <c r="C1397" s="10" t="s">
        <v>701</v>
      </c>
      <c r="D1397" s="109"/>
      <c r="E1397" s="110">
        <v>792.47</v>
      </c>
      <c r="F1397" s="111">
        <f t="shared" si="360"/>
        <v>792.47</v>
      </c>
      <c r="G1397" s="111">
        <f t="shared" si="361"/>
        <v>633.976</v>
      </c>
      <c r="H1397" s="118">
        <v>51</v>
      </c>
      <c r="I1397" s="10"/>
      <c r="J1397" s="111" t="str">
        <f t="shared" si="364"/>
        <v/>
      </c>
      <c r="K1397" s="10">
        <v>1</v>
      </c>
      <c r="L1397" s="10">
        <v>20</v>
      </c>
      <c r="M1397" s="10"/>
      <c r="N1397" s="10" t="s">
        <v>917</v>
      </c>
      <c r="O1397" s="126" t="s">
        <v>366</v>
      </c>
      <c r="P1397" s="113" t="s">
        <v>367</v>
      </c>
      <c r="Q1397" s="114" t="s">
        <v>3335</v>
      </c>
      <c r="R1397" s="115" t="s">
        <v>3416</v>
      </c>
      <c r="S1397" s="126">
        <v>25</v>
      </c>
      <c r="T1397" s="127">
        <v>0.0303</v>
      </c>
      <c r="U1397" s="81">
        <f t="shared" si="362"/>
        <v>0</v>
      </c>
      <c r="V1397" s="82">
        <f t="shared" si="363"/>
        <v>0</v>
      </c>
    </row>
    <row r="1398" s="26" customFormat="1" outlineLevel="1" spans="1:22">
      <c r="A1398" s="130" t="s">
        <v>3417</v>
      </c>
      <c r="B1398" s="13" t="s">
        <v>3418</v>
      </c>
      <c r="C1398" s="10" t="s">
        <v>701</v>
      </c>
      <c r="D1398" s="109"/>
      <c r="E1398" s="110">
        <v>902.03</v>
      </c>
      <c r="F1398" s="111">
        <f t="shared" si="360"/>
        <v>902.03</v>
      </c>
      <c r="G1398" s="111">
        <f t="shared" si="361"/>
        <v>721.624</v>
      </c>
      <c r="H1398" s="118">
        <v>28</v>
      </c>
      <c r="I1398" s="10"/>
      <c r="J1398" s="111" t="str">
        <f t="shared" si="364"/>
        <v/>
      </c>
      <c r="K1398" s="10">
        <v>1</v>
      </c>
      <c r="L1398" s="10">
        <v>15</v>
      </c>
      <c r="M1398" s="10"/>
      <c r="N1398" s="10" t="s">
        <v>917</v>
      </c>
      <c r="O1398" s="126" t="s">
        <v>366</v>
      </c>
      <c r="P1398" s="113" t="s">
        <v>367</v>
      </c>
      <c r="Q1398" s="114" t="s">
        <v>3335</v>
      </c>
      <c r="R1398" s="115" t="s">
        <v>3419</v>
      </c>
      <c r="S1398" s="126">
        <v>30</v>
      </c>
      <c r="T1398" s="127">
        <v>0.0303</v>
      </c>
      <c r="U1398" s="81">
        <f t="shared" si="362"/>
        <v>0</v>
      </c>
      <c r="V1398" s="82">
        <f t="shared" si="363"/>
        <v>0</v>
      </c>
    </row>
    <row r="1399" s="26" customFormat="1" outlineLevel="1" spans="1:22">
      <c r="A1399" s="130" t="s">
        <v>3420</v>
      </c>
      <c r="B1399" s="13" t="s">
        <v>3421</v>
      </c>
      <c r="C1399" s="10" t="s">
        <v>701</v>
      </c>
      <c r="D1399" s="109"/>
      <c r="E1399" s="110">
        <v>919.73</v>
      </c>
      <c r="F1399" s="111">
        <f t="shared" si="360"/>
        <v>919.73</v>
      </c>
      <c r="G1399" s="111">
        <f t="shared" si="361"/>
        <v>735.784</v>
      </c>
      <c r="H1399" s="118">
        <v>24</v>
      </c>
      <c r="I1399" s="10"/>
      <c r="J1399" s="111" t="str">
        <f t="shared" si="364"/>
        <v/>
      </c>
      <c r="K1399" s="10">
        <v>1</v>
      </c>
      <c r="L1399" s="10">
        <v>30</v>
      </c>
      <c r="M1399" s="10"/>
      <c r="N1399" s="10" t="s">
        <v>917</v>
      </c>
      <c r="O1399" s="126" t="s">
        <v>366</v>
      </c>
      <c r="P1399" s="113" t="s">
        <v>367</v>
      </c>
      <c r="Q1399" s="114" t="s">
        <v>3335</v>
      </c>
      <c r="R1399" s="115" t="s">
        <v>3422</v>
      </c>
      <c r="S1399" s="126">
        <v>23</v>
      </c>
      <c r="T1399" s="127">
        <v>0.0303</v>
      </c>
      <c r="U1399" s="81">
        <f t="shared" si="362"/>
        <v>0</v>
      </c>
      <c r="V1399" s="82">
        <f t="shared" si="363"/>
        <v>0</v>
      </c>
    </row>
    <row r="1400" s="26" customFormat="1" outlineLevel="1" spans="1:22">
      <c r="A1400" s="130" t="s">
        <v>3423</v>
      </c>
      <c r="B1400" s="13" t="s">
        <v>3424</v>
      </c>
      <c r="C1400" s="10" t="s">
        <v>701</v>
      </c>
      <c r="D1400" s="109"/>
      <c r="E1400" s="110">
        <v>884.67</v>
      </c>
      <c r="F1400" s="111">
        <f t="shared" si="360"/>
        <v>884.67</v>
      </c>
      <c r="G1400" s="111">
        <f t="shared" si="361"/>
        <v>707.736</v>
      </c>
      <c r="H1400" s="118">
        <v>29</v>
      </c>
      <c r="I1400" s="10"/>
      <c r="J1400" s="111" t="str">
        <f t="shared" si="364"/>
        <v/>
      </c>
      <c r="K1400" s="10">
        <v>1</v>
      </c>
      <c r="L1400" s="10">
        <v>50</v>
      </c>
      <c r="M1400" s="10"/>
      <c r="N1400" s="10" t="s">
        <v>917</v>
      </c>
      <c r="O1400" s="126" t="s">
        <v>366</v>
      </c>
      <c r="P1400" s="113" t="s">
        <v>367</v>
      </c>
      <c r="Q1400" s="114" t="s">
        <v>3335</v>
      </c>
      <c r="R1400" s="115" t="s">
        <v>3425</v>
      </c>
      <c r="S1400" s="126">
        <v>34</v>
      </c>
      <c r="T1400" s="127">
        <v>0.06615</v>
      </c>
      <c r="U1400" s="81">
        <f t="shared" si="362"/>
        <v>0</v>
      </c>
      <c r="V1400" s="82">
        <f t="shared" si="363"/>
        <v>0</v>
      </c>
    </row>
    <row r="1401" s="26" customFormat="1" outlineLevel="1" spans="1:22">
      <c r="A1401" s="141" t="s">
        <v>3426</v>
      </c>
      <c r="B1401" s="13" t="s">
        <v>3427</v>
      </c>
      <c r="C1401" s="10" t="s">
        <v>701</v>
      </c>
      <c r="D1401" s="109"/>
      <c r="E1401" s="110">
        <v>946.75</v>
      </c>
      <c r="F1401" s="111">
        <f t="shared" si="360"/>
        <v>946.75</v>
      </c>
      <c r="G1401" s="111">
        <f t="shared" si="361"/>
        <v>757.4</v>
      </c>
      <c r="H1401" s="118">
        <v>2</v>
      </c>
      <c r="I1401" s="10"/>
      <c r="J1401" s="111" t="str">
        <f t="shared" si="364"/>
        <v/>
      </c>
      <c r="K1401" s="10">
        <v>1</v>
      </c>
      <c r="L1401" s="10">
        <v>30</v>
      </c>
      <c r="M1401" s="10"/>
      <c r="N1401" s="10" t="s">
        <v>917</v>
      </c>
      <c r="O1401" s="126" t="s">
        <v>366</v>
      </c>
      <c r="P1401" s="113" t="s">
        <v>367</v>
      </c>
      <c r="Q1401" s="114" t="s">
        <v>3335</v>
      </c>
      <c r="R1401" s="115" t="s">
        <v>3428</v>
      </c>
      <c r="S1401" s="126">
        <v>46</v>
      </c>
      <c r="T1401" s="127">
        <v>0.057024</v>
      </c>
      <c r="U1401" s="81">
        <f t="shared" si="362"/>
        <v>0</v>
      </c>
      <c r="V1401" s="82">
        <f t="shared" si="363"/>
        <v>0</v>
      </c>
    </row>
    <row r="1402" s="26" customFormat="1" outlineLevel="1" spans="1:22">
      <c r="A1402" s="130" t="s">
        <v>3429</v>
      </c>
      <c r="B1402" s="13" t="s">
        <v>3430</v>
      </c>
      <c r="C1402" s="10" t="s">
        <v>701</v>
      </c>
      <c r="D1402" s="109"/>
      <c r="E1402" s="110">
        <v>1123.75</v>
      </c>
      <c r="F1402" s="111">
        <f t="shared" si="360"/>
        <v>1123.75</v>
      </c>
      <c r="G1402" s="111">
        <f t="shared" si="361"/>
        <v>899</v>
      </c>
      <c r="H1402" s="118">
        <v>45</v>
      </c>
      <c r="I1402" s="10"/>
      <c r="J1402" s="111" t="str">
        <f t="shared" si="364"/>
        <v/>
      </c>
      <c r="K1402" s="10">
        <v>1</v>
      </c>
      <c r="L1402" s="10">
        <v>20</v>
      </c>
      <c r="M1402" s="10"/>
      <c r="N1402" s="10" t="s">
        <v>917</v>
      </c>
      <c r="O1402" s="126" t="s">
        <v>366</v>
      </c>
      <c r="P1402" s="113" t="s">
        <v>367</v>
      </c>
      <c r="Q1402" s="114" t="s">
        <v>3335</v>
      </c>
      <c r="R1402" s="115" t="s">
        <v>3431</v>
      </c>
      <c r="S1402" s="126">
        <v>15.3</v>
      </c>
      <c r="T1402" s="127">
        <v>0.05775</v>
      </c>
      <c r="U1402" s="81">
        <f t="shared" si="362"/>
        <v>0</v>
      </c>
      <c r="V1402" s="82">
        <f t="shared" si="363"/>
        <v>0</v>
      </c>
    </row>
    <row r="1403" s="26" customFormat="1" outlineLevel="1" spans="1:22">
      <c r="A1403" s="138" t="s">
        <v>3432</v>
      </c>
      <c r="B1403" s="13" t="s">
        <v>3433</v>
      </c>
      <c r="C1403" s="10" t="s">
        <v>701</v>
      </c>
      <c r="D1403" s="109"/>
      <c r="E1403" s="110">
        <v>1525.43</v>
      </c>
      <c r="F1403" s="111">
        <f t="shared" si="360"/>
        <v>1525.43</v>
      </c>
      <c r="G1403" s="111">
        <f t="shared" si="361"/>
        <v>1220.344</v>
      </c>
      <c r="H1403" s="118"/>
      <c r="I1403" s="10" t="s">
        <v>417</v>
      </c>
      <c r="J1403" s="111" t="str">
        <f t="shared" si="364"/>
        <v/>
      </c>
      <c r="K1403" s="10">
        <v>1</v>
      </c>
      <c r="L1403" s="10">
        <v>12</v>
      </c>
      <c r="M1403" s="10"/>
      <c r="N1403" s="10" t="s">
        <v>917</v>
      </c>
      <c r="O1403" s="126" t="s">
        <v>366</v>
      </c>
      <c r="P1403" s="113" t="s">
        <v>367</v>
      </c>
      <c r="Q1403" s="114" t="s">
        <v>3335</v>
      </c>
      <c r="R1403" s="115" t="s">
        <v>3434</v>
      </c>
      <c r="S1403" s="126">
        <v>11.7</v>
      </c>
      <c r="T1403" s="127">
        <v>0.061875</v>
      </c>
      <c r="U1403" s="81">
        <f t="shared" si="362"/>
        <v>0</v>
      </c>
      <c r="V1403" s="82">
        <f t="shared" si="363"/>
        <v>0</v>
      </c>
    </row>
    <row r="1404" s="26" customFormat="1" outlineLevel="1" spans="1:22">
      <c r="A1404" s="138" t="s">
        <v>3435</v>
      </c>
      <c r="B1404" s="13" t="s">
        <v>3436</v>
      </c>
      <c r="C1404" s="10" t="s">
        <v>701</v>
      </c>
      <c r="D1404" s="109"/>
      <c r="E1404" s="110">
        <v>2079.68</v>
      </c>
      <c r="F1404" s="111">
        <f t="shared" si="360"/>
        <v>2079.68</v>
      </c>
      <c r="G1404" s="111">
        <f t="shared" si="361"/>
        <v>1663.744</v>
      </c>
      <c r="H1404" s="118"/>
      <c r="I1404" s="10" t="s">
        <v>417</v>
      </c>
      <c r="J1404" s="111" t="str">
        <f t="shared" si="364"/>
        <v/>
      </c>
      <c r="K1404" s="10">
        <v>1</v>
      </c>
      <c r="L1404" s="10">
        <v>10</v>
      </c>
      <c r="M1404" s="10"/>
      <c r="N1404" s="10" t="s">
        <v>917</v>
      </c>
      <c r="O1404" s="126" t="s">
        <v>366</v>
      </c>
      <c r="P1404" s="113" t="s">
        <v>367</v>
      </c>
      <c r="Q1404" s="114" t="s">
        <v>3335</v>
      </c>
      <c r="R1404" s="115" t="s">
        <v>3437</v>
      </c>
      <c r="S1404" s="126">
        <v>11</v>
      </c>
      <c r="T1404" s="127">
        <v>0.0697</v>
      </c>
      <c r="U1404" s="81">
        <f t="shared" si="362"/>
        <v>0</v>
      </c>
      <c r="V1404" s="82">
        <f t="shared" si="363"/>
        <v>0</v>
      </c>
    </row>
    <row r="1405" s="26" customFormat="1" outlineLevel="1" spans="1:22">
      <c r="A1405" s="138" t="s">
        <v>3438</v>
      </c>
      <c r="B1405" s="13" t="s">
        <v>3439</v>
      </c>
      <c r="C1405" s="10" t="s">
        <v>701</v>
      </c>
      <c r="D1405" s="109"/>
      <c r="E1405" s="110">
        <v>2759.8</v>
      </c>
      <c r="F1405" s="111">
        <f t="shared" si="360"/>
        <v>2759.8</v>
      </c>
      <c r="G1405" s="111">
        <f t="shared" si="361"/>
        <v>2207.84</v>
      </c>
      <c r="H1405" s="120"/>
      <c r="I1405" s="10" t="s">
        <v>417</v>
      </c>
      <c r="J1405" s="111" t="str">
        <f t="shared" si="364"/>
        <v/>
      </c>
      <c r="K1405" s="10">
        <v>1</v>
      </c>
      <c r="L1405" s="10">
        <v>10</v>
      </c>
      <c r="M1405" s="10"/>
      <c r="N1405" s="10" t="s">
        <v>917</v>
      </c>
      <c r="O1405" s="126" t="s">
        <v>366</v>
      </c>
      <c r="P1405" s="113" t="s">
        <v>367</v>
      </c>
      <c r="Q1405" s="114" t="s">
        <v>3335</v>
      </c>
      <c r="R1405" s="115">
        <v>4630076446875</v>
      </c>
      <c r="S1405" s="126">
        <v>17.7</v>
      </c>
      <c r="T1405" s="127">
        <v>0.100625</v>
      </c>
      <c r="U1405" s="81">
        <f t="shared" si="362"/>
        <v>0</v>
      </c>
      <c r="V1405" s="82">
        <f t="shared" si="363"/>
        <v>0</v>
      </c>
    </row>
    <row r="1406" s="26" customFormat="1" outlineLevel="1" spans="1:22">
      <c r="A1406" s="100" t="s">
        <v>158</v>
      </c>
      <c r="B1406" s="9"/>
      <c r="C1406" s="15"/>
      <c r="D1406" s="109"/>
      <c r="E1406" s="110"/>
      <c r="F1406" s="92"/>
      <c r="G1406" s="111"/>
      <c r="H1406" s="120"/>
      <c r="I1406" s="10"/>
      <c r="J1406" s="111" t="str">
        <f t="shared" si="364"/>
        <v/>
      </c>
      <c r="K1406" s="15"/>
      <c r="L1406" s="15"/>
      <c r="M1406" s="15"/>
      <c r="N1406" s="10"/>
      <c r="O1406" s="104"/>
      <c r="P1406" s="15"/>
      <c r="Q1406" s="15"/>
      <c r="R1406" s="15"/>
      <c r="S1406" s="104"/>
      <c r="T1406" s="105"/>
      <c r="U1406" s="106"/>
      <c r="V1406" s="107"/>
    </row>
    <row r="1407" s="26" customFormat="1" outlineLevel="1" spans="1:22">
      <c r="A1407" s="130" t="s">
        <v>3440</v>
      </c>
      <c r="B1407" s="13" t="s">
        <v>3441</v>
      </c>
      <c r="C1407" s="10" t="s">
        <v>701</v>
      </c>
      <c r="D1407" s="109"/>
      <c r="E1407" s="110">
        <v>41.87</v>
      </c>
      <c r="F1407" s="111">
        <f t="shared" ref="F1407:F1441" si="365">E1407-E1407*$G$2%</f>
        <v>41.87</v>
      </c>
      <c r="G1407" s="111">
        <f t="shared" ref="G1407:G1441" si="366">E1407-(20*E1407/100)</f>
        <v>33.496</v>
      </c>
      <c r="H1407" s="118">
        <v>2842</v>
      </c>
      <c r="I1407" s="10"/>
      <c r="J1407" s="111" t="str">
        <f t="shared" si="364"/>
        <v/>
      </c>
      <c r="K1407" s="10">
        <v>10</v>
      </c>
      <c r="L1407" s="10">
        <v>330</v>
      </c>
      <c r="M1407" s="10"/>
      <c r="N1407" s="10" t="s">
        <v>917</v>
      </c>
      <c r="O1407" s="126" t="s">
        <v>366</v>
      </c>
      <c r="P1407" s="113" t="s">
        <v>367</v>
      </c>
      <c r="Q1407" s="114" t="s">
        <v>3335</v>
      </c>
      <c r="R1407" s="115" t="s">
        <v>3442</v>
      </c>
      <c r="S1407" s="126">
        <v>9</v>
      </c>
      <c r="T1407" s="127">
        <v>0.0256</v>
      </c>
      <c r="U1407" s="81">
        <f t="shared" ref="U1407:U1441" si="367">S1407/L1407*D1407</f>
        <v>0</v>
      </c>
      <c r="V1407" s="82">
        <f t="shared" ref="V1407:V1441" si="368">T1407/L1407*D1407</f>
        <v>0</v>
      </c>
    </row>
    <row r="1408" s="26" customFormat="1" outlineLevel="1" spans="1:22">
      <c r="A1408" s="130" t="s">
        <v>3443</v>
      </c>
      <c r="B1408" s="13" t="s">
        <v>3444</v>
      </c>
      <c r="C1408" s="10" t="s">
        <v>701</v>
      </c>
      <c r="D1408" s="109"/>
      <c r="E1408" s="110">
        <v>57.02</v>
      </c>
      <c r="F1408" s="111">
        <f t="shared" si="365"/>
        <v>57.02</v>
      </c>
      <c r="G1408" s="111">
        <f t="shared" si="366"/>
        <v>45.616</v>
      </c>
      <c r="H1408" s="118">
        <v>512</v>
      </c>
      <c r="I1408" s="10"/>
      <c r="J1408" s="111" t="str">
        <f t="shared" si="364"/>
        <v/>
      </c>
      <c r="K1408" s="10">
        <v>10</v>
      </c>
      <c r="L1408" s="10">
        <v>280</v>
      </c>
      <c r="M1408" s="10"/>
      <c r="N1408" s="10" t="s">
        <v>917</v>
      </c>
      <c r="O1408" s="126" t="s">
        <v>366</v>
      </c>
      <c r="P1408" s="113" t="s">
        <v>367</v>
      </c>
      <c r="Q1408" s="114" t="s">
        <v>3335</v>
      </c>
      <c r="R1408" s="115" t="s">
        <v>3445</v>
      </c>
      <c r="S1408" s="126">
        <v>8</v>
      </c>
      <c r="T1408" s="127">
        <v>0.0256</v>
      </c>
      <c r="U1408" s="81">
        <f t="shared" si="367"/>
        <v>0</v>
      </c>
      <c r="V1408" s="82">
        <f t="shared" si="368"/>
        <v>0</v>
      </c>
    </row>
    <row r="1409" s="26" customFormat="1" outlineLevel="1" spans="1:22">
      <c r="A1409" s="130" t="s">
        <v>3446</v>
      </c>
      <c r="B1409" s="13" t="s">
        <v>3447</v>
      </c>
      <c r="C1409" s="10" t="s">
        <v>701</v>
      </c>
      <c r="D1409" s="109"/>
      <c r="E1409" s="110">
        <v>60.12</v>
      </c>
      <c r="F1409" s="111">
        <f t="shared" si="365"/>
        <v>60.12</v>
      </c>
      <c r="G1409" s="111">
        <f t="shared" si="366"/>
        <v>48.096</v>
      </c>
      <c r="H1409" s="116">
        <v>1222</v>
      </c>
      <c r="I1409" s="10"/>
      <c r="J1409" s="111" t="str">
        <f t="shared" si="364"/>
        <v/>
      </c>
      <c r="K1409" s="10">
        <v>10</v>
      </c>
      <c r="L1409" s="10">
        <v>230</v>
      </c>
      <c r="M1409" s="10"/>
      <c r="N1409" s="10" t="s">
        <v>917</v>
      </c>
      <c r="O1409" s="126" t="s">
        <v>366</v>
      </c>
      <c r="P1409" s="113" t="s">
        <v>367</v>
      </c>
      <c r="Q1409" s="114" t="s">
        <v>3335</v>
      </c>
      <c r="R1409" s="249" t="s">
        <v>3448</v>
      </c>
      <c r="S1409" s="126">
        <v>9</v>
      </c>
      <c r="T1409" s="127">
        <v>0.0322</v>
      </c>
      <c r="U1409" s="81">
        <f t="shared" si="367"/>
        <v>0</v>
      </c>
      <c r="V1409" s="82">
        <f t="shared" si="368"/>
        <v>0</v>
      </c>
    </row>
    <row r="1410" s="26" customFormat="1" outlineLevel="1" spans="1:22">
      <c r="A1410" s="130" t="s">
        <v>3449</v>
      </c>
      <c r="B1410" s="13" t="s">
        <v>3450</v>
      </c>
      <c r="C1410" s="10" t="s">
        <v>701</v>
      </c>
      <c r="D1410" s="109"/>
      <c r="E1410" s="110">
        <v>85.47</v>
      </c>
      <c r="F1410" s="111">
        <f t="shared" si="365"/>
        <v>85.47</v>
      </c>
      <c r="G1410" s="111">
        <f t="shared" si="366"/>
        <v>68.376</v>
      </c>
      <c r="H1410" s="116">
        <v>803</v>
      </c>
      <c r="I1410" s="10"/>
      <c r="J1410" s="111" t="str">
        <f t="shared" si="364"/>
        <v/>
      </c>
      <c r="K1410" s="10">
        <v>10</v>
      </c>
      <c r="L1410" s="10">
        <v>180</v>
      </c>
      <c r="M1410" s="10"/>
      <c r="N1410" s="10" t="s">
        <v>917</v>
      </c>
      <c r="O1410" s="126" t="s">
        <v>366</v>
      </c>
      <c r="P1410" s="113" t="s">
        <v>367</v>
      </c>
      <c r="Q1410" s="114" t="s">
        <v>3335</v>
      </c>
      <c r="R1410" s="249" t="s">
        <v>3451</v>
      </c>
      <c r="S1410" s="126">
        <v>9</v>
      </c>
      <c r="T1410" s="127">
        <v>0.0322</v>
      </c>
      <c r="U1410" s="81">
        <f t="shared" si="367"/>
        <v>0</v>
      </c>
      <c r="V1410" s="82">
        <f t="shared" si="368"/>
        <v>0</v>
      </c>
    </row>
    <row r="1411" s="26" customFormat="1" outlineLevel="1" spans="1:22">
      <c r="A1411" s="130" t="s">
        <v>3452</v>
      </c>
      <c r="B1411" s="13" t="s">
        <v>3453</v>
      </c>
      <c r="C1411" s="10" t="s">
        <v>701</v>
      </c>
      <c r="D1411" s="109"/>
      <c r="E1411" s="110">
        <v>135.58</v>
      </c>
      <c r="F1411" s="111">
        <f t="shared" si="365"/>
        <v>135.58</v>
      </c>
      <c r="G1411" s="111">
        <f t="shared" si="366"/>
        <v>108.464</v>
      </c>
      <c r="H1411" s="116">
        <v>2480</v>
      </c>
      <c r="I1411" s="10"/>
      <c r="J1411" s="111" t="str">
        <f t="shared" si="364"/>
        <v/>
      </c>
      <c r="K1411" s="10">
        <v>10</v>
      </c>
      <c r="L1411" s="10">
        <v>180</v>
      </c>
      <c r="M1411" s="10"/>
      <c r="N1411" s="10" t="s">
        <v>917</v>
      </c>
      <c r="O1411" s="126" t="s">
        <v>366</v>
      </c>
      <c r="P1411" s="113" t="s">
        <v>367</v>
      </c>
      <c r="Q1411" s="114" t="s">
        <v>3335</v>
      </c>
      <c r="R1411" s="115">
        <v>4620105825092</v>
      </c>
      <c r="S1411" s="126">
        <v>13.9</v>
      </c>
      <c r="T1411" s="127">
        <v>0.0499</v>
      </c>
      <c r="U1411" s="81">
        <f t="shared" si="367"/>
        <v>0</v>
      </c>
      <c r="V1411" s="82">
        <f t="shared" si="368"/>
        <v>0</v>
      </c>
    </row>
    <row r="1412" s="26" customFormat="1" outlineLevel="1" spans="1:22">
      <c r="A1412" s="130" t="s">
        <v>3454</v>
      </c>
      <c r="B1412" s="13" t="s">
        <v>3455</v>
      </c>
      <c r="C1412" s="10" t="s">
        <v>701</v>
      </c>
      <c r="D1412" s="109"/>
      <c r="E1412" s="110">
        <v>77.01</v>
      </c>
      <c r="F1412" s="111">
        <f t="shared" si="365"/>
        <v>77.01</v>
      </c>
      <c r="G1412" s="111">
        <f t="shared" si="366"/>
        <v>61.608</v>
      </c>
      <c r="H1412" s="116">
        <v>950</v>
      </c>
      <c r="I1412" s="10"/>
      <c r="J1412" s="111" t="str">
        <f t="shared" si="364"/>
        <v/>
      </c>
      <c r="K1412" s="10">
        <v>10</v>
      </c>
      <c r="L1412" s="10">
        <v>180</v>
      </c>
      <c r="M1412" s="10"/>
      <c r="N1412" s="10" t="s">
        <v>917</v>
      </c>
      <c r="O1412" s="126" t="s">
        <v>366</v>
      </c>
      <c r="P1412" s="113" t="s">
        <v>367</v>
      </c>
      <c r="Q1412" s="114" t="s">
        <v>3335</v>
      </c>
      <c r="R1412" s="249" t="s">
        <v>3456</v>
      </c>
      <c r="S1412" s="126">
        <v>11</v>
      </c>
      <c r="T1412" s="127">
        <v>0.057024</v>
      </c>
      <c r="U1412" s="81">
        <f t="shared" si="367"/>
        <v>0</v>
      </c>
      <c r="V1412" s="82">
        <f t="shared" si="368"/>
        <v>0</v>
      </c>
    </row>
    <row r="1413" s="26" customFormat="1" outlineLevel="1" spans="1:22">
      <c r="A1413" s="130" t="s">
        <v>3457</v>
      </c>
      <c r="B1413" s="13" t="s">
        <v>3458</v>
      </c>
      <c r="C1413" s="10" t="s">
        <v>701</v>
      </c>
      <c r="D1413" s="109"/>
      <c r="E1413" s="110">
        <v>86.87</v>
      </c>
      <c r="F1413" s="111">
        <f t="shared" si="365"/>
        <v>86.87</v>
      </c>
      <c r="G1413" s="111">
        <f t="shared" si="366"/>
        <v>69.496</v>
      </c>
      <c r="H1413" s="116">
        <v>70</v>
      </c>
      <c r="I1413" s="10"/>
      <c r="J1413" s="111" t="str">
        <f t="shared" si="364"/>
        <v/>
      </c>
      <c r="K1413" s="10">
        <v>10</v>
      </c>
      <c r="L1413" s="10">
        <v>160</v>
      </c>
      <c r="M1413" s="10"/>
      <c r="N1413" s="10" t="s">
        <v>917</v>
      </c>
      <c r="O1413" s="126" t="s">
        <v>366</v>
      </c>
      <c r="P1413" s="113" t="s">
        <v>367</v>
      </c>
      <c r="Q1413" s="114" t="s">
        <v>3335</v>
      </c>
      <c r="R1413" s="115" t="s">
        <v>3459</v>
      </c>
      <c r="S1413" s="126">
        <v>8.5</v>
      </c>
      <c r="T1413" s="127">
        <v>0.0322</v>
      </c>
      <c r="U1413" s="81">
        <f t="shared" si="367"/>
        <v>0</v>
      </c>
      <c r="V1413" s="82">
        <f t="shared" si="368"/>
        <v>0</v>
      </c>
    </row>
    <row r="1414" s="26" customFormat="1" outlineLevel="1" spans="1:22">
      <c r="A1414" s="130" t="s">
        <v>3460</v>
      </c>
      <c r="B1414" s="13" t="s">
        <v>3461</v>
      </c>
      <c r="C1414" s="10" t="s">
        <v>701</v>
      </c>
      <c r="D1414" s="109"/>
      <c r="E1414" s="110">
        <v>103.73</v>
      </c>
      <c r="F1414" s="111">
        <f t="shared" si="365"/>
        <v>103.73</v>
      </c>
      <c r="G1414" s="111">
        <f t="shared" si="366"/>
        <v>82.984</v>
      </c>
      <c r="H1414" s="118">
        <v>500</v>
      </c>
      <c r="I1414" s="10"/>
      <c r="J1414" s="111" t="str">
        <f t="shared" si="364"/>
        <v/>
      </c>
      <c r="K1414" s="10">
        <v>10</v>
      </c>
      <c r="L1414" s="10">
        <v>140</v>
      </c>
      <c r="M1414" s="10"/>
      <c r="N1414" s="10" t="s">
        <v>917</v>
      </c>
      <c r="O1414" s="126" t="s">
        <v>366</v>
      </c>
      <c r="P1414" s="113" t="s">
        <v>367</v>
      </c>
      <c r="Q1414" s="114" t="s">
        <v>3335</v>
      </c>
      <c r="R1414" s="249" t="s">
        <v>3462</v>
      </c>
      <c r="S1414" s="126">
        <v>9</v>
      </c>
      <c r="T1414" s="127">
        <v>0.0322</v>
      </c>
      <c r="U1414" s="81">
        <f t="shared" si="367"/>
        <v>0</v>
      </c>
      <c r="V1414" s="82">
        <f t="shared" si="368"/>
        <v>0</v>
      </c>
    </row>
    <row r="1415" s="26" customFormat="1" outlineLevel="1" spans="1:22">
      <c r="A1415" s="130" t="s">
        <v>3463</v>
      </c>
      <c r="B1415" s="13" t="s">
        <v>3464</v>
      </c>
      <c r="C1415" s="10" t="s">
        <v>701</v>
      </c>
      <c r="D1415" s="109"/>
      <c r="E1415" s="110">
        <v>131.93</v>
      </c>
      <c r="F1415" s="111">
        <f t="shared" si="365"/>
        <v>131.93</v>
      </c>
      <c r="G1415" s="111">
        <f t="shared" si="366"/>
        <v>105.544</v>
      </c>
      <c r="H1415" s="118">
        <v>20</v>
      </c>
      <c r="I1415" s="10"/>
      <c r="J1415" s="111" t="str">
        <f t="shared" si="364"/>
        <v/>
      </c>
      <c r="K1415" s="10">
        <v>10</v>
      </c>
      <c r="L1415" s="10">
        <v>100</v>
      </c>
      <c r="M1415" s="10"/>
      <c r="N1415" s="10" t="s">
        <v>917</v>
      </c>
      <c r="O1415" s="126" t="s">
        <v>366</v>
      </c>
      <c r="P1415" s="113" t="s">
        <v>367</v>
      </c>
      <c r="Q1415" s="114" t="s">
        <v>3335</v>
      </c>
      <c r="R1415" s="249" t="s">
        <v>3465</v>
      </c>
      <c r="S1415" s="126">
        <v>9</v>
      </c>
      <c r="T1415" s="127">
        <v>0.0256</v>
      </c>
      <c r="U1415" s="81">
        <f t="shared" si="367"/>
        <v>0</v>
      </c>
      <c r="V1415" s="82">
        <f t="shared" si="368"/>
        <v>0</v>
      </c>
    </row>
    <row r="1416" s="26" customFormat="1" outlineLevel="1" spans="1:22">
      <c r="A1416" s="130" t="s">
        <v>3466</v>
      </c>
      <c r="B1416" s="13" t="s">
        <v>3467</v>
      </c>
      <c r="C1416" s="10" t="s">
        <v>701</v>
      </c>
      <c r="D1416" s="109"/>
      <c r="E1416" s="110">
        <v>151.92</v>
      </c>
      <c r="F1416" s="111">
        <f t="shared" si="365"/>
        <v>151.92</v>
      </c>
      <c r="G1416" s="111">
        <f t="shared" si="366"/>
        <v>121.536</v>
      </c>
      <c r="H1416" s="112">
        <v>420</v>
      </c>
      <c r="I1416" s="10"/>
      <c r="J1416" s="111" t="str">
        <f t="shared" si="364"/>
        <v/>
      </c>
      <c r="K1416" s="10">
        <v>10</v>
      </c>
      <c r="L1416" s="10">
        <v>90</v>
      </c>
      <c r="M1416" s="10"/>
      <c r="N1416" s="10" t="s">
        <v>917</v>
      </c>
      <c r="O1416" s="126" t="s">
        <v>366</v>
      </c>
      <c r="P1416" s="113" t="s">
        <v>367</v>
      </c>
      <c r="Q1416" s="114" t="s">
        <v>3335</v>
      </c>
      <c r="R1416" s="249" t="s">
        <v>3468</v>
      </c>
      <c r="S1416" s="126">
        <v>9</v>
      </c>
      <c r="T1416" s="127">
        <v>0.0322</v>
      </c>
      <c r="U1416" s="81">
        <f t="shared" si="367"/>
        <v>0</v>
      </c>
      <c r="V1416" s="82">
        <f t="shared" si="368"/>
        <v>0</v>
      </c>
    </row>
    <row r="1417" s="26" customFormat="1" outlineLevel="1" spans="1:22">
      <c r="A1417" s="130" t="s">
        <v>3469</v>
      </c>
      <c r="B1417" s="13" t="s">
        <v>3470</v>
      </c>
      <c r="C1417" s="10" t="s">
        <v>701</v>
      </c>
      <c r="D1417" s="109"/>
      <c r="E1417" s="110">
        <v>196.01</v>
      </c>
      <c r="F1417" s="111">
        <f t="shared" si="365"/>
        <v>196.01</v>
      </c>
      <c r="G1417" s="111">
        <f t="shared" si="366"/>
        <v>156.808</v>
      </c>
      <c r="H1417" s="112">
        <v>20</v>
      </c>
      <c r="I1417" s="10"/>
      <c r="J1417" s="111" t="str">
        <f t="shared" si="364"/>
        <v/>
      </c>
      <c r="K1417" s="10">
        <v>10</v>
      </c>
      <c r="L1417" s="10">
        <v>70</v>
      </c>
      <c r="M1417" s="10"/>
      <c r="N1417" s="10" t="s">
        <v>917</v>
      </c>
      <c r="O1417" s="126" t="s">
        <v>366</v>
      </c>
      <c r="P1417" s="113" t="s">
        <v>367</v>
      </c>
      <c r="Q1417" s="114" t="s">
        <v>3335</v>
      </c>
      <c r="R1417" s="115" t="s">
        <v>3471</v>
      </c>
      <c r="S1417" s="126">
        <v>9</v>
      </c>
      <c r="T1417" s="127">
        <v>0.0256</v>
      </c>
      <c r="U1417" s="81">
        <f t="shared" si="367"/>
        <v>0</v>
      </c>
      <c r="V1417" s="82">
        <f t="shared" si="368"/>
        <v>0</v>
      </c>
    </row>
    <row r="1418" s="26" customFormat="1" outlineLevel="1" spans="1:22">
      <c r="A1418" s="141" t="s">
        <v>3472</v>
      </c>
      <c r="B1418" s="13" t="s">
        <v>3473</v>
      </c>
      <c r="C1418" s="10" t="s">
        <v>701</v>
      </c>
      <c r="D1418" s="109"/>
      <c r="E1418" s="110">
        <v>144.1</v>
      </c>
      <c r="F1418" s="111">
        <f t="shared" si="365"/>
        <v>144.1</v>
      </c>
      <c r="G1418" s="111">
        <f t="shared" si="366"/>
        <v>115.28</v>
      </c>
      <c r="H1418" s="120"/>
      <c r="I1418" s="10"/>
      <c r="J1418" s="111" t="str">
        <f t="shared" si="364"/>
        <v/>
      </c>
      <c r="K1418" s="10">
        <v>10</v>
      </c>
      <c r="L1418" s="10">
        <v>100</v>
      </c>
      <c r="M1418" s="10"/>
      <c r="N1418" s="10" t="s">
        <v>917</v>
      </c>
      <c r="O1418" s="126" t="s">
        <v>366</v>
      </c>
      <c r="P1418" s="113" t="s">
        <v>367</v>
      </c>
      <c r="Q1418" s="114" t="s">
        <v>3335</v>
      </c>
      <c r="R1418" s="115" t="s">
        <v>3474</v>
      </c>
      <c r="S1418" s="126">
        <v>23</v>
      </c>
      <c r="T1418" s="127">
        <v>0.0303</v>
      </c>
      <c r="U1418" s="81">
        <f t="shared" si="367"/>
        <v>0</v>
      </c>
      <c r="V1418" s="82">
        <f t="shared" si="368"/>
        <v>0</v>
      </c>
    </row>
    <row r="1419" s="26" customFormat="1" outlineLevel="1" spans="1:22">
      <c r="A1419" s="130" t="s">
        <v>3475</v>
      </c>
      <c r="B1419" s="13" t="s">
        <v>3476</v>
      </c>
      <c r="C1419" s="10" t="s">
        <v>701</v>
      </c>
      <c r="D1419" s="109"/>
      <c r="E1419" s="110">
        <v>156.45</v>
      </c>
      <c r="F1419" s="111">
        <f t="shared" si="365"/>
        <v>156.45</v>
      </c>
      <c r="G1419" s="111">
        <f t="shared" si="366"/>
        <v>125.16</v>
      </c>
      <c r="H1419" s="116">
        <v>930</v>
      </c>
      <c r="I1419" s="10"/>
      <c r="J1419" s="111" t="str">
        <f t="shared" si="364"/>
        <v/>
      </c>
      <c r="K1419" s="10">
        <v>10</v>
      </c>
      <c r="L1419" s="10">
        <v>80</v>
      </c>
      <c r="M1419" s="10"/>
      <c r="N1419" s="10" t="s">
        <v>917</v>
      </c>
      <c r="O1419" s="126" t="s">
        <v>366</v>
      </c>
      <c r="P1419" s="113" t="s">
        <v>367</v>
      </c>
      <c r="Q1419" s="114" t="s">
        <v>3335</v>
      </c>
      <c r="R1419" s="115" t="s">
        <v>3477</v>
      </c>
      <c r="S1419" s="126">
        <v>19</v>
      </c>
      <c r="T1419" s="127">
        <v>0.0303</v>
      </c>
      <c r="U1419" s="81">
        <f t="shared" si="367"/>
        <v>0</v>
      </c>
      <c r="V1419" s="82">
        <f t="shared" si="368"/>
        <v>0</v>
      </c>
    </row>
    <row r="1420" s="26" customFormat="1" outlineLevel="1" spans="1:22">
      <c r="A1420" s="138" t="s">
        <v>3478</v>
      </c>
      <c r="B1420" s="13" t="s">
        <v>3479</v>
      </c>
      <c r="C1420" s="10" t="s">
        <v>701</v>
      </c>
      <c r="D1420" s="109"/>
      <c r="E1420" s="110">
        <v>166.55</v>
      </c>
      <c r="F1420" s="111">
        <f t="shared" si="365"/>
        <v>166.55</v>
      </c>
      <c r="G1420" s="111">
        <f t="shared" si="366"/>
        <v>133.24</v>
      </c>
      <c r="H1420" s="120"/>
      <c r="I1420" s="10" t="s">
        <v>417</v>
      </c>
      <c r="J1420" s="111" t="str">
        <f t="shared" si="364"/>
        <v/>
      </c>
      <c r="K1420" s="10">
        <v>10</v>
      </c>
      <c r="L1420" s="10">
        <v>80</v>
      </c>
      <c r="M1420" s="10"/>
      <c r="N1420" s="10" t="s">
        <v>917</v>
      </c>
      <c r="O1420" s="126" t="s">
        <v>366</v>
      </c>
      <c r="P1420" s="113" t="s">
        <v>367</v>
      </c>
      <c r="Q1420" s="114" t="s">
        <v>3335</v>
      </c>
      <c r="R1420" s="115" t="s">
        <v>3480</v>
      </c>
      <c r="S1420" s="126">
        <v>9.9</v>
      </c>
      <c r="T1420" s="127">
        <v>0.0303</v>
      </c>
      <c r="U1420" s="81">
        <f t="shared" si="367"/>
        <v>0</v>
      </c>
      <c r="V1420" s="82">
        <f t="shared" si="368"/>
        <v>0</v>
      </c>
    </row>
    <row r="1421" s="26" customFormat="1" outlineLevel="1" spans="1:22">
      <c r="A1421" s="130" t="s">
        <v>3481</v>
      </c>
      <c r="B1421" s="13" t="s">
        <v>3482</v>
      </c>
      <c r="C1421" s="10" t="s">
        <v>701</v>
      </c>
      <c r="D1421" s="109"/>
      <c r="E1421" s="110">
        <v>215.62</v>
      </c>
      <c r="F1421" s="111">
        <f t="shared" si="365"/>
        <v>215.62</v>
      </c>
      <c r="G1421" s="111">
        <f t="shared" si="366"/>
        <v>172.496</v>
      </c>
      <c r="H1421" s="112">
        <v>435</v>
      </c>
      <c r="I1421" s="10"/>
      <c r="J1421" s="111" t="str">
        <f t="shared" si="364"/>
        <v/>
      </c>
      <c r="K1421" s="10">
        <v>10</v>
      </c>
      <c r="L1421" s="10">
        <v>70</v>
      </c>
      <c r="M1421" s="10"/>
      <c r="N1421" s="10" t="s">
        <v>917</v>
      </c>
      <c r="O1421" s="126" t="s">
        <v>366</v>
      </c>
      <c r="P1421" s="113" t="s">
        <v>367</v>
      </c>
      <c r="Q1421" s="114" t="s">
        <v>3335</v>
      </c>
      <c r="R1421" s="115" t="s">
        <v>3483</v>
      </c>
      <c r="S1421" s="126">
        <v>10</v>
      </c>
      <c r="T1421" s="127">
        <v>0.0303</v>
      </c>
      <c r="U1421" s="81">
        <f t="shared" si="367"/>
        <v>0</v>
      </c>
      <c r="V1421" s="82">
        <f t="shared" si="368"/>
        <v>0</v>
      </c>
    </row>
    <row r="1422" s="26" customFormat="1" outlineLevel="1" spans="1:22">
      <c r="A1422" s="130" t="s">
        <v>3484</v>
      </c>
      <c r="B1422" s="13" t="s">
        <v>3485</v>
      </c>
      <c r="C1422" s="10" t="s">
        <v>701</v>
      </c>
      <c r="D1422" s="109"/>
      <c r="E1422" s="110">
        <v>257</v>
      </c>
      <c r="F1422" s="111">
        <f t="shared" si="365"/>
        <v>257</v>
      </c>
      <c r="G1422" s="111">
        <f t="shared" si="366"/>
        <v>205.6</v>
      </c>
      <c r="H1422" s="118">
        <v>230</v>
      </c>
      <c r="I1422" s="10"/>
      <c r="J1422" s="111" t="str">
        <f t="shared" si="364"/>
        <v/>
      </c>
      <c r="K1422" s="10">
        <v>10</v>
      </c>
      <c r="L1422" s="10">
        <v>50</v>
      </c>
      <c r="M1422" s="10"/>
      <c r="N1422" s="10" t="s">
        <v>917</v>
      </c>
      <c r="O1422" s="126" t="s">
        <v>366</v>
      </c>
      <c r="P1422" s="113" t="s">
        <v>367</v>
      </c>
      <c r="Q1422" s="114" t="s">
        <v>3335</v>
      </c>
      <c r="R1422" s="115" t="s">
        <v>3486</v>
      </c>
      <c r="S1422" s="126">
        <v>9.2</v>
      </c>
      <c r="T1422" s="127">
        <v>0.0303</v>
      </c>
      <c r="U1422" s="81">
        <f t="shared" si="367"/>
        <v>0</v>
      </c>
      <c r="V1422" s="82">
        <f t="shared" si="368"/>
        <v>0</v>
      </c>
    </row>
    <row r="1423" s="26" customFormat="1" outlineLevel="1" spans="1:22">
      <c r="A1423" s="130" t="s">
        <v>3487</v>
      </c>
      <c r="B1423" s="13" t="s">
        <v>3488</v>
      </c>
      <c r="C1423" s="10" t="s">
        <v>701</v>
      </c>
      <c r="D1423" s="109"/>
      <c r="E1423" s="110">
        <v>316.26</v>
      </c>
      <c r="F1423" s="111">
        <f t="shared" si="365"/>
        <v>316.26</v>
      </c>
      <c r="G1423" s="111">
        <f t="shared" si="366"/>
        <v>253.008</v>
      </c>
      <c r="H1423" s="112">
        <v>214</v>
      </c>
      <c r="I1423" s="10"/>
      <c r="J1423" s="111" t="str">
        <f t="shared" si="364"/>
        <v/>
      </c>
      <c r="K1423" s="10">
        <v>1</v>
      </c>
      <c r="L1423" s="10">
        <v>60</v>
      </c>
      <c r="M1423" s="10"/>
      <c r="N1423" s="10" t="s">
        <v>917</v>
      </c>
      <c r="O1423" s="126" t="s">
        <v>366</v>
      </c>
      <c r="P1423" s="113" t="s">
        <v>367</v>
      </c>
      <c r="Q1423" s="114" t="s">
        <v>3335</v>
      </c>
      <c r="R1423" s="115" t="s">
        <v>3489</v>
      </c>
      <c r="S1423" s="126">
        <v>12</v>
      </c>
      <c r="T1423" s="127">
        <v>0.0303</v>
      </c>
      <c r="U1423" s="81">
        <f t="shared" si="367"/>
        <v>0</v>
      </c>
      <c r="V1423" s="82">
        <f t="shared" si="368"/>
        <v>0</v>
      </c>
    </row>
    <row r="1424" s="26" customFormat="1" outlineLevel="1" spans="1:22">
      <c r="A1424" s="130" t="s">
        <v>3490</v>
      </c>
      <c r="B1424" s="13" t="s">
        <v>3491</v>
      </c>
      <c r="C1424" s="10" t="s">
        <v>701</v>
      </c>
      <c r="D1424" s="109"/>
      <c r="E1424" s="110">
        <v>340.69</v>
      </c>
      <c r="F1424" s="111">
        <f t="shared" si="365"/>
        <v>340.69</v>
      </c>
      <c r="G1424" s="111">
        <f t="shared" si="366"/>
        <v>272.552</v>
      </c>
      <c r="H1424" s="116">
        <v>320</v>
      </c>
      <c r="I1424" s="10"/>
      <c r="J1424" s="111" t="str">
        <f t="shared" si="364"/>
        <v/>
      </c>
      <c r="K1424" s="10">
        <v>1</v>
      </c>
      <c r="L1424" s="10">
        <v>40</v>
      </c>
      <c r="M1424" s="10"/>
      <c r="N1424" s="10" t="s">
        <v>917</v>
      </c>
      <c r="O1424" s="126" t="s">
        <v>366</v>
      </c>
      <c r="P1424" s="113" t="s">
        <v>367</v>
      </c>
      <c r="Q1424" s="114" t="s">
        <v>3335</v>
      </c>
      <c r="R1424" s="115" t="s">
        <v>3492</v>
      </c>
      <c r="S1424" s="126">
        <v>23</v>
      </c>
      <c r="T1424" s="127">
        <v>0.0303</v>
      </c>
      <c r="U1424" s="81">
        <f t="shared" si="367"/>
        <v>0</v>
      </c>
      <c r="V1424" s="82">
        <f t="shared" si="368"/>
        <v>0</v>
      </c>
    </row>
    <row r="1425" s="26" customFormat="1" outlineLevel="1" spans="1:22">
      <c r="A1425" s="141" t="s">
        <v>3493</v>
      </c>
      <c r="B1425" s="13" t="s">
        <v>3494</v>
      </c>
      <c r="C1425" s="10" t="s">
        <v>701</v>
      </c>
      <c r="D1425" s="109"/>
      <c r="E1425" s="110">
        <v>358.37</v>
      </c>
      <c r="F1425" s="111">
        <f t="shared" si="365"/>
        <v>358.37</v>
      </c>
      <c r="G1425" s="111">
        <f t="shared" si="366"/>
        <v>286.696</v>
      </c>
      <c r="H1425" s="116">
        <v>25</v>
      </c>
      <c r="I1425" s="10"/>
      <c r="J1425" s="111" t="str">
        <f t="shared" si="364"/>
        <v/>
      </c>
      <c r="K1425" s="10">
        <v>1</v>
      </c>
      <c r="L1425" s="10">
        <v>50</v>
      </c>
      <c r="M1425" s="10"/>
      <c r="N1425" s="10" t="s">
        <v>917</v>
      </c>
      <c r="O1425" s="126" t="s">
        <v>366</v>
      </c>
      <c r="P1425" s="113" t="s">
        <v>367</v>
      </c>
      <c r="Q1425" s="114" t="s">
        <v>3335</v>
      </c>
      <c r="R1425" s="115" t="s">
        <v>3495</v>
      </c>
      <c r="S1425" s="126">
        <v>12.2</v>
      </c>
      <c r="T1425" s="127">
        <v>0.0303</v>
      </c>
      <c r="U1425" s="81">
        <f t="shared" si="367"/>
        <v>0</v>
      </c>
      <c r="V1425" s="82">
        <f t="shared" si="368"/>
        <v>0</v>
      </c>
    </row>
    <row r="1426" s="26" customFormat="1" outlineLevel="1" spans="1:22">
      <c r="A1426" s="138" t="s">
        <v>3496</v>
      </c>
      <c r="B1426" s="13" t="s">
        <v>3497</v>
      </c>
      <c r="C1426" s="10" t="s">
        <v>701</v>
      </c>
      <c r="D1426" s="109"/>
      <c r="E1426" s="110">
        <v>378.47</v>
      </c>
      <c r="F1426" s="111">
        <f t="shared" si="365"/>
        <v>378.47</v>
      </c>
      <c r="G1426" s="111">
        <f t="shared" si="366"/>
        <v>302.776</v>
      </c>
      <c r="H1426" s="120"/>
      <c r="I1426" s="10" t="s">
        <v>417</v>
      </c>
      <c r="J1426" s="111" t="str">
        <f t="shared" si="364"/>
        <v/>
      </c>
      <c r="K1426" s="10">
        <v>1</v>
      </c>
      <c r="L1426" s="10">
        <v>30</v>
      </c>
      <c r="M1426" s="10"/>
      <c r="N1426" s="10" t="s">
        <v>917</v>
      </c>
      <c r="O1426" s="126" t="s">
        <v>366</v>
      </c>
      <c r="P1426" s="113" t="s">
        <v>367</v>
      </c>
      <c r="Q1426" s="114" t="s">
        <v>3335</v>
      </c>
      <c r="R1426" s="115" t="s">
        <v>3498</v>
      </c>
      <c r="S1426" s="126">
        <v>9</v>
      </c>
      <c r="T1426" s="127">
        <v>0.0303</v>
      </c>
      <c r="U1426" s="81">
        <f t="shared" si="367"/>
        <v>0</v>
      </c>
      <c r="V1426" s="82">
        <f t="shared" si="368"/>
        <v>0</v>
      </c>
    </row>
    <row r="1427" s="26" customFormat="1" outlineLevel="1" spans="1:22">
      <c r="A1427" s="138" t="s">
        <v>3499</v>
      </c>
      <c r="B1427" s="13" t="s">
        <v>3500</v>
      </c>
      <c r="C1427" s="10" t="s">
        <v>701</v>
      </c>
      <c r="D1427" s="109"/>
      <c r="E1427" s="110">
        <v>506.28</v>
      </c>
      <c r="F1427" s="111">
        <f t="shared" si="365"/>
        <v>506.28</v>
      </c>
      <c r="G1427" s="111">
        <f t="shared" si="366"/>
        <v>405.024</v>
      </c>
      <c r="H1427" s="120"/>
      <c r="I1427" s="10" t="s">
        <v>417</v>
      </c>
      <c r="J1427" s="111" t="str">
        <f t="shared" si="364"/>
        <v/>
      </c>
      <c r="K1427" s="10">
        <v>1</v>
      </c>
      <c r="L1427" s="10">
        <v>25</v>
      </c>
      <c r="M1427" s="10"/>
      <c r="N1427" s="10" t="s">
        <v>917</v>
      </c>
      <c r="O1427" s="126" t="s">
        <v>366</v>
      </c>
      <c r="P1427" s="113" t="s">
        <v>367</v>
      </c>
      <c r="Q1427" s="114" t="s">
        <v>3335</v>
      </c>
      <c r="R1427" s="115" t="s">
        <v>3501</v>
      </c>
      <c r="S1427" s="126">
        <v>8.1</v>
      </c>
      <c r="T1427" s="127">
        <v>0.0303</v>
      </c>
      <c r="U1427" s="81">
        <f t="shared" si="367"/>
        <v>0</v>
      </c>
      <c r="V1427" s="82">
        <f t="shared" si="368"/>
        <v>0</v>
      </c>
    </row>
    <row r="1428" s="26" customFormat="1" outlineLevel="1" spans="1:22">
      <c r="A1428" s="130" t="s">
        <v>3502</v>
      </c>
      <c r="B1428" s="13" t="s">
        <v>3503</v>
      </c>
      <c r="C1428" s="10" t="s">
        <v>701</v>
      </c>
      <c r="D1428" s="109"/>
      <c r="E1428" s="110">
        <v>359.32</v>
      </c>
      <c r="F1428" s="111">
        <f t="shared" si="365"/>
        <v>359.32</v>
      </c>
      <c r="G1428" s="111">
        <f t="shared" si="366"/>
        <v>287.456</v>
      </c>
      <c r="H1428" s="139">
        <v>396</v>
      </c>
      <c r="I1428" s="10"/>
      <c r="J1428" s="111" t="str">
        <f t="shared" si="364"/>
        <v/>
      </c>
      <c r="K1428" s="10">
        <v>1</v>
      </c>
      <c r="L1428" s="10">
        <v>40</v>
      </c>
      <c r="M1428" s="10"/>
      <c r="N1428" s="10" t="s">
        <v>917</v>
      </c>
      <c r="O1428" s="126" t="s">
        <v>366</v>
      </c>
      <c r="P1428" s="113" t="s">
        <v>367</v>
      </c>
      <c r="Q1428" s="114" t="s">
        <v>3335</v>
      </c>
      <c r="R1428" s="115" t="s">
        <v>3504</v>
      </c>
      <c r="S1428" s="126">
        <v>8</v>
      </c>
      <c r="T1428" s="127">
        <v>0.0303</v>
      </c>
      <c r="U1428" s="81">
        <f t="shared" si="367"/>
        <v>0</v>
      </c>
      <c r="V1428" s="82">
        <f t="shared" si="368"/>
        <v>0</v>
      </c>
    </row>
    <row r="1429" s="26" customFormat="1" outlineLevel="1" spans="1:22">
      <c r="A1429" s="138" t="s">
        <v>3505</v>
      </c>
      <c r="B1429" s="13" t="s">
        <v>3506</v>
      </c>
      <c r="C1429" s="10" t="s">
        <v>701</v>
      </c>
      <c r="D1429" s="109"/>
      <c r="E1429" s="110">
        <v>450.93</v>
      </c>
      <c r="F1429" s="111">
        <f t="shared" si="365"/>
        <v>450.93</v>
      </c>
      <c r="G1429" s="111">
        <f t="shared" si="366"/>
        <v>360.744</v>
      </c>
      <c r="H1429" s="120"/>
      <c r="I1429" s="10" t="s">
        <v>417</v>
      </c>
      <c r="J1429" s="111" t="str">
        <f t="shared" si="364"/>
        <v/>
      </c>
      <c r="K1429" s="10">
        <v>1</v>
      </c>
      <c r="L1429" s="10">
        <v>34</v>
      </c>
      <c r="M1429" s="10"/>
      <c r="N1429" s="10" t="s">
        <v>917</v>
      </c>
      <c r="O1429" s="126" t="s">
        <v>366</v>
      </c>
      <c r="P1429" s="113" t="s">
        <v>367</v>
      </c>
      <c r="Q1429" s="114" t="s">
        <v>3335</v>
      </c>
      <c r="R1429" s="115" t="s">
        <v>3507</v>
      </c>
      <c r="S1429" s="126">
        <v>20</v>
      </c>
      <c r="T1429" s="127">
        <v>0.0303</v>
      </c>
      <c r="U1429" s="81">
        <f t="shared" si="367"/>
        <v>0</v>
      </c>
      <c r="V1429" s="82">
        <f t="shared" si="368"/>
        <v>0</v>
      </c>
    </row>
    <row r="1430" s="26" customFormat="1" outlineLevel="1" spans="1:22">
      <c r="A1430" s="130" t="s">
        <v>3508</v>
      </c>
      <c r="B1430" s="13" t="s">
        <v>3509</v>
      </c>
      <c r="C1430" s="10" t="s">
        <v>701</v>
      </c>
      <c r="D1430" s="109"/>
      <c r="E1430" s="110">
        <v>564.25</v>
      </c>
      <c r="F1430" s="111">
        <f t="shared" si="365"/>
        <v>564.25</v>
      </c>
      <c r="G1430" s="111">
        <f t="shared" si="366"/>
        <v>451.4</v>
      </c>
      <c r="H1430" s="139">
        <v>278</v>
      </c>
      <c r="I1430" s="10"/>
      <c r="J1430" s="111" t="str">
        <f t="shared" si="364"/>
        <v/>
      </c>
      <c r="K1430" s="10">
        <v>1</v>
      </c>
      <c r="L1430" s="10">
        <v>30</v>
      </c>
      <c r="M1430" s="10"/>
      <c r="N1430" s="10" t="s">
        <v>917</v>
      </c>
      <c r="O1430" s="126" t="s">
        <v>366</v>
      </c>
      <c r="P1430" s="113" t="s">
        <v>367</v>
      </c>
      <c r="Q1430" s="114" t="s">
        <v>3335</v>
      </c>
      <c r="R1430" s="115" t="s">
        <v>3510</v>
      </c>
      <c r="S1430" s="126">
        <v>10</v>
      </c>
      <c r="T1430" s="127">
        <v>0.0303</v>
      </c>
      <c r="U1430" s="81">
        <f t="shared" si="367"/>
        <v>0</v>
      </c>
      <c r="V1430" s="82">
        <f t="shared" si="368"/>
        <v>0</v>
      </c>
    </row>
    <row r="1431" s="26" customFormat="1" outlineLevel="1" spans="1:22">
      <c r="A1431" s="130" t="s">
        <v>3511</v>
      </c>
      <c r="B1431" s="13" t="s">
        <v>3512</v>
      </c>
      <c r="C1431" s="10" t="s">
        <v>701</v>
      </c>
      <c r="D1431" s="109"/>
      <c r="E1431" s="110">
        <v>676.56</v>
      </c>
      <c r="F1431" s="111">
        <f t="shared" si="365"/>
        <v>676.56</v>
      </c>
      <c r="G1431" s="111">
        <f t="shared" si="366"/>
        <v>541.248</v>
      </c>
      <c r="H1431" s="116">
        <v>96</v>
      </c>
      <c r="I1431" s="10"/>
      <c r="J1431" s="111" t="str">
        <f t="shared" si="364"/>
        <v/>
      </c>
      <c r="K1431" s="10">
        <v>1</v>
      </c>
      <c r="L1431" s="10">
        <v>25</v>
      </c>
      <c r="M1431" s="10"/>
      <c r="N1431" s="10" t="s">
        <v>917</v>
      </c>
      <c r="O1431" s="126" t="s">
        <v>366</v>
      </c>
      <c r="P1431" s="113" t="s">
        <v>367</v>
      </c>
      <c r="Q1431" s="114" t="s">
        <v>3335</v>
      </c>
      <c r="R1431" s="115" t="s">
        <v>3513</v>
      </c>
      <c r="S1431" s="126">
        <v>9</v>
      </c>
      <c r="T1431" s="127">
        <v>0.0303</v>
      </c>
      <c r="U1431" s="81">
        <f t="shared" si="367"/>
        <v>0</v>
      </c>
      <c r="V1431" s="82">
        <f t="shared" si="368"/>
        <v>0</v>
      </c>
    </row>
    <row r="1432" s="26" customFormat="1" outlineLevel="1" spans="1:22">
      <c r="A1432" s="130" t="s">
        <v>3514</v>
      </c>
      <c r="B1432" s="13" t="s">
        <v>3515</v>
      </c>
      <c r="C1432" s="10" t="s">
        <v>701</v>
      </c>
      <c r="D1432" s="109"/>
      <c r="E1432" s="110">
        <v>624.31</v>
      </c>
      <c r="F1432" s="111">
        <f t="shared" si="365"/>
        <v>624.31</v>
      </c>
      <c r="G1432" s="111">
        <f t="shared" si="366"/>
        <v>499.448</v>
      </c>
      <c r="H1432" s="118">
        <v>53</v>
      </c>
      <c r="I1432" s="10"/>
      <c r="J1432" s="111" t="str">
        <f t="shared" si="364"/>
        <v/>
      </c>
      <c r="K1432" s="10">
        <v>1</v>
      </c>
      <c r="L1432" s="10">
        <v>30</v>
      </c>
      <c r="M1432" s="10"/>
      <c r="N1432" s="10" t="s">
        <v>917</v>
      </c>
      <c r="O1432" s="126" t="s">
        <v>366</v>
      </c>
      <c r="P1432" s="113" t="s">
        <v>367</v>
      </c>
      <c r="Q1432" s="114" t="s">
        <v>3335</v>
      </c>
      <c r="R1432" s="115" t="s">
        <v>3516</v>
      </c>
      <c r="S1432" s="126">
        <v>12</v>
      </c>
      <c r="T1432" s="127">
        <v>0.0303</v>
      </c>
      <c r="U1432" s="81">
        <f t="shared" si="367"/>
        <v>0</v>
      </c>
      <c r="V1432" s="82">
        <f t="shared" si="368"/>
        <v>0</v>
      </c>
    </row>
    <row r="1433" s="26" customFormat="1" outlineLevel="1" spans="1:22">
      <c r="A1433" s="130" t="s">
        <v>3517</v>
      </c>
      <c r="B1433" s="13" t="s">
        <v>3518</v>
      </c>
      <c r="C1433" s="10" t="s">
        <v>701</v>
      </c>
      <c r="D1433" s="109"/>
      <c r="E1433" s="110">
        <v>691.64</v>
      </c>
      <c r="F1433" s="111">
        <f t="shared" si="365"/>
        <v>691.64</v>
      </c>
      <c r="G1433" s="111">
        <f t="shared" si="366"/>
        <v>553.312</v>
      </c>
      <c r="H1433" s="112">
        <v>215</v>
      </c>
      <c r="I1433" s="10"/>
      <c r="J1433" s="111" t="str">
        <f t="shared" si="364"/>
        <v/>
      </c>
      <c r="K1433" s="10">
        <v>1</v>
      </c>
      <c r="L1433" s="10">
        <v>30</v>
      </c>
      <c r="M1433" s="10"/>
      <c r="N1433" s="10" t="s">
        <v>917</v>
      </c>
      <c r="O1433" s="126" t="s">
        <v>366</v>
      </c>
      <c r="P1433" s="113" t="s">
        <v>367</v>
      </c>
      <c r="Q1433" s="114" t="s">
        <v>3335</v>
      </c>
      <c r="R1433" s="115" t="s">
        <v>3519</v>
      </c>
      <c r="S1433" s="126">
        <v>13.5</v>
      </c>
      <c r="T1433" s="127">
        <v>0.0303</v>
      </c>
      <c r="U1433" s="81">
        <f t="shared" si="367"/>
        <v>0</v>
      </c>
      <c r="V1433" s="82">
        <f t="shared" si="368"/>
        <v>0</v>
      </c>
    </row>
    <row r="1434" s="26" customFormat="1" outlineLevel="1" spans="1:22">
      <c r="A1434" s="130" t="s">
        <v>3520</v>
      </c>
      <c r="B1434" s="13" t="s">
        <v>3521</v>
      </c>
      <c r="C1434" s="10" t="s">
        <v>701</v>
      </c>
      <c r="D1434" s="109"/>
      <c r="E1434" s="110">
        <v>792.47</v>
      </c>
      <c r="F1434" s="111">
        <f t="shared" si="365"/>
        <v>792.47</v>
      </c>
      <c r="G1434" s="111">
        <f t="shared" si="366"/>
        <v>633.976</v>
      </c>
      <c r="H1434" s="118">
        <v>51</v>
      </c>
      <c r="I1434" s="10"/>
      <c r="J1434" s="111" t="str">
        <f t="shared" si="364"/>
        <v/>
      </c>
      <c r="K1434" s="10">
        <v>1</v>
      </c>
      <c r="L1434" s="10">
        <v>20</v>
      </c>
      <c r="M1434" s="10"/>
      <c r="N1434" s="10" t="s">
        <v>917</v>
      </c>
      <c r="O1434" s="126" t="s">
        <v>366</v>
      </c>
      <c r="P1434" s="113" t="s">
        <v>367</v>
      </c>
      <c r="Q1434" s="114" t="s">
        <v>3335</v>
      </c>
      <c r="R1434" s="115" t="s">
        <v>3522</v>
      </c>
      <c r="S1434" s="126">
        <v>25</v>
      </c>
      <c r="T1434" s="127">
        <v>0.0303</v>
      </c>
      <c r="U1434" s="81">
        <f t="shared" si="367"/>
        <v>0</v>
      </c>
      <c r="V1434" s="82">
        <f t="shared" si="368"/>
        <v>0</v>
      </c>
    </row>
    <row r="1435" s="26" customFormat="1" outlineLevel="1" spans="1:22">
      <c r="A1435" s="130" t="s">
        <v>3523</v>
      </c>
      <c r="B1435" s="13" t="s">
        <v>3524</v>
      </c>
      <c r="C1435" s="10" t="s">
        <v>701</v>
      </c>
      <c r="D1435" s="109"/>
      <c r="E1435" s="110">
        <v>902.03</v>
      </c>
      <c r="F1435" s="111">
        <f t="shared" si="365"/>
        <v>902.03</v>
      </c>
      <c r="G1435" s="111">
        <f t="shared" si="366"/>
        <v>721.624</v>
      </c>
      <c r="H1435" s="116">
        <v>43</v>
      </c>
      <c r="I1435" s="10"/>
      <c r="J1435" s="111" t="str">
        <f t="shared" si="364"/>
        <v/>
      </c>
      <c r="K1435" s="10">
        <v>1</v>
      </c>
      <c r="L1435" s="10">
        <v>15</v>
      </c>
      <c r="M1435" s="10"/>
      <c r="N1435" s="10" t="s">
        <v>917</v>
      </c>
      <c r="O1435" s="126" t="s">
        <v>366</v>
      </c>
      <c r="P1435" s="113" t="s">
        <v>367</v>
      </c>
      <c r="Q1435" s="114" t="s">
        <v>3335</v>
      </c>
      <c r="R1435" s="115" t="s">
        <v>3525</v>
      </c>
      <c r="S1435" s="126">
        <v>30</v>
      </c>
      <c r="T1435" s="127">
        <v>0.0303</v>
      </c>
      <c r="U1435" s="81">
        <f t="shared" si="367"/>
        <v>0</v>
      </c>
      <c r="V1435" s="82">
        <f t="shared" si="368"/>
        <v>0</v>
      </c>
    </row>
    <row r="1436" s="26" customFormat="1" outlineLevel="1" spans="1:22">
      <c r="A1436" s="138" t="s">
        <v>3526</v>
      </c>
      <c r="B1436" s="13" t="s">
        <v>3527</v>
      </c>
      <c r="C1436" s="10" t="s">
        <v>701</v>
      </c>
      <c r="D1436" s="109"/>
      <c r="E1436" s="110">
        <v>919.73</v>
      </c>
      <c r="F1436" s="111">
        <f t="shared" si="365"/>
        <v>919.73</v>
      </c>
      <c r="G1436" s="111">
        <f t="shared" si="366"/>
        <v>735.784</v>
      </c>
      <c r="H1436" s="120"/>
      <c r="I1436" s="10" t="s">
        <v>417</v>
      </c>
      <c r="J1436" s="111" t="str">
        <f t="shared" si="364"/>
        <v/>
      </c>
      <c r="K1436" s="10">
        <v>1</v>
      </c>
      <c r="L1436" s="10">
        <v>30</v>
      </c>
      <c r="M1436" s="10"/>
      <c r="N1436" s="10" t="s">
        <v>917</v>
      </c>
      <c r="O1436" s="126" t="s">
        <v>366</v>
      </c>
      <c r="P1436" s="113" t="s">
        <v>367</v>
      </c>
      <c r="Q1436" s="114" t="s">
        <v>3335</v>
      </c>
      <c r="R1436" s="115" t="s">
        <v>3528</v>
      </c>
      <c r="S1436" s="126">
        <v>23</v>
      </c>
      <c r="T1436" s="127">
        <v>0.0303</v>
      </c>
      <c r="U1436" s="81">
        <f t="shared" si="367"/>
        <v>0</v>
      </c>
      <c r="V1436" s="82">
        <f t="shared" si="368"/>
        <v>0</v>
      </c>
    </row>
    <row r="1437" s="26" customFormat="1" outlineLevel="1" spans="1:22">
      <c r="A1437" s="130" t="s">
        <v>3529</v>
      </c>
      <c r="B1437" s="13" t="s">
        <v>3530</v>
      </c>
      <c r="C1437" s="10" t="s">
        <v>701</v>
      </c>
      <c r="D1437" s="109"/>
      <c r="E1437" s="110">
        <v>884.67</v>
      </c>
      <c r="F1437" s="111">
        <f t="shared" si="365"/>
        <v>884.67</v>
      </c>
      <c r="G1437" s="111">
        <f t="shared" si="366"/>
        <v>707.736</v>
      </c>
      <c r="H1437" s="118">
        <v>71</v>
      </c>
      <c r="I1437" s="10"/>
      <c r="J1437" s="111" t="str">
        <f t="shared" si="364"/>
        <v/>
      </c>
      <c r="K1437" s="10">
        <v>1</v>
      </c>
      <c r="L1437" s="10">
        <v>50</v>
      </c>
      <c r="M1437" s="10"/>
      <c r="N1437" s="10" t="s">
        <v>917</v>
      </c>
      <c r="O1437" s="126" t="s">
        <v>366</v>
      </c>
      <c r="P1437" s="113" t="s">
        <v>367</v>
      </c>
      <c r="Q1437" s="114" t="s">
        <v>3335</v>
      </c>
      <c r="R1437" s="115" t="s">
        <v>3531</v>
      </c>
      <c r="S1437" s="126">
        <v>34</v>
      </c>
      <c r="T1437" s="127">
        <v>0.06615</v>
      </c>
      <c r="U1437" s="81">
        <f t="shared" si="367"/>
        <v>0</v>
      </c>
      <c r="V1437" s="82">
        <f t="shared" si="368"/>
        <v>0</v>
      </c>
    </row>
    <row r="1438" s="26" customFormat="1" outlineLevel="1" spans="1:22">
      <c r="A1438" s="130" t="s">
        <v>3532</v>
      </c>
      <c r="B1438" s="13" t="s">
        <v>3533</v>
      </c>
      <c r="C1438" s="10" t="s">
        <v>701</v>
      </c>
      <c r="D1438" s="109"/>
      <c r="E1438" s="110">
        <v>946.75</v>
      </c>
      <c r="F1438" s="111">
        <f t="shared" si="365"/>
        <v>946.75</v>
      </c>
      <c r="G1438" s="111">
        <f t="shared" si="366"/>
        <v>757.4</v>
      </c>
      <c r="H1438" s="118">
        <v>241</v>
      </c>
      <c r="I1438" s="10"/>
      <c r="J1438" s="111" t="str">
        <f t="shared" si="364"/>
        <v/>
      </c>
      <c r="K1438" s="10">
        <v>1</v>
      </c>
      <c r="L1438" s="10">
        <v>30</v>
      </c>
      <c r="M1438" s="10"/>
      <c r="N1438" s="10" t="s">
        <v>917</v>
      </c>
      <c r="O1438" s="126" t="s">
        <v>366</v>
      </c>
      <c r="P1438" s="113" t="s">
        <v>367</v>
      </c>
      <c r="Q1438" s="114" t="s">
        <v>3335</v>
      </c>
      <c r="R1438" s="115" t="s">
        <v>3534</v>
      </c>
      <c r="S1438" s="126">
        <v>46</v>
      </c>
      <c r="T1438" s="127">
        <v>0.057024</v>
      </c>
      <c r="U1438" s="81">
        <f t="shared" si="367"/>
        <v>0</v>
      </c>
      <c r="V1438" s="82">
        <f t="shared" si="368"/>
        <v>0</v>
      </c>
    </row>
    <row r="1439" s="26" customFormat="1" outlineLevel="1" spans="1:22">
      <c r="A1439" s="130" t="s">
        <v>3535</v>
      </c>
      <c r="B1439" s="13" t="s">
        <v>3536</v>
      </c>
      <c r="C1439" s="10" t="s">
        <v>701</v>
      </c>
      <c r="D1439" s="109"/>
      <c r="E1439" s="110">
        <v>1123.75</v>
      </c>
      <c r="F1439" s="111">
        <f t="shared" si="365"/>
        <v>1123.75</v>
      </c>
      <c r="G1439" s="111">
        <f t="shared" si="366"/>
        <v>899</v>
      </c>
      <c r="H1439" s="116">
        <v>903</v>
      </c>
      <c r="I1439" s="10"/>
      <c r="J1439" s="111" t="str">
        <f t="shared" si="364"/>
        <v/>
      </c>
      <c r="K1439" s="10">
        <v>1</v>
      </c>
      <c r="L1439" s="10">
        <v>20</v>
      </c>
      <c r="M1439" s="10"/>
      <c r="N1439" s="10" t="s">
        <v>917</v>
      </c>
      <c r="O1439" s="126" t="s">
        <v>366</v>
      </c>
      <c r="P1439" s="113" t="s">
        <v>367</v>
      </c>
      <c r="Q1439" s="114" t="s">
        <v>3335</v>
      </c>
      <c r="R1439" s="115" t="s">
        <v>3537</v>
      </c>
      <c r="S1439" s="126">
        <v>15.3</v>
      </c>
      <c r="T1439" s="127">
        <v>0.05775</v>
      </c>
      <c r="U1439" s="81">
        <f t="shared" si="367"/>
        <v>0</v>
      </c>
      <c r="V1439" s="82">
        <f t="shared" si="368"/>
        <v>0</v>
      </c>
    </row>
    <row r="1440" s="26" customFormat="1" outlineLevel="1" spans="1:22">
      <c r="A1440" s="138" t="s">
        <v>3538</v>
      </c>
      <c r="B1440" s="13" t="s">
        <v>3539</v>
      </c>
      <c r="C1440" s="10" t="s">
        <v>701</v>
      </c>
      <c r="D1440" s="109"/>
      <c r="E1440" s="110">
        <v>1525.43</v>
      </c>
      <c r="F1440" s="111">
        <f t="shared" si="365"/>
        <v>1525.43</v>
      </c>
      <c r="G1440" s="111">
        <f t="shared" si="366"/>
        <v>1220.344</v>
      </c>
      <c r="H1440" s="120"/>
      <c r="I1440" s="10" t="s">
        <v>417</v>
      </c>
      <c r="J1440" s="111" t="str">
        <f t="shared" si="364"/>
        <v/>
      </c>
      <c r="K1440" s="10">
        <v>1</v>
      </c>
      <c r="L1440" s="10">
        <v>12</v>
      </c>
      <c r="M1440" s="10"/>
      <c r="N1440" s="10" t="s">
        <v>917</v>
      </c>
      <c r="O1440" s="126" t="s">
        <v>366</v>
      </c>
      <c r="P1440" s="113" t="s">
        <v>367</v>
      </c>
      <c r="Q1440" s="114" t="s">
        <v>3335</v>
      </c>
      <c r="R1440" s="115" t="s">
        <v>3540</v>
      </c>
      <c r="S1440" s="126">
        <v>11.7</v>
      </c>
      <c r="T1440" s="127">
        <v>0.061875</v>
      </c>
      <c r="U1440" s="81">
        <f t="shared" si="367"/>
        <v>0</v>
      </c>
      <c r="V1440" s="82">
        <f t="shared" si="368"/>
        <v>0</v>
      </c>
    </row>
    <row r="1441" s="26" customFormat="1" outlineLevel="1" spans="1:22">
      <c r="A1441" s="130" t="s">
        <v>3541</v>
      </c>
      <c r="B1441" s="13" t="s">
        <v>3542</v>
      </c>
      <c r="C1441" s="10" t="s">
        <v>701</v>
      </c>
      <c r="D1441" s="109"/>
      <c r="E1441" s="110">
        <v>2079.68</v>
      </c>
      <c r="F1441" s="111">
        <f t="shared" si="365"/>
        <v>2079.68</v>
      </c>
      <c r="G1441" s="111">
        <f t="shared" si="366"/>
        <v>1663.744</v>
      </c>
      <c r="H1441" s="118">
        <v>2</v>
      </c>
      <c r="I1441" s="10"/>
      <c r="J1441" s="111" t="str">
        <f t="shared" si="364"/>
        <v/>
      </c>
      <c r="K1441" s="10">
        <v>1</v>
      </c>
      <c r="L1441" s="10">
        <v>10</v>
      </c>
      <c r="M1441" s="10"/>
      <c r="N1441" s="10" t="s">
        <v>917</v>
      </c>
      <c r="O1441" s="126" t="s">
        <v>366</v>
      </c>
      <c r="P1441" s="113" t="s">
        <v>367</v>
      </c>
      <c r="Q1441" s="114" t="s">
        <v>3335</v>
      </c>
      <c r="R1441" s="115" t="s">
        <v>3543</v>
      </c>
      <c r="S1441" s="126">
        <v>11</v>
      </c>
      <c r="T1441" s="127">
        <v>0.0697</v>
      </c>
      <c r="U1441" s="81">
        <f t="shared" si="367"/>
        <v>0</v>
      </c>
      <c r="V1441" s="82">
        <f t="shared" si="368"/>
        <v>0</v>
      </c>
    </row>
    <row r="1442" s="26" customFormat="1" outlineLevel="1" spans="1:22">
      <c r="A1442" s="100" t="s">
        <v>159</v>
      </c>
      <c r="B1442" s="9"/>
      <c r="C1442" s="10"/>
      <c r="D1442" s="109"/>
      <c r="E1442" s="110"/>
      <c r="F1442" s="111"/>
      <c r="G1442" s="111"/>
      <c r="H1442" s="120"/>
      <c r="I1442" s="10"/>
      <c r="J1442" s="111" t="str">
        <f t="shared" si="364"/>
        <v/>
      </c>
      <c r="K1442" s="10"/>
      <c r="L1442" s="10"/>
      <c r="M1442" s="10"/>
      <c r="N1442" s="10"/>
      <c r="O1442" s="126"/>
      <c r="P1442" s="140"/>
      <c r="Q1442" s="140"/>
      <c r="R1442" s="115"/>
      <c r="S1442" s="126"/>
      <c r="T1442" s="127"/>
      <c r="U1442" s="81"/>
      <c r="V1442" s="82"/>
    </row>
    <row r="1443" s="26" customFormat="1" outlineLevel="1" spans="1:22">
      <c r="A1443" s="130" t="s">
        <v>3544</v>
      </c>
      <c r="B1443" s="13" t="s">
        <v>3545</v>
      </c>
      <c r="C1443" s="10" t="s">
        <v>701</v>
      </c>
      <c r="D1443" s="109"/>
      <c r="E1443" s="110">
        <v>44.02</v>
      </c>
      <c r="F1443" s="111">
        <f t="shared" ref="F1443:F1466" si="369">E1443-E1443*$G$2%</f>
        <v>44.02</v>
      </c>
      <c r="G1443" s="111">
        <f t="shared" ref="G1443:G1466" si="370">E1443-(20*E1443/100)</f>
        <v>35.216</v>
      </c>
      <c r="H1443" s="116">
        <v>409</v>
      </c>
      <c r="I1443" s="10"/>
      <c r="J1443" s="111" t="str">
        <f t="shared" si="364"/>
        <v/>
      </c>
      <c r="K1443" s="10">
        <v>10</v>
      </c>
      <c r="L1443" s="10">
        <v>330</v>
      </c>
      <c r="M1443" s="10"/>
      <c r="N1443" s="10" t="s">
        <v>917</v>
      </c>
      <c r="O1443" s="126" t="s">
        <v>366</v>
      </c>
      <c r="P1443" s="113" t="s">
        <v>367</v>
      </c>
      <c r="Q1443" s="114" t="s">
        <v>3335</v>
      </c>
      <c r="R1443" s="115">
        <v>4620105821124</v>
      </c>
      <c r="S1443" s="126">
        <v>8.4</v>
      </c>
      <c r="T1443" s="127">
        <v>0.025584</v>
      </c>
      <c r="U1443" s="81">
        <f t="shared" ref="U1443:U1466" si="371">S1443/L1443*D1443</f>
        <v>0</v>
      </c>
      <c r="V1443" s="82">
        <f t="shared" ref="V1443:V1466" si="372">T1443/L1443*D1443</f>
        <v>0</v>
      </c>
    </row>
    <row r="1444" s="26" customFormat="1" outlineLevel="1" spans="1:22">
      <c r="A1444" s="130" t="s">
        <v>3546</v>
      </c>
      <c r="B1444" s="13" t="s">
        <v>3547</v>
      </c>
      <c r="C1444" s="10" t="s">
        <v>701</v>
      </c>
      <c r="D1444" s="109"/>
      <c r="E1444" s="110">
        <v>61.72</v>
      </c>
      <c r="F1444" s="111">
        <f t="shared" si="369"/>
        <v>61.72</v>
      </c>
      <c r="G1444" s="111">
        <f t="shared" si="370"/>
        <v>49.376</v>
      </c>
      <c r="H1444" s="118">
        <v>350</v>
      </c>
      <c r="I1444" s="10"/>
      <c r="J1444" s="111" t="str">
        <f t="shared" si="364"/>
        <v/>
      </c>
      <c r="K1444" s="10">
        <v>10</v>
      </c>
      <c r="L1444" s="10">
        <v>230</v>
      </c>
      <c r="M1444" s="10"/>
      <c r="N1444" s="10" t="s">
        <v>917</v>
      </c>
      <c r="O1444" s="126" t="s">
        <v>366</v>
      </c>
      <c r="P1444" s="113" t="s">
        <v>367</v>
      </c>
      <c r="Q1444" s="114" t="s">
        <v>3335</v>
      </c>
      <c r="R1444" s="115">
        <v>4620105821131</v>
      </c>
      <c r="S1444" s="126">
        <v>8.7</v>
      </c>
      <c r="T1444" s="127">
        <v>0.0322</v>
      </c>
      <c r="U1444" s="81">
        <f t="shared" si="371"/>
        <v>0</v>
      </c>
      <c r="V1444" s="82">
        <f t="shared" si="372"/>
        <v>0</v>
      </c>
    </row>
    <row r="1445" s="26" customFormat="1" outlineLevel="1" spans="1:22">
      <c r="A1445" s="141" t="s">
        <v>3548</v>
      </c>
      <c r="B1445" s="13" t="s">
        <v>3549</v>
      </c>
      <c r="C1445" s="10" t="s">
        <v>701</v>
      </c>
      <c r="D1445" s="109"/>
      <c r="E1445" s="110">
        <v>83.79</v>
      </c>
      <c r="F1445" s="111">
        <f t="shared" si="369"/>
        <v>83.79</v>
      </c>
      <c r="G1445" s="111">
        <f t="shared" si="370"/>
        <v>67.032</v>
      </c>
      <c r="H1445" s="116">
        <v>30</v>
      </c>
      <c r="I1445" s="10"/>
      <c r="J1445" s="111" t="str">
        <f t="shared" si="364"/>
        <v/>
      </c>
      <c r="K1445" s="10">
        <v>10</v>
      </c>
      <c r="L1445" s="10">
        <v>180</v>
      </c>
      <c r="M1445" s="10"/>
      <c r="N1445" s="10" t="s">
        <v>917</v>
      </c>
      <c r="O1445" s="126" t="s">
        <v>366</v>
      </c>
      <c r="P1445" s="113" t="s">
        <v>367</v>
      </c>
      <c r="Q1445" s="114" t="s">
        <v>3335</v>
      </c>
      <c r="R1445" s="115">
        <v>4620105821155</v>
      </c>
      <c r="S1445" s="126">
        <v>9.4</v>
      </c>
      <c r="T1445" s="127">
        <v>0.0322</v>
      </c>
      <c r="U1445" s="81">
        <f t="shared" si="371"/>
        <v>0</v>
      </c>
      <c r="V1445" s="82">
        <f t="shared" si="372"/>
        <v>0</v>
      </c>
    </row>
    <row r="1446" s="26" customFormat="1" outlineLevel="1" spans="1:22">
      <c r="A1446" s="130" t="s">
        <v>3550</v>
      </c>
      <c r="B1446" s="13" t="s">
        <v>3551</v>
      </c>
      <c r="C1446" s="10" t="s">
        <v>701</v>
      </c>
      <c r="D1446" s="109"/>
      <c r="E1446" s="110">
        <v>77.95</v>
      </c>
      <c r="F1446" s="111">
        <f t="shared" si="369"/>
        <v>77.95</v>
      </c>
      <c r="G1446" s="111">
        <f t="shared" si="370"/>
        <v>62.36</v>
      </c>
      <c r="H1446" s="118">
        <v>1540</v>
      </c>
      <c r="I1446" s="10"/>
      <c r="J1446" s="111" t="str">
        <f t="shared" si="364"/>
        <v/>
      </c>
      <c r="K1446" s="10">
        <v>10</v>
      </c>
      <c r="L1446" s="10">
        <v>180</v>
      </c>
      <c r="M1446" s="10"/>
      <c r="N1446" s="10" t="s">
        <v>917</v>
      </c>
      <c r="O1446" s="126" t="s">
        <v>366</v>
      </c>
      <c r="P1446" s="113" t="s">
        <v>367</v>
      </c>
      <c r="Q1446" s="114" t="s">
        <v>3335</v>
      </c>
      <c r="R1446" s="115">
        <v>4620105821162</v>
      </c>
      <c r="S1446" s="126">
        <v>8.45</v>
      </c>
      <c r="T1446" s="127">
        <v>0.0322</v>
      </c>
      <c r="U1446" s="81">
        <f t="shared" si="371"/>
        <v>0</v>
      </c>
      <c r="V1446" s="82">
        <f t="shared" si="372"/>
        <v>0</v>
      </c>
    </row>
    <row r="1447" s="26" customFormat="1" outlineLevel="1" spans="1:22">
      <c r="A1447" s="141" t="s">
        <v>3552</v>
      </c>
      <c r="B1447" s="13" t="s">
        <v>3553</v>
      </c>
      <c r="C1447" s="10" t="s">
        <v>701</v>
      </c>
      <c r="D1447" s="109"/>
      <c r="E1447" s="110">
        <v>93.65</v>
      </c>
      <c r="F1447" s="111">
        <f t="shared" si="369"/>
        <v>93.65</v>
      </c>
      <c r="G1447" s="111">
        <f t="shared" si="370"/>
        <v>74.92</v>
      </c>
      <c r="H1447" s="120"/>
      <c r="I1447" s="10"/>
      <c r="J1447" s="111" t="str">
        <f t="shared" si="364"/>
        <v/>
      </c>
      <c r="K1447" s="10">
        <v>10</v>
      </c>
      <c r="L1447" s="10">
        <v>140</v>
      </c>
      <c r="M1447" s="10"/>
      <c r="N1447" s="10" t="s">
        <v>917</v>
      </c>
      <c r="O1447" s="126" t="s">
        <v>366</v>
      </c>
      <c r="P1447" s="113" t="s">
        <v>367</v>
      </c>
      <c r="Q1447" s="114" t="s">
        <v>3335</v>
      </c>
      <c r="R1447" s="115">
        <v>4620105821179</v>
      </c>
      <c r="S1447" s="126">
        <v>8.8</v>
      </c>
      <c r="T1447" s="127">
        <v>0.0322</v>
      </c>
      <c r="U1447" s="81">
        <f t="shared" si="371"/>
        <v>0</v>
      </c>
      <c r="V1447" s="82">
        <f t="shared" si="372"/>
        <v>0</v>
      </c>
    </row>
    <row r="1448" s="26" customFormat="1" outlineLevel="1" spans="1:22">
      <c r="A1448" s="138" t="s">
        <v>3554</v>
      </c>
      <c r="B1448" s="13" t="s">
        <v>3555</v>
      </c>
      <c r="C1448" s="10" t="s">
        <v>701</v>
      </c>
      <c r="D1448" s="109"/>
      <c r="E1448" s="110">
        <v>124.08</v>
      </c>
      <c r="F1448" s="111">
        <f t="shared" si="369"/>
        <v>124.08</v>
      </c>
      <c r="G1448" s="111">
        <f t="shared" si="370"/>
        <v>99.264</v>
      </c>
      <c r="H1448" s="120"/>
      <c r="I1448" s="10" t="s">
        <v>417</v>
      </c>
      <c r="J1448" s="111" t="str">
        <f t="shared" si="364"/>
        <v/>
      </c>
      <c r="K1448" s="10">
        <v>10</v>
      </c>
      <c r="L1448" s="10">
        <v>100</v>
      </c>
      <c r="M1448" s="10"/>
      <c r="N1448" s="10" t="s">
        <v>917</v>
      </c>
      <c r="O1448" s="126" t="s">
        <v>366</v>
      </c>
      <c r="P1448" s="113" t="s">
        <v>367</v>
      </c>
      <c r="Q1448" s="114" t="s">
        <v>3335</v>
      </c>
      <c r="R1448" s="115">
        <v>4620105821186</v>
      </c>
      <c r="S1448" s="126">
        <v>9</v>
      </c>
      <c r="T1448" s="127">
        <v>0.025584</v>
      </c>
      <c r="U1448" s="81">
        <f t="shared" si="371"/>
        <v>0</v>
      </c>
      <c r="V1448" s="82">
        <f t="shared" si="372"/>
        <v>0</v>
      </c>
    </row>
    <row r="1449" s="26" customFormat="1" outlineLevel="1" spans="1:22">
      <c r="A1449" s="138" t="s">
        <v>3556</v>
      </c>
      <c r="B1449" s="13" t="s">
        <v>3557</v>
      </c>
      <c r="C1449" s="10" t="s">
        <v>701</v>
      </c>
      <c r="D1449" s="109"/>
      <c r="E1449" s="110">
        <v>155.82</v>
      </c>
      <c r="F1449" s="111">
        <f t="shared" si="369"/>
        <v>155.82</v>
      </c>
      <c r="G1449" s="111">
        <f t="shared" si="370"/>
        <v>124.656</v>
      </c>
      <c r="H1449" s="120"/>
      <c r="I1449" s="10" t="s">
        <v>417</v>
      </c>
      <c r="J1449" s="111" t="str">
        <f t="shared" si="364"/>
        <v/>
      </c>
      <c r="K1449" s="10">
        <v>10</v>
      </c>
      <c r="L1449" s="10">
        <v>90</v>
      </c>
      <c r="M1449" s="10"/>
      <c r="N1449" s="10" t="s">
        <v>917</v>
      </c>
      <c r="O1449" s="126" t="s">
        <v>366</v>
      </c>
      <c r="P1449" s="113" t="s">
        <v>367</v>
      </c>
      <c r="Q1449" s="114" t="s">
        <v>3335</v>
      </c>
      <c r="R1449" s="115">
        <v>4620105821193</v>
      </c>
      <c r="S1449" s="126">
        <v>9.35</v>
      </c>
      <c r="T1449" s="127">
        <v>0.030294</v>
      </c>
      <c r="U1449" s="81">
        <f t="shared" si="371"/>
        <v>0</v>
      </c>
      <c r="V1449" s="82">
        <f t="shared" si="372"/>
        <v>0</v>
      </c>
    </row>
    <row r="1450" s="26" customFormat="1" outlineLevel="1" spans="1:22">
      <c r="A1450" s="130" t="s">
        <v>3558</v>
      </c>
      <c r="B1450" s="13" t="s">
        <v>3559</v>
      </c>
      <c r="C1450" s="10" t="s">
        <v>701</v>
      </c>
      <c r="D1450" s="109"/>
      <c r="E1450" s="110">
        <v>186.96</v>
      </c>
      <c r="F1450" s="111">
        <f t="shared" si="369"/>
        <v>186.96</v>
      </c>
      <c r="G1450" s="111">
        <f t="shared" si="370"/>
        <v>149.568</v>
      </c>
      <c r="H1450" s="118">
        <v>270</v>
      </c>
      <c r="I1450" s="10"/>
      <c r="J1450" s="111" t="str">
        <f t="shared" si="364"/>
        <v/>
      </c>
      <c r="K1450" s="10">
        <v>10</v>
      </c>
      <c r="L1450" s="10">
        <v>70</v>
      </c>
      <c r="M1450" s="10"/>
      <c r="N1450" s="10" t="s">
        <v>917</v>
      </c>
      <c r="O1450" s="126" t="s">
        <v>366</v>
      </c>
      <c r="P1450" s="113" t="s">
        <v>367</v>
      </c>
      <c r="Q1450" s="114" t="s">
        <v>3335</v>
      </c>
      <c r="R1450" s="115">
        <v>4620105821209</v>
      </c>
      <c r="S1450" s="126">
        <v>8.8</v>
      </c>
      <c r="T1450" s="127">
        <v>0.030294</v>
      </c>
      <c r="U1450" s="81">
        <f t="shared" si="371"/>
        <v>0</v>
      </c>
      <c r="V1450" s="82">
        <f t="shared" si="372"/>
        <v>0</v>
      </c>
    </row>
    <row r="1451" s="26" customFormat="1" outlineLevel="1" spans="1:22">
      <c r="A1451" s="130" t="s">
        <v>3560</v>
      </c>
      <c r="B1451" s="13" t="s">
        <v>3561</v>
      </c>
      <c r="C1451" s="10" t="s">
        <v>701</v>
      </c>
      <c r="D1451" s="109"/>
      <c r="E1451" s="110">
        <v>148.14</v>
      </c>
      <c r="F1451" s="111">
        <f t="shared" si="369"/>
        <v>148.14</v>
      </c>
      <c r="G1451" s="111">
        <f t="shared" si="370"/>
        <v>118.512</v>
      </c>
      <c r="H1451" s="116">
        <v>180</v>
      </c>
      <c r="I1451" s="10"/>
      <c r="J1451" s="111" t="str">
        <f t="shared" si="364"/>
        <v/>
      </c>
      <c r="K1451" s="10">
        <v>10</v>
      </c>
      <c r="L1451" s="10">
        <v>80</v>
      </c>
      <c r="M1451" s="10"/>
      <c r="N1451" s="10" t="s">
        <v>917</v>
      </c>
      <c r="O1451" s="126" t="s">
        <v>366</v>
      </c>
      <c r="P1451" s="113" t="s">
        <v>367</v>
      </c>
      <c r="Q1451" s="114" t="s">
        <v>3335</v>
      </c>
      <c r="R1451" s="115">
        <v>4620105821216</v>
      </c>
      <c r="S1451" s="126">
        <v>6.55</v>
      </c>
      <c r="T1451" s="127">
        <v>0.030294</v>
      </c>
      <c r="U1451" s="81">
        <f t="shared" si="371"/>
        <v>0</v>
      </c>
      <c r="V1451" s="82">
        <f t="shared" si="372"/>
        <v>0</v>
      </c>
    </row>
    <row r="1452" s="26" customFormat="1" outlineLevel="1" spans="1:22">
      <c r="A1452" s="141" t="s">
        <v>3562</v>
      </c>
      <c r="B1452" s="13" t="s">
        <v>3563</v>
      </c>
      <c r="C1452" s="10" t="s">
        <v>701</v>
      </c>
      <c r="D1452" s="109"/>
      <c r="E1452" s="110">
        <v>169.11</v>
      </c>
      <c r="F1452" s="111">
        <f t="shared" si="369"/>
        <v>169.11</v>
      </c>
      <c r="G1452" s="111">
        <f t="shared" si="370"/>
        <v>135.288</v>
      </c>
      <c r="H1452" s="118">
        <v>80</v>
      </c>
      <c r="I1452" s="10"/>
      <c r="J1452" s="111" t="str">
        <f t="shared" si="364"/>
        <v/>
      </c>
      <c r="K1452" s="10">
        <v>10</v>
      </c>
      <c r="L1452" s="10">
        <v>80</v>
      </c>
      <c r="M1452" s="10"/>
      <c r="N1452" s="10" t="s">
        <v>917</v>
      </c>
      <c r="O1452" s="126" t="s">
        <v>366</v>
      </c>
      <c r="P1452" s="113" t="s">
        <v>367</v>
      </c>
      <c r="Q1452" s="114" t="s">
        <v>3335</v>
      </c>
      <c r="R1452" s="115">
        <v>4620105821223</v>
      </c>
      <c r="S1452" s="126">
        <v>8.8</v>
      </c>
      <c r="T1452" s="127">
        <v>0.030294</v>
      </c>
      <c r="U1452" s="81">
        <f t="shared" si="371"/>
        <v>0</v>
      </c>
      <c r="V1452" s="82">
        <f t="shared" si="372"/>
        <v>0</v>
      </c>
    </row>
    <row r="1453" s="26" customFormat="1" outlineLevel="1" spans="1:22">
      <c r="A1453" s="130" t="s">
        <v>3564</v>
      </c>
      <c r="B1453" s="13" t="s">
        <v>3565</v>
      </c>
      <c r="C1453" s="10" t="s">
        <v>701</v>
      </c>
      <c r="D1453" s="109"/>
      <c r="E1453" s="110">
        <v>204.07</v>
      </c>
      <c r="F1453" s="111">
        <f t="shared" si="369"/>
        <v>204.07</v>
      </c>
      <c r="G1453" s="111">
        <f t="shared" si="370"/>
        <v>163.256</v>
      </c>
      <c r="H1453" s="118">
        <v>500</v>
      </c>
      <c r="I1453" s="10"/>
      <c r="J1453" s="111" t="str">
        <f t="shared" si="364"/>
        <v/>
      </c>
      <c r="K1453" s="10">
        <v>10</v>
      </c>
      <c r="L1453" s="10">
        <v>70</v>
      </c>
      <c r="M1453" s="10"/>
      <c r="N1453" s="10" t="s">
        <v>917</v>
      </c>
      <c r="O1453" s="126" t="s">
        <v>366</v>
      </c>
      <c r="P1453" s="113" t="s">
        <v>367</v>
      </c>
      <c r="Q1453" s="114" t="s">
        <v>3335</v>
      </c>
      <c r="R1453" s="115">
        <v>4620105821230</v>
      </c>
      <c r="S1453" s="126">
        <v>9.8</v>
      </c>
      <c r="T1453" s="127">
        <v>0.030294</v>
      </c>
      <c r="U1453" s="81">
        <f t="shared" si="371"/>
        <v>0</v>
      </c>
      <c r="V1453" s="82">
        <f t="shared" si="372"/>
        <v>0</v>
      </c>
    </row>
    <row r="1454" s="26" customFormat="1" outlineLevel="1" spans="1:22">
      <c r="A1454" s="138" t="s">
        <v>3566</v>
      </c>
      <c r="B1454" s="13" t="s">
        <v>3567</v>
      </c>
      <c r="C1454" s="10" t="s">
        <v>701</v>
      </c>
      <c r="D1454" s="109"/>
      <c r="E1454" s="110">
        <v>233.06</v>
      </c>
      <c r="F1454" s="111">
        <f t="shared" si="369"/>
        <v>233.06</v>
      </c>
      <c r="G1454" s="111">
        <f t="shared" si="370"/>
        <v>186.448</v>
      </c>
      <c r="H1454" s="120"/>
      <c r="I1454" s="10" t="s">
        <v>417</v>
      </c>
      <c r="J1454" s="111" t="str">
        <f t="shared" si="364"/>
        <v/>
      </c>
      <c r="K1454" s="10">
        <v>10</v>
      </c>
      <c r="L1454" s="10">
        <v>50</v>
      </c>
      <c r="M1454" s="10"/>
      <c r="N1454" s="10" t="s">
        <v>917</v>
      </c>
      <c r="O1454" s="126" t="s">
        <v>366</v>
      </c>
      <c r="P1454" s="113" t="s">
        <v>367</v>
      </c>
      <c r="Q1454" s="114" t="s">
        <v>3335</v>
      </c>
      <c r="R1454" s="115">
        <v>4620105821247</v>
      </c>
      <c r="S1454" s="126">
        <v>8.35</v>
      </c>
      <c r="T1454" s="127">
        <v>0.030294</v>
      </c>
      <c r="U1454" s="81">
        <f t="shared" si="371"/>
        <v>0</v>
      </c>
      <c r="V1454" s="82">
        <f t="shared" si="372"/>
        <v>0</v>
      </c>
    </row>
    <row r="1455" s="26" customFormat="1" outlineLevel="1" spans="1:22">
      <c r="A1455" s="130" t="s">
        <v>3568</v>
      </c>
      <c r="B1455" s="13" t="s">
        <v>3569</v>
      </c>
      <c r="C1455" s="10" t="s">
        <v>701</v>
      </c>
      <c r="D1455" s="109"/>
      <c r="E1455" s="110">
        <v>276.38</v>
      </c>
      <c r="F1455" s="111">
        <f t="shared" si="369"/>
        <v>276.38</v>
      </c>
      <c r="G1455" s="111">
        <f t="shared" si="370"/>
        <v>221.104</v>
      </c>
      <c r="H1455" s="118">
        <v>389</v>
      </c>
      <c r="I1455" s="10"/>
      <c r="J1455" s="111" t="str">
        <f t="shared" si="364"/>
        <v/>
      </c>
      <c r="K1455" s="10">
        <v>1</v>
      </c>
      <c r="L1455" s="10">
        <v>60</v>
      </c>
      <c r="M1455" s="10"/>
      <c r="N1455" s="10" t="s">
        <v>917</v>
      </c>
      <c r="O1455" s="126" t="s">
        <v>366</v>
      </c>
      <c r="P1455" s="113" t="s">
        <v>367</v>
      </c>
      <c r="Q1455" s="114" t="s">
        <v>3335</v>
      </c>
      <c r="R1455" s="115">
        <v>4620105821254</v>
      </c>
      <c r="S1455" s="126">
        <v>11.9</v>
      </c>
      <c r="T1455" s="127">
        <v>0.030294</v>
      </c>
      <c r="U1455" s="81">
        <f t="shared" si="371"/>
        <v>0</v>
      </c>
      <c r="V1455" s="82">
        <f t="shared" si="372"/>
        <v>0</v>
      </c>
    </row>
    <row r="1456" s="26" customFormat="1" outlineLevel="1" spans="1:22">
      <c r="A1456" s="138" t="s">
        <v>3570</v>
      </c>
      <c r="B1456" s="13" t="s">
        <v>3571</v>
      </c>
      <c r="C1456" s="10" t="s">
        <v>701</v>
      </c>
      <c r="D1456" s="109"/>
      <c r="E1456" s="110">
        <v>338.79</v>
      </c>
      <c r="F1456" s="111">
        <f t="shared" si="369"/>
        <v>338.79</v>
      </c>
      <c r="G1456" s="111">
        <f t="shared" si="370"/>
        <v>271.032</v>
      </c>
      <c r="H1456" s="112">
        <v>0</v>
      </c>
      <c r="I1456" s="10" t="s">
        <v>417</v>
      </c>
      <c r="J1456" s="111" t="str">
        <f t="shared" ref="J1456:J1519" si="373">IF(D1456="","",IF(F1456="","",ROUND(D1456*F1456,2)))</f>
        <v/>
      </c>
      <c r="K1456" s="10">
        <v>1</v>
      </c>
      <c r="L1456" s="10">
        <v>50</v>
      </c>
      <c r="M1456" s="10"/>
      <c r="N1456" s="10" t="s">
        <v>917</v>
      </c>
      <c r="O1456" s="126" t="s">
        <v>366</v>
      </c>
      <c r="P1456" s="113" t="s">
        <v>367</v>
      </c>
      <c r="Q1456" s="114" t="s">
        <v>3335</v>
      </c>
      <c r="R1456" s="115">
        <v>4620105821261</v>
      </c>
      <c r="S1456" s="126">
        <v>11.05</v>
      </c>
      <c r="T1456" s="127">
        <v>0.030294</v>
      </c>
      <c r="U1456" s="81">
        <f t="shared" si="371"/>
        <v>0</v>
      </c>
      <c r="V1456" s="82">
        <f t="shared" si="372"/>
        <v>0</v>
      </c>
    </row>
    <row r="1457" s="26" customFormat="1" outlineLevel="1" spans="1:22">
      <c r="A1457" s="130" t="s">
        <v>3572</v>
      </c>
      <c r="B1457" s="13" t="s">
        <v>3573</v>
      </c>
      <c r="C1457" s="10" t="s">
        <v>701</v>
      </c>
      <c r="D1457" s="109"/>
      <c r="E1457" s="110">
        <v>469.17</v>
      </c>
      <c r="F1457" s="111">
        <f t="shared" si="369"/>
        <v>469.17</v>
      </c>
      <c r="G1457" s="111">
        <f t="shared" si="370"/>
        <v>375.336</v>
      </c>
      <c r="H1457" s="112">
        <v>216</v>
      </c>
      <c r="I1457" s="10"/>
      <c r="J1457" s="111" t="str">
        <f t="shared" si="373"/>
        <v/>
      </c>
      <c r="K1457" s="10">
        <v>1</v>
      </c>
      <c r="L1457" s="10">
        <v>30</v>
      </c>
      <c r="M1457" s="10"/>
      <c r="N1457" s="10" t="s">
        <v>917</v>
      </c>
      <c r="O1457" s="126" t="s">
        <v>366</v>
      </c>
      <c r="P1457" s="113" t="s">
        <v>367</v>
      </c>
      <c r="Q1457" s="114" t="s">
        <v>3335</v>
      </c>
      <c r="R1457" s="115">
        <v>4620105821278</v>
      </c>
      <c r="S1457" s="126">
        <v>8.95</v>
      </c>
      <c r="T1457" s="127">
        <v>0.030294</v>
      </c>
      <c r="U1457" s="81">
        <f t="shared" si="371"/>
        <v>0</v>
      </c>
      <c r="V1457" s="82">
        <f t="shared" si="372"/>
        <v>0</v>
      </c>
    </row>
    <row r="1458" s="26" customFormat="1" outlineLevel="1" spans="1:22">
      <c r="A1458" s="138" t="s">
        <v>3574</v>
      </c>
      <c r="B1458" s="13" t="s">
        <v>3575</v>
      </c>
      <c r="C1458" s="10" t="s">
        <v>701</v>
      </c>
      <c r="D1458" s="109"/>
      <c r="E1458" s="110">
        <v>324.64</v>
      </c>
      <c r="F1458" s="111">
        <f t="shared" si="369"/>
        <v>324.64</v>
      </c>
      <c r="G1458" s="111">
        <f t="shared" si="370"/>
        <v>259.712</v>
      </c>
      <c r="H1458" s="120"/>
      <c r="I1458" s="10" t="s">
        <v>417</v>
      </c>
      <c r="J1458" s="111" t="str">
        <f t="shared" si="373"/>
        <v/>
      </c>
      <c r="K1458" s="10">
        <v>1</v>
      </c>
      <c r="L1458" s="10">
        <v>40</v>
      </c>
      <c r="M1458" s="10"/>
      <c r="N1458" s="10" t="s">
        <v>917</v>
      </c>
      <c r="O1458" s="126" t="s">
        <v>366</v>
      </c>
      <c r="P1458" s="113" t="s">
        <v>367</v>
      </c>
      <c r="Q1458" s="114" t="s">
        <v>3335</v>
      </c>
      <c r="R1458" s="115">
        <v>4620105821148</v>
      </c>
      <c r="S1458" s="126">
        <v>8.75</v>
      </c>
      <c r="T1458" s="127">
        <v>0.030294</v>
      </c>
      <c r="U1458" s="81">
        <f t="shared" si="371"/>
        <v>0</v>
      </c>
      <c r="V1458" s="82">
        <f t="shared" si="372"/>
        <v>0</v>
      </c>
    </row>
    <row r="1459" s="26" customFormat="1" outlineLevel="1" spans="1:22">
      <c r="A1459" s="130" t="s">
        <v>3576</v>
      </c>
      <c r="B1459" s="13" t="s">
        <v>3577</v>
      </c>
      <c r="C1459" s="10" t="s">
        <v>701</v>
      </c>
      <c r="D1459" s="109"/>
      <c r="E1459" s="110">
        <v>502.12</v>
      </c>
      <c r="F1459" s="111">
        <f t="shared" si="369"/>
        <v>502.12</v>
      </c>
      <c r="G1459" s="111">
        <f t="shared" si="370"/>
        <v>401.696</v>
      </c>
      <c r="H1459" s="139">
        <v>40</v>
      </c>
      <c r="I1459" s="10"/>
      <c r="J1459" s="111" t="str">
        <f t="shared" si="373"/>
        <v/>
      </c>
      <c r="K1459" s="10">
        <v>1</v>
      </c>
      <c r="L1459" s="10">
        <v>30</v>
      </c>
      <c r="M1459" s="10"/>
      <c r="N1459" s="10" t="s">
        <v>917</v>
      </c>
      <c r="O1459" s="126" t="s">
        <v>366</v>
      </c>
      <c r="P1459" s="113" t="s">
        <v>367</v>
      </c>
      <c r="Q1459" s="114" t="s">
        <v>3335</v>
      </c>
      <c r="R1459" s="115">
        <v>4620105821285</v>
      </c>
      <c r="S1459" s="126">
        <v>9.15</v>
      </c>
      <c r="T1459" s="127">
        <v>0.030294</v>
      </c>
      <c r="U1459" s="81">
        <f t="shared" si="371"/>
        <v>0</v>
      </c>
      <c r="V1459" s="82">
        <f t="shared" si="372"/>
        <v>0</v>
      </c>
    </row>
    <row r="1460" s="26" customFormat="1" outlineLevel="1" spans="1:22">
      <c r="A1460" s="130" t="s">
        <v>3578</v>
      </c>
      <c r="B1460" s="13" t="s">
        <v>3579</v>
      </c>
      <c r="C1460" s="10" t="s">
        <v>701</v>
      </c>
      <c r="D1460" s="109"/>
      <c r="E1460" s="110">
        <v>542.74</v>
      </c>
      <c r="F1460" s="111">
        <f t="shared" si="369"/>
        <v>542.74</v>
      </c>
      <c r="G1460" s="111">
        <f t="shared" si="370"/>
        <v>434.192</v>
      </c>
      <c r="H1460" s="118">
        <v>15</v>
      </c>
      <c r="I1460" s="10"/>
      <c r="J1460" s="111" t="str">
        <f t="shared" si="373"/>
        <v/>
      </c>
      <c r="K1460" s="10">
        <v>1</v>
      </c>
      <c r="L1460" s="10">
        <v>25</v>
      </c>
      <c r="M1460" s="10"/>
      <c r="N1460" s="10" t="s">
        <v>917</v>
      </c>
      <c r="O1460" s="126" t="s">
        <v>366</v>
      </c>
      <c r="P1460" s="113" t="s">
        <v>367</v>
      </c>
      <c r="Q1460" s="114" t="s">
        <v>3335</v>
      </c>
      <c r="R1460" s="115">
        <v>4620105821292</v>
      </c>
      <c r="S1460" s="126">
        <v>9</v>
      </c>
      <c r="T1460" s="127">
        <v>0.030294</v>
      </c>
      <c r="U1460" s="81">
        <f t="shared" si="371"/>
        <v>0</v>
      </c>
      <c r="V1460" s="82">
        <f t="shared" si="372"/>
        <v>0</v>
      </c>
    </row>
    <row r="1461" s="26" customFormat="1" outlineLevel="1" spans="1:22">
      <c r="A1461" s="138" t="s">
        <v>3580</v>
      </c>
      <c r="B1461" s="13" t="s">
        <v>3581</v>
      </c>
      <c r="C1461" s="10" t="s">
        <v>701</v>
      </c>
      <c r="D1461" s="109"/>
      <c r="E1461" s="110">
        <v>655.01</v>
      </c>
      <c r="F1461" s="111">
        <f t="shared" si="369"/>
        <v>655.01</v>
      </c>
      <c r="G1461" s="111">
        <f t="shared" si="370"/>
        <v>524.008</v>
      </c>
      <c r="H1461" s="120"/>
      <c r="I1461" s="10" t="s">
        <v>417</v>
      </c>
      <c r="J1461" s="111" t="str">
        <f t="shared" si="373"/>
        <v/>
      </c>
      <c r="K1461" s="10">
        <v>1</v>
      </c>
      <c r="L1461" s="10">
        <v>30</v>
      </c>
      <c r="M1461" s="10"/>
      <c r="N1461" s="10" t="s">
        <v>917</v>
      </c>
      <c r="O1461" s="126" t="s">
        <v>366</v>
      </c>
      <c r="P1461" s="113" t="s">
        <v>367</v>
      </c>
      <c r="Q1461" s="114" t="s">
        <v>3335</v>
      </c>
      <c r="R1461" s="115">
        <v>4620105821308</v>
      </c>
      <c r="S1461" s="126">
        <v>11.7</v>
      </c>
      <c r="T1461" s="127">
        <v>0.030294</v>
      </c>
      <c r="U1461" s="81">
        <f t="shared" si="371"/>
        <v>0</v>
      </c>
      <c r="V1461" s="82">
        <f t="shared" si="372"/>
        <v>0</v>
      </c>
    </row>
    <row r="1462" s="26" customFormat="1" outlineLevel="1" spans="1:22">
      <c r="A1462" s="130" t="s">
        <v>3582</v>
      </c>
      <c r="B1462" s="13" t="s">
        <v>3583</v>
      </c>
      <c r="C1462" s="10" t="s">
        <v>701</v>
      </c>
      <c r="D1462" s="109"/>
      <c r="E1462" s="110">
        <v>765.07</v>
      </c>
      <c r="F1462" s="111">
        <f t="shared" si="369"/>
        <v>765.07</v>
      </c>
      <c r="G1462" s="111">
        <f t="shared" si="370"/>
        <v>612.056</v>
      </c>
      <c r="H1462" s="118">
        <v>12</v>
      </c>
      <c r="I1462" s="10"/>
      <c r="J1462" s="111" t="str">
        <f t="shared" si="373"/>
        <v/>
      </c>
      <c r="K1462" s="10">
        <v>1</v>
      </c>
      <c r="L1462" s="10">
        <v>20</v>
      </c>
      <c r="M1462" s="10"/>
      <c r="N1462" s="10" t="s">
        <v>917</v>
      </c>
      <c r="O1462" s="126" t="s">
        <v>366</v>
      </c>
      <c r="P1462" s="113" t="s">
        <v>367</v>
      </c>
      <c r="Q1462" s="114" t="s">
        <v>3335</v>
      </c>
      <c r="R1462" s="115">
        <v>4620105821315</v>
      </c>
      <c r="S1462" s="126">
        <v>9.55</v>
      </c>
      <c r="T1462" s="127">
        <v>0.030294</v>
      </c>
      <c r="U1462" s="81">
        <f t="shared" si="371"/>
        <v>0</v>
      </c>
      <c r="V1462" s="82">
        <f t="shared" si="372"/>
        <v>0</v>
      </c>
    </row>
    <row r="1463" s="26" customFormat="1" outlineLevel="1" spans="1:22">
      <c r="A1463" s="130" t="s">
        <v>3584</v>
      </c>
      <c r="B1463" s="13" t="s">
        <v>3585</v>
      </c>
      <c r="C1463" s="10" t="s">
        <v>701</v>
      </c>
      <c r="D1463" s="109"/>
      <c r="E1463" s="110">
        <v>777.4</v>
      </c>
      <c r="F1463" s="111">
        <f t="shared" si="369"/>
        <v>777.4</v>
      </c>
      <c r="G1463" s="111">
        <f t="shared" si="370"/>
        <v>621.92</v>
      </c>
      <c r="H1463" s="118"/>
      <c r="I1463" s="10"/>
      <c r="J1463" s="111" t="str">
        <f t="shared" si="373"/>
        <v/>
      </c>
      <c r="K1463" s="10">
        <v>1</v>
      </c>
      <c r="L1463" s="10">
        <v>15</v>
      </c>
      <c r="M1463" s="10"/>
      <c r="N1463" s="10" t="s">
        <v>917</v>
      </c>
      <c r="O1463" s="126" t="s">
        <v>366</v>
      </c>
      <c r="P1463" s="113" t="s">
        <v>367</v>
      </c>
      <c r="Q1463" s="114" t="s">
        <v>3335</v>
      </c>
      <c r="R1463" s="115">
        <v>4620105821322</v>
      </c>
      <c r="S1463" s="126">
        <v>7.95</v>
      </c>
      <c r="T1463" s="127">
        <v>0.030294</v>
      </c>
      <c r="U1463" s="81">
        <f t="shared" si="371"/>
        <v>0</v>
      </c>
      <c r="V1463" s="82">
        <f t="shared" si="372"/>
        <v>0</v>
      </c>
    </row>
    <row r="1464" s="26" customFormat="1" outlineLevel="1" spans="1:22">
      <c r="A1464" s="130" t="s">
        <v>3586</v>
      </c>
      <c r="B1464" s="13" t="s">
        <v>3587</v>
      </c>
      <c r="C1464" s="10" t="s">
        <v>701</v>
      </c>
      <c r="D1464" s="109"/>
      <c r="E1464" s="110">
        <v>902.18</v>
      </c>
      <c r="F1464" s="111">
        <f t="shared" si="369"/>
        <v>902.18</v>
      </c>
      <c r="G1464" s="111">
        <f t="shared" si="370"/>
        <v>721.744</v>
      </c>
      <c r="H1464" s="116">
        <v>137</v>
      </c>
      <c r="I1464" s="10"/>
      <c r="J1464" s="111" t="str">
        <f t="shared" si="373"/>
        <v/>
      </c>
      <c r="K1464" s="10">
        <v>1</v>
      </c>
      <c r="L1464" s="10">
        <v>50</v>
      </c>
      <c r="M1464" s="10"/>
      <c r="N1464" s="10" t="s">
        <v>917</v>
      </c>
      <c r="O1464" s="126" t="s">
        <v>366</v>
      </c>
      <c r="P1464" s="113" t="s">
        <v>367</v>
      </c>
      <c r="Q1464" s="114" t="s">
        <v>3335</v>
      </c>
      <c r="R1464" s="115">
        <v>4620105821339</v>
      </c>
      <c r="S1464" s="126">
        <v>14.25</v>
      </c>
      <c r="T1464" s="127">
        <v>0.044</v>
      </c>
      <c r="U1464" s="81">
        <f t="shared" si="371"/>
        <v>0</v>
      </c>
      <c r="V1464" s="82">
        <f t="shared" si="372"/>
        <v>0</v>
      </c>
    </row>
    <row r="1465" s="26" customFormat="1" outlineLevel="1" spans="1:22">
      <c r="A1465" s="130" t="s">
        <v>3588</v>
      </c>
      <c r="B1465" s="13" t="s">
        <v>3589</v>
      </c>
      <c r="C1465" s="10" t="s">
        <v>701</v>
      </c>
      <c r="D1465" s="109"/>
      <c r="E1465" s="110">
        <v>1355.48</v>
      </c>
      <c r="F1465" s="111">
        <f t="shared" si="369"/>
        <v>1355.48</v>
      </c>
      <c r="G1465" s="111">
        <f t="shared" si="370"/>
        <v>1084.384</v>
      </c>
      <c r="H1465" s="118">
        <v>134</v>
      </c>
      <c r="I1465" s="10"/>
      <c r="J1465" s="111" t="str">
        <f t="shared" si="373"/>
        <v/>
      </c>
      <c r="K1465" s="10">
        <v>1</v>
      </c>
      <c r="L1465" s="10">
        <v>20</v>
      </c>
      <c r="M1465" s="10"/>
      <c r="N1465" s="10" t="s">
        <v>917</v>
      </c>
      <c r="O1465" s="126" t="s">
        <v>366</v>
      </c>
      <c r="P1465" s="113" t="s">
        <v>367</v>
      </c>
      <c r="Q1465" s="114" t="s">
        <v>3335</v>
      </c>
      <c r="R1465" s="115">
        <v>4620105821353</v>
      </c>
      <c r="S1465" s="126">
        <v>14.3</v>
      </c>
      <c r="T1465" s="127">
        <v>0.044</v>
      </c>
      <c r="U1465" s="81">
        <f t="shared" si="371"/>
        <v>0</v>
      </c>
      <c r="V1465" s="82">
        <f t="shared" si="372"/>
        <v>0</v>
      </c>
    </row>
    <row r="1466" s="26" customFormat="1" outlineLevel="1" spans="1:22">
      <c r="A1466" s="138" t="s">
        <v>3590</v>
      </c>
      <c r="B1466" s="13" t="s">
        <v>3591</v>
      </c>
      <c r="C1466" s="10" t="s">
        <v>701</v>
      </c>
      <c r="D1466" s="109"/>
      <c r="E1466" s="110">
        <v>1821.1</v>
      </c>
      <c r="F1466" s="111">
        <f t="shared" si="369"/>
        <v>1821.1</v>
      </c>
      <c r="G1466" s="111">
        <f t="shared" si="370"/>
        <v>1456.88</v>
      </c>
      <c r="H1466" s="120"/>
      <c r="I1466" s="10" t="s">
        <v>417</v>
      </c>
      <c r="J1466" s="111" t="str">
        <f t="shared" si="373"/>
        <v/>
      </c>
      <c r="K1466" s="10">
        <v>1</v>
      </c>
      <c r="L1466" s="10">
        <v>10</v>
      </c>
      <c r="M1466" s="10"/>
      <c r="N1466" s="10" t="s">
        <v>917</v>
      </c>
      <c r="O1466" s="126" t="s">
        <v>366</v>
      </c>
      <c r="P1466" s="113" t="s">
        <v>367</v>
      </c>
      <c r="Q1466" s="114" t="s">
        <v>3335</v>
      </c>
      <c r="R1466" s="115">
        <v>4620105821360</v>
      </c>
      <c r="S1466" s="126">
        <v>11.45</v>
      </c>
      <c r="T1466" s="127">
        <v>0.044</v>
      </c>
      <c r="U1466" s="81">
        <f t="shared" si="371"/>
        <v>0</v>
      </c>
      <c r="V1466" s="82">
        <f t="shared" si="372"/>
        <v>0</v>
      </c>
    </row>
    <row r="1467" s="26" customFormat="1" outlineLevel="1" spans="1:22">
      <c r="A1467" s="100" t="s">
        <v>160</v>
      </c>
      <c r="B1467" s="9"/>
      <c r="C1467" s="10"/>
      <c r="D1467" s="109"/>
      <c r="E1467" s="110"/>
      <c r="F1467" s="111"/>
      <c r="G1467" s="111"/>
      <c r="H1467" s="120"/>
      <c r="I1467" s="10"/>
      <c r="J1467" s="111" t="str">
        <f t="shared" si="373"/>
        <v/>
      </c>
      <c r="K1467" s="10"/>
      <c r="L1467" s="10"/>
      <c r="M1467" s="10"/>
      <c r="N1467" s="10"/>
      <c r="O1467" s="126"/>
      <c r="P1467" s="140"/>
      <c r="Q1467" s="140"/>
      <c r="R1467" s="115"/>
      <c r="S1467" s="126"/>
      <c r="T1467" s="127"/>
      <c r="U1467" s="81"/>
      <c r="V1467" s="82"/>
    </row>
    <row r="1468" s="26" customFormat="1" outlineLevel="1" spans="1:22">
      <c r="A1468" s="130" t="s">
        <v>3592</v>
      </c>
      <c r="B1468" s="13" t="s">
        <v>3593</v>
      </c>
      <c r="C1468" s="10" t="s">
        <v>701</v>
      </c>
      <c r="D1468" s="109"/>
      <c r="E1468" s="110">
        <v>44.02</v>
      </c>
      <c r="F1468" s="111">
        <f t="shared" ref="F1468:F1491" si="374">E1468-E1468*$G$2%</f>
        <v>44.02</v>
      </c>
      <c r="G1468" s="111">
        <f t="shared" ref="G1468:G1491" si="375">E1468-(20*E1468/100)</f>
        <v>35.216</v>
      </c>
      <c r="H1468" s="118">
        <v>1330</v>
      </c>
      <c r="I1468" s="10"/>
      <c r="J1468" s="111" t="str">
        <f t="shared" si="373"/>
        <v/>
      </c>
      <c r="K1468" s="10">
        <v>10</v>
      </c>
      <c r="L1468" s="10">
        <v>330</v>
      </c>
      <c r="M1468" s="10"/>
      <c r="N1468" s="10" t="s">
        <v>917</v>
      </c>
      <c r="O1468" s="126" t="s">
        <v>366</v>
      </c>
      <c r="P1468" s="113" t="s">
        <v>367</v>
      </c>
      <c r="Q1468" s="114" t="s">
        <v>3335</v>
      </c>
      <c r="R1468" s="115">
        <v>4620105821377</v>
      </c>
      <c r="S1468" s="126">
        <v>8.4</v>
      </c>
      <c r="T1468" s="127">
        <v>0.025584</v>
      </c>
      <c r="U1468" s="81">
        <f t="shared" ref="U1468:U1491" si="376">S1468/L1468*D1468</f>
        <v>0</v>
      </c>
      <c r="V1468" s="82">
        <f t="shared" ref="V1468:V1491" si="377">T1468/L1468*D1468</f>
        <v>0</v>
      </c>
    </row>
    <row r="1469" s="26" customFormat="1" outlineLevel="1" spans="1:22">
      <c r="A1469" s="130" t="s">
        <v>3594</v>
      </c>
      <c r="B1469" s="13" t="s">
        <v>3595</v>
      </c>
      <c r="C1469" s="10" t="s">
        <v>701</v>
      </c>
      <c r="D1469" s="109"/>
      <c r="E1469" s="110">
        <v>61.72</v>
      </c>
      <c r="F1469" s="111">
        <f t="shared" si="374"/>
        <v>61.72</v>
      </c>
      <c r="G1469" s="111">
        <f t="shared" si="375"/>
        <v>49.376</v>
      </c>
      <c r="H1469" s="118">
        <v>200</v>
      </c>
      <c r="I1469" s="10"/>
      <c r="J1469" s="111" t="str">
        <f t="shared" si="373"/>
        <v/>
      </c>
      <c r="K1469" s="10">
        <v>10</v>
      </c>
      <c r="L1469" s="10">
        <v>230</v>
      </c>
      <c r="M1469" s="10"/>
      <c r="N1469" s="10" t="s">
        <v>917</v>
      </c>
      <c r="O1469" s="126" t="s">
        <v>366</v>
      </c>
      <c r="P1469" s="113" t="s">
        <v>367</v>
      </c>
      <c r="Q1469" s="114" t="s">
        <v>3335</v>
      </c>
      <c r="R1469" s="115">
        <v>4620105821384</v>
      </c>
      <c r="S1469" s="126">
        <v>8.7</v>
      </c>
      <c r="T1469" s="127">
        <v>0.0322</v>
      </c>
      <c r="U1469" s="81">
        <f t="shared" si="376"/>
        <v>0</v>
      </c>
      <c r="V1469" s="82">
        <f t="shared" si="377"/>
        <v>0</v>
      </c>
    </row>
    <row r="1470" s="26" customFormat="1" outlineLevel="1" spans="1:22">
      <c r="A1470" s="130" t="s">
        <v>3596</v>
      </c>
      <c r="B1470" s="13" t="s">
        <v>3597</v>
      </c>
      <c r="C1470" s="10" t="s">
        <v>701</v>
      </c>
      <c r="D1470" s="109"/>
      <c r="E1470" s="110">
        <v>83.79</v>
      </c>
      <c r="F1470" s="111">
        <f t="shared" si="374"/>
        <v>83.79</v>
      </c>
      <c r="G1470" s="111">
        <f t="shared" si="375"/>
        <v>67.032</v>
      </c>
      <c r="H1470" s="118">
        <v>600</v>
      </c>
      <c r="I1470" s="10"/>
      <c r="J1470" s="111" t="str">
        <f t="shared" si="373"/>
        <v/>
      </c>
      <c r="K1470" s="10">
        <v>10</v>
      </c>
      <c r="L1470" s="10">
        <v>180</v>
      </c>
      <c r="M1470" s="10"/>
      <c r="N1470" s="10" t="s">
        <v>917</v>
      </c>
      <c r="O1470" s="126" t="s">
        <v>366</v>
      </c>
      <c r="P1470" s="113" t="s">
        <v>367</v>
      </c>
      <c r="Q1470" s="114" t="s">
        <v>3335</v>
      </c>
      <c r="R1470" s="115">
        <v>4620105821391</v>
      </c>
      <c r="S1470" s="126">
        <v>9.4</v>
      </c>
      <c r="T1470" s="127">
        <v>0.0322</v>
      </c>
      <c r="U1470" s="81">
        <f t="shared" si="376"/>
        <v>0</v>
      </c>
      <c r="V1470" s="82">
        <f t="shared" si="377"/>
        <v>0</v>
      </c>
    </row>
    <row r="1471" s="26" customFormat="1" outlineLevel="1" spans="1:22">
      <c r="A1471" s="130" t="s">
        <v>3598</v>
      </c>
      <c r="B1471" s="13" t="s">
        <v>3599</v>
      </c>
      <c r="C1471" s="10" t="s">
        <v>701</v>
      </c>
      <c r="D1471" s="109"/>
      <c r="E1471" s="110">
        <v>77.95</v>
      </c>
      <c r="F1471" s="111">
        <f t="shared" si="374"/>
        <v>77.95</v>
      </c>
      <c r="G1471" s="111">
        <f t="shared" si="375"/>
        <v>62.36</v>
      </c>
      <c r="H1471" s="118">
        <v>490</v>
      </c>
      <c r="I1471" s="10"/>
      <c r="J1471" s="111" t="str">
        <f t="shared" si="373"/>
        <v/>
      </c>
      <c r="K1471" s="10">
        <v>10</v>
      </c>
      <c r="L1471" s="10">
        <v>180</v>
      </c>
      <c r="M1471" s="10"/>
      <c r="N1471" s="10" t="s">
        <v>917</v>
      </c>
      <c r="O1471" s="126" t="s">
        <v>366</v>
      </c>
      <c r="P1471" s="113" t="s">
        <v>367</v>
      </c>
      <c r="Q1471" s="114" t="s">
        <v>3335</v>
      </c>
      <c r="R1471" s="115">
        <v>4620105821407</v>
      </c>
      <c r="S1471" s="126">
        <v>8.45</v>
      </c>
      <c r="T1471" s="127">
        <v>0.0322</v>
      </c>
      <c r="U1471" s="81">
        <f t="shared" si="376"/>
        <v>0</v>
      </c>
      <c r="V1471" s="82">
        <f t="shared" si="377"/>
        <v>0</v>
      </c>
    </row>
    <row r="1472" s="26" customFormat="1" outlineLevel="1" spans="1:22">
      <c r="A1472" s="130" t="s">
        <v>3600</v>
      </c>
      <c r="B1472" s="13" t="s">
        <v>3601</v>
      </c>
      <c r="C1472" s="10" t="s">
        <v>701</v>
      </c>
      <c r="D1472" s="109"/>
      <c r="E1472" s="110">
        <v>93.65</v>
      </c>
      <c r="F1472" s="111">
        <f t="shared" si="374"/>
        <v>93.65</v>
      </c>
      <c r="G1472" s="111">
        <f t="shared" si="375"/>
        <v>74.92</v>
      </c>
      <c r="H1472" s="118"/>
      <c r="I1472" s="10"/>
      <c r="J1472" s="111" t="str">
        <f t="shared" si="373"/>
        <v/>
      </c>
      <c r="K1472" s="10">
        <v>10</v>
      </c>
      <c r="L1472" s="10">
        <v>140</v>
      </c>
      <c r="M1472" s="10"/>
      <c r="N1472" s="10" t="s">
        <v>917</v>
      </c>
      <c r="O1472" s="126" t="s">
        <v>366</v>
      </c>
      <c r="P1472" s="113" t="s">
        <v>367</v>
      </c>
      <c r="Q1472" s="114" t="s">
        <v>3335</v>
      </c>
      <c r="R1472" s="115">
        <v>4620105821414</v>
      </c>
      <c r="S1472" s="126">
        <v>8.8</v>
      </c>
      <c r="T1472" s="127">
        <v>0.0322</v>
      </c>
      <c r="U1472" s="81">
        <f t="shared" si="376"/>
        <v>0</v>
      </c>
      <c r="V1472" s="82">
        <f t="shared" si="377"/>
        <v>0</v>
      </c>
    </row>
    <row r="1473" s="26" customFormat="1" outlineLevel="1" spans="1:22">
      <c r="A1473" s="138" t="s">
        <v>3602</v>
      </c>
      <c r="B1473" s="13" t="s">
        <v>3603</v>
      </c>
      <c r="C1473" s="10" t="s">
        <v>701</v>
      </c>
      <c r="D1473" s="109"/>
      <c r="E1473" s="110">
        <v>124.08</v>
      </c>
      <c r="F1473" s="111">
        <f t="shared" si="374"/>
        <v>124.08</v>
      </c>
      <c r="G1473" s="111">
        <f t="shared" si="375"/>
        <v>99.264</v>
      </c>
      <c r="H1473" s="120"/>
      <c r="I1473" s="10" t="s">
        <v>417</v>
      </c>
      <c r="J1473" s="111" t="str">
        <f t="shared" si="373"/>
        <v/>
      </c>
      <c r="K1473" s="10">
        <v>10</v>
      </c>
      <c r="L1473" s="10">
        <v>100</v>
      </c>
      <c r="M1473" s="10"/>
      <c r="N1473" s="10" t="s">
        <v>917</v>
      </c>
      <c r="O1473" s="126" t="s">
        <v>366</v>
      </c>
      <c r="P1473" s="113" t="s">
        <v>367</v>
      </c>
      <c r="Q1473" s="114" t="s">
        <v>3335</v>
      </c>
      <c r="R1473" s="115">
        <v>4620105821421</v>
      </c>
      <c r="S1473" s="126">
        <v>9</v>
      </c>
      <c r="T1473" s="127">
        <v>0.025584</v>
      </c>
      <c r="U1473" s="81">
        <f t="shared" si="376"/>
        <v>0</v>
      </c>
      <c r="V1473" s="82">
        <f t="shared" si="377"/>
        <v>0</v>
      </c>
    </row>
    <row r="1474" s="26" customFormat="1" outlineLevel="1" spans="1:22">
      <c r="A1474" s="138" t="s">
        <v>3604</v>
      </c>
      <c r="B1474" s="13" t="s">
        <v>3605</v>
      </c>
      <c r="C1474" s="10" t="s">
        <v>701</v>
      </c>
      <c r="D1474" s="109"/>
      <c r="E1474" s="110">
        <v>155.82</v>
      </c>
      <c r="F1474" s="111">
        <f t="shared" si="374"/>
        <v>155.82</v>
      </c>
      <c r="G1474" s="111">
        <f t="shared" si="375"/>
        <v>124.656</v>
      </c>
      <c r="H1474" s="120"/>
      <c r="I1474" s="10" t="s">
        <v>417</v>
      </c>
      <c r="J1474" s="111" t="str">
        <f t="shared" si="373"/>
        <v/>
      </c>
      <c r="K1474" s="10">
        <v>10</v>
      </c>
      <c r="L1474" s="10">
        <v>90</v>
      </c>
      <c r="M1474" s="10"/>
      <c r="N1474" s="10" t="s">
        <v>917</v>
      </c>
      <c r="O1474" s="126" t="s">
        <v>366</v>
      </c>
      <c r="P1474" s="113" t="s">
        <v>367</v>
      </c>
      <c r="Q1474" s="114" t="s">
        <v>3335</v>
      </c>
      <c r="R1474" s="115">
        <v>4620105821438</v>
      </c>
      <c r="S1474" s="126">
        <v>9.35</v>
      </c>
      <c r="T1474" s="127">
        <v>0.030294</v>
      </c>
      <c r="U1474" s="81">
        <f t="shared" si="376"/>
        <v>0</v>
      </c>
      <c r="V1474" s="82">
        <f t="shared" si="377"/>
        <v>0</v>
      </c>
    </row>
    <row r="1475" s="26" customFormat="1" outlineLevel="1" spans="1:22">
      <c r="A1475" s="138" t="s">
        <v>3606</v>
      </c>
      <c r="B1475" s="13" t="s">
        <v>3607</v>
      </c>
      <c r="C1475" s="10" t="s">
        <v>701</v>
      </c>
      <c r="D1475" s="109"/>
      <c r="E1475" s="110">
        <v>186.96</v>
      </c>
      <c r="F1475" s="111">
        <f t="shared" si="374"/>
        <v>186.96</v>
      </c>
      <c r="G1475" s="111">
        <f t="shared" si="375"/>
        <v>149.568</v>
      </c>
      <c r="H1475" s="120"/>
      <c r="I1475" s="10" t="s">
        <v>417</v>
      </c>
      <c r="J1475" s="111" t="str">
        <f t="shared" si="373"/>
        <v/>
      </c>
      <c r="K1475" s="10">
        <v>10</v>
      </c>
      <c r="L1475" s="10">
        <v>70</v>
      </c>
      <c r="M1475" s="10"/>
      <c r="N1475" s="10" t="s">
        <v>917</v>
      </c>
      <c r="O1475" s="126" t="s">
        <v>366</v>
      </c>
      <c r="P1475" s="113" t="s">
        <v>367</v>
      </c>
      <c r="Q1475" s="114" t="s">
        <v>3335</v>
      </c>
      <c r="R1475" s="115">
        <v>4620105821445</v>
      </c>
      <c r="S1475" s="126">
        <v>8.8</v>
      </c>
      <c r="T1475" s="127">
        <v>0.030294</v>
      </c>
      <c r="U1475" s="81">
        <f t="shared" si="376"/>
        <v>0</v>
      </c>
      <c r="V1475" s="82">
        <f t="shared" si="377"/>
        <v>0</v>
      </c>
    </row>
    <row r="1476" s="26" customFormat="1" outlineLevel="1" spans="1:22">
      <c r="A1476" s="138" t="s">
        <v>3608</v>
      </c>
      <c r="B1476" s="13" t="s">
        <v>3609</v>
      </c>
      <c r="C1476" s="10" t="s">
        <v>701</v>
      </c>
      <c r="D1476" s="109"/>
      <c r="E1476" s="110">
        <v>148.14</v>
      </c>
      <c r="F1476" s="111">
        <f t="shared" si="374"/>
        <v>148.14</v>
      </c>
      <c r="G1476" s="111">
        <f t="shared" si="375"/>
        <v>118.512</v>
      </c>
      <c r="H1476" s="116">
        <v>120</v>
      </c>
      <c r="I1476" s="10" t="s">
        <v>417</v>
      </c>
      <c r="J1476" s="111" t="str">
        <f t="shared" si="373"/>
        <v/>
      </c>
      <c r="K1476" s="10">
        <v>10</v>
      </c>
      <c r="L1476" s="10">
        <v>80</v>
      </c>
      <c r="M1476" s="10"/>
      <c r="N1476" s="10" t="s">
        <v>917</v>
      </c>
      <c r="O1476" s="126" t="s">
        <v>366</v>
      </c>
      <c r="P1476" s="113" t="s">
        <v>367</v>
      </c>
      <c r="Q1476" s="114" t="s">
        <v>3335</v>
      </c>
      <c r="R1476" s="115">
        <v>4620105821452</v>
      </c>
      <c r="S1476" s="126">
        <v>6.55</v>
      </c>
      <c r="T1476" s="127">
        <v>0.030294</v>
      </c>
      <c r="U1476" s="81">
        <f t="shared" si="376"/>
        <v>0</v>
      </c>
      <c r="V1476" s="82">
        <f t="shared" si="377"/>
        <v>0</v>
      </c>
    </row>
    <row r="1477" s="26" customFormat="1" outlineLevel="1" spans="1:22">
      <c r="A1477" s="138" t="s">
        <v>3610</v>
      </c>
      <c r="B1477" s="13" t="s">
        <v>3611</v>
      </c>
      <c r="C1477" s="10" t="s">
        <v>701</v>
      </c>
      <c r="D1477" s="109"/>
      <c r="E1477" s="110">
        <v>169.11</v>
      </c>
      <c r="F1477" s="111">
        <f t="shared" si="374"/>
        <v>169.11</v>
      </c>
      <c r="G1477" s="111">
        <f t="shared" si="375"/>
        <v>135.288</v>
      </c>
      <c r="H1477" s="120"/>
      <c r="I1477" s="10" t="s">
        <v>417</v>
      </c>
      <c r="J1477" s="111" t="str">
        <f t="shared" si="373"/>
        <v/>
      </c>
      <c r="K1477" s="10">
        <v>10</v>
      </c>
      <c r="L1477" s="10">
        <v>80</v>
      </c>
      <c r="M1477" s="10"/>
      <c r="N1477" s="10" t="s">
        <v>917</v>
      </c>
      <c r="O1477" s="126" t="s">
        <v>366</v>
      </c>
      <c r="P1477" s="113" t="s">
        <v>367</v>
      </c>
      <c r="Q1477" s="114" t="s">
        <v>3335</v>
      </c>
      <c r="R1477" s="115">
        <v>4620105821469</v>
      </c>
      <c r="S1477" s="126">
        <v>8.8</v>
      </c>
      <c r="T1477" s="127">
        <v>0.030294</v>
      </c>
      <c r="U1477" s="81">
        <f t="shared" si="376"/>
        <v>0</v>
      </c>
      <c r="V1477" s="82">
        <f t="shared" si="377"/>
        <v>0</v>
      </c>
    </row>
    <row r="1478" s="26" customFormat="1" outlineLevel="1" spans="1:22">
      <c r="A1478" s="138" t="s">
        <v>3612</v>
      </c>
      <c r="B1478" s="13" t="s">
        <v>3613</v>
      </c>
      <c r="C1478" s="10" t="s">
        <v>701</v>
      </c>
      <c r="D1478" s="109"/>
      <c r="E1478" s="110">
        <v>204.07</v>
      </c>
      <c r="F1478" s="111">
        <f t="shared" si="374"/>
        <v>204.07</v>
      </c>
      <c r="G1478" s="111">
        <f t="shared" si="375"/>
        <v>163.256</v>
      </c>
      <c r="H1478" s="118">
        <v>20</v>
      </c>
      <c r="I1478" s="10" t="s">
        <v>417</v>
      </c>
      <c r="J1478" s="111" t="str">
        <f t="shared" si="373"/>
        <v/>
      </c>
      <c r="K1478" s="10">
        <v>10</v>
      </c>
      <c r="L1478" s="10">
        <v>70</v>
      </c>
      <c r="M1478" s="10"/>
      <c r="N1478" s="10" t="s">
        <v>917</v>
      </c>
      <c r="O1478" s="126" t="s">
        <v>366</v>
      </c>
      <c r="P1478" s="113" t="s">
        <v>367</v>
      </c>
      <c r="Q1478" s="114" t="s">
        <v>3335</v>
      </c>
      <c r="R1478" s="115">
        <v>4620105821476</v>
      </c>
      <c r="S1478" s="126">
        <v>9.8</v>
      </c>
      <c r="T1478" s="127">
        <v>0.030294</v>
      </c>
      <c r="U1478" s="81">
        <f t="shared" si="376"/>
        <v>0</v>
      </c>
      <c r="V1478" s="82">
        <f t="shared" si="377"/>
        <v>0</v>
      </c>
    </row>
    <row r="1479" s="26" customFormat="1" outlineLevel="1" spans="1:22">
      <c r="A1479" s="138" t="s">
        <v>3614</v>
      </c>
      <c r="B1479" s="13" t="s">
        <v>3615</v>
      </c>
      <c r="C1479" s="10" t="s">
        <v>701</v>
      </c>
      <c r="D1479" s="109"/>
      <c r="E1479" s="110">
        <v>233.06</v>
      </c>
      <c r="F1479" s="111">
        <f t="shared" si="374"/>
        <v>233.06</v>
      </c>
      <c r="G1479" s="111">
        <f t="shared" si="375"/>
        <v>186.448</v>
      </c>
      <c r="H1479" s="120"/>
      <c r="I1479" s="10" t="s">
        <v>417</v>
      </c>
      <c r="J1479" s="111" t="str">
        <f t="shared" si="373"/>
        <v/>
      </c>
      <c r="K1479" s="10">
        <v>10</v>
      </c>
      <c r="L1479" s="10">
        <v>50</v>
      </c>
      <c r="M1479" s="10"/>
      <c r="N1479" s="10" t="s">
        <v>917</v>
      </c>
      <c r="O1479" s="126" t="s">
        <v>366</v>
      </c>
      <c r="P1479" s="113" t="s">
        <v>367</v>
      </c>
      <c r="Q1479" s="114" t="s">
        <v>3335</v>
      </c>
      <c r="R1479" s="115">
        <v>4620105821483</v>
      </c>
      <c r="S1479" s="126">
        <v>8.35</v>
      </c>
      <c r="T1479" s="127">
        <v>0.030294</v>
      </c>
      <c r="U1479" s="81">
        <f t="shared" si="376"/>
        <v>0</v>
      </c>
      <c r="V1479" s="82">
        <f t="shared" si="377"/>
        <v>0</v>
      </c>
    </row>
    <row r="1480" s="26" customFormat="1" outlineLevel="1" spans="1:22">
      <c r="A1480" s="138" t="s">
        <v>3616</v>
      </c>
      <c r="B1480" s="13" t="s">
        <v>3617</v>
      </c>
      <c r="C1480" s="10" t="s">
        <v>701</v>
      </c>
      <c r="D1480" s="109"/>
      <c r="E1480" s="110">
        <v>276.38</v>
      </c>
      <c r="F1480" s="111">
        <f t="shared" si="374"/>
        <v>276.38</v>
      </c>
      <c r="G1480" s="111">
        <f t="shared" si="375"/>
        <v>221.104</v>
      </c>
      <c r="H1480" s="116"/>
      <c r="I1480" s="10" t="s">
        <v>417</v>
      </c>
      <c r="J1480" s="111" t="str">
        <f t="shared" si="373"/>
        <v/>
      </c>
      <c r="K1480" s="10">
        <v>1</v>
      </c>
      <c r="L1480" s="10">
        <v>60</v>
      </c>
      <c r="M1480" s="10"/>
      <c r="N1480" s="10" t="s">
        <v>917</v>
      </c>
      <c r="O1480" s="126" t="s">
        <v>366</v>
      </c>
      <c r="P1480" s="113" t="s">
        <v>367</v>
      </c>
      <c r="Q1480" s="114" t="s">
        <v>3335</v>
      </c>
      <c r="R1480" s="115">
        <v>4620105821490</v>
      </c>
      <c r="S1480" s="126">
        <v>11.9</v>
      </c>
      <c r="T1480" s="127">
        <v>0.030294</v>
      </c>
      <c r="U1480" s="81">
        <f t="shared" si="376"/>
        <v>0</v>
      </c>
      <c r="V1480" s="82">
        <f t="shared" si="377"/>
        <v>0</v>
      </c>
    </row>
    <row r="1481" s="26" customFormat="1" outlineLevel="1" spans="1:22">
      <c r="A1481" s="138" t="s">
        <v>3618</v>
      </c>
      <c r="B1481" s="13" t="s">
        <v>3619</v>
      </c>
      <c r="C1481" s="10" t="s">
        <v>701</v>
      </c>
      <c r="D1481" s="109"/>
      <c r="E1481" s="110">
        <v>338.79</v>
      </c>
      <c r="F1481" s="111">
        <f t="shared" si="374"/>
        <v>338.79</v>
      </c>
      <c r="G1481" s="111">
        <f t="shared" si="375"/>
        <v>271.032</v>
      </c>
      <c r="H1481" s="120"/>
      <c r="I1481" s="10" t="s">
        <v>417</v>
      </c>
      <c r="J1481" s="111" t="str">
        <f t="shared" si="373"/>
        <v/>
      </c>
      <c r="K1481" s="10">
        <v>1</v>
      </c>
      <c r="L1481" s="10">
        <v>50</v>
      </c>
      <c r="M1481" s="10"/>
      <c r="N1481" s="10" t="s">
        <v>917</v>
      </c>
      <c r="O1481" s="126" t="s">
        <v>366</v>
      </c>
      <c r="P1481" s="113" t="s">
        <v>367</v>
      </c>
      <c r="Q1481" s="114" t="s">
        <v>3335</v>
      </c>
      <c r="R1481" s="115">
        <v>4620105821506</v>
      </c>
      <c r="S1481" s="126">
        <v>11.05</v>
      </c>
      <c r="T1481" s="127">
        <v>0.030294</v>
      </c>
      <c r="U1481" s="81">
        <f t="shared" si="376"/>
        <v>0</v>
      </c>
      <c r="V1481" s="82">
        <f t="shared" si="377"/>
        <v>0</v>
      </c>
    </row>
    <row r="1482" s="26" customFormat="1" outlineLevel="1" spans="1:22">
      <c r="A1482" s="138" t="s">
        <v>3620</v>
      </c>
      <c r="B1482" s="13" t="s">
        <v>3621</v>
      </c>
      <c r="C1482" s="10" t="s">
        <v>701</v>
      </c>
      <c r="D1482" s="109"/>
      <c r="E1482" s="110">
        <v>469.17</v>
      </c>
      <c r="F1482" s="111">
        <f t="shared" si="374"/>
        <v>469.17</v>
      </c>
      <c r="G1482" s="111">
        <f t="shared" si="375"/>
        <v>375.336</v>
      </c>
      <c r="H1482" s="120"/>
      <c r="I1482" s="10" t="s">
        <v>417</v>
      </c>
      <c r="J1482" s="111" t="str">
        <f t="shared" si="373"/>
        <v/>
      </c>
      <c r="K1482" s="10">
        <v>1</v>
      </c>
      <c r="L1482" s="10">
        <v>30</v>
      </c>
      <c r="M1482" s="10"/>
      <c r="N1482" s="10" t="s">
        <v>917</v>
      </c>
      <c r="O1482" s="126" t="s">
        <v>366</v>
      </c>
      <c r="P1482" s="113" t="s">
        <v>367</v>
      </c>
      <c r="Q1482" s="114" t="s">
        <v>3335</v>
      </c>
      <c r="R1482" s="115">
        <v>4620105821513</v>
      </c>
      <c r="S1482" s="126">
        <v>8.95</v>
      </c>
      <c r="T1482" s="127">
        <v>0.030294</v>
      </c>
      <c r="U1482" s="81">
        <f t="shared" si="376"/>
        <v>0</v>
      </c>
      <c r="V1482" s="82">
        <f t="shared" si="377"/>
        <v>0</v>
      </c>
    </row>
    <row r="1483" s="26" customFormat="1" outlineLevel="1" spans="1:22">
      <c r="A1483" s="138" t="s">
        <v>3622</v>
      </c>
      <c r="B1483" s="13" t="s">
        <v>3623</v>
      </c>
      <c r="C1483" s="10" t="s">
        <v>701</v>
      </c>
      <c r="D1483" s="109"/>
      <c r="E1483" s="110">
        <v>324.64</v>
      </c>
      <c r="F1483" s="111">
        <f t="shared" si="374"/>
        <v>324.64</v>
      </c>
      <c r="G1483" s="111">
        <f t="shared" si="375"/>
        <v>259.712</v>
      </c>
      <c r="H1483" s="139">
        <v>5</v>
      </c>
      <c r="I1483" s="10" t="s">
        <v>417</v>
      </c>
      <c r="J1483" s="111" t="str">
        <f t="shared" si="373"/>
        <v/>
      </c>
      <c r="K1483" s="10">
        <v>1</v>
      </c>
      <c r="L1483" s="10">
        <v>40</v>
      </c>
      <c r="M1483" s="10"/>
      <c r="N1483" s="10" t="s">
        <v>917</v>
      </c>
      <c r="O1483" s="126" t="s">
        <v>366</v>
      </c>
      <c r="P1483" s="113" t="s">
        <v>367</v>
      </c>
      <c r="Q1483" s="114" t="s">
        <v>3335</v>
      </c>
      <c r="R1483" s="115">
        <v>4620105821520</v>
      </c>
      <c r="S1483" s="126">
        <v>8.75</v>
      </c>
      <c r="T1483" s="127">
        <v>0.030294</v>
      </c>
      <c r="U1483" s="81">
        <f t="shared" si="376"/>
        <v>0</v>
      </c>
      <c r="V1483" s="82">
        <f t="shared" si="377"/>
        <v>0</v>
      </c>
    </row>
    <row r="1484" s="26" customFormat="1" outlineLevel="1" spans="1:22">
      <c r="A1484" s="130" t="s">
        <v>3624</v>
      </c>
      <c r="B1484" s="13" t="s">
        <v>3625</v>
      </c>
      <c r="C1484" s="10" t="s">
        <v>701</v>
      </c>
      <c r="D1484" s="109"/>
      <c r="E1484" s="110">
        <v>502.12</v>
      </c>
      <c r="F1484" s="111">
        <f t="shared" si="374"/>
        <v>502.12</v>
      </c>
      <c r="G1484" s="111">
        <f t="shared" si="375"/>
        <v>401.696</v>
      </c>
      <c r="H1484" s="139">
        <v>11</v>
      </c>
      <c r="I1484" s="10"/>
      <c r="J1484" s="111" t="str">
        <f t="shared" si="373"/>
        <v/>
      </c>
      <c r="K1484" s="10">
        <v>1</v>
      </c>
      <c r="L1484" s="10">
        <v>30</v>
      </c>
      <c r="M1484" s="10"/>
      <c r="N1484" s="10" t="s">
        <v>917</v>
      </c>
      <c r="O1484" s="126" t="s">
        <v>366</v>
      </c>
      <c r="P1484" s="113" t="s">
        <v>367</v>
      </c>
      <c r="Q1484" s="114" t="s">
        <v>3335</v>
      </c>
      <c r="R1484" s="115">
        <v>4620105821537</v>
      </c>
      <c r="S1484" s="126">
        <v>9.15</v>
      </c>
      <c r="T1484" s="127">
        <v>0.030294</v>
      </c>
      <c r="U1484" s="81">
        <f t="shared" si="376"/>
        <v>0</v>
      </c>
      <c r="V1484" s="82">
        <f t="shared" si="377"/>
        <v>0</v>
      </c>
    </row>
    <row r="1485" s="26" customFormat="1" outlineLevel="1" spans="1:22">
      <c r="A1485" s="130" t="s">
        <v>3626</v>
      </c>
      <c r="B1485" s="13" t="s">
        <v>3627</v>
      </c>
      <c r="C1485" s="10" t="s">
        <v>701</v>
      </c>
      <c r="D1485" s="109"/>
      <c r="E1485" s="110">
        <v>542.74</v>
      </c>
      <c r="F1485" s="111">
        <f t="shared" si="374"/>
        <v>542.74</v>
      </c>
      <c r="G1485" s="111">
        <f t="shared" si="375"/>
        <v>434.192</v>
      </c>
      <c r="H1485" s="116">
        <v>3</v>
      </c>
      <c r="I1485" s="10"/>
      <c r="J1485" s="111" t="str">
        <f t="shared" si="373"/>
        <v/>
      </c>
      <c r="K1485" s="10">
        <v>1</v>
      </c>
      <c r="L1485" s="10">
        <v>25</v>
      </c>
      <c r="M1485" s="10"/>
      <c r="N1485" s="10" t="s">
        <v>917</v>
      </c>
      <c r="O1485" s="126" t="s">
        <v>366</v>
      </c>
      <c r="P1485" s="113" t="s">
        <v>367</v>
      </c>
      <c r="Q1485" s="114" t="s">
        <v>3335</v>
      </c>
      <c r="R1485" s="115">
        <v>4620105821544</v>
      </c>
      <c r="S1485" s="126">
        <v>9</v>
      </c>
      <c r="T1485" s="127">
        <v>0.030294</v>
      </c>
      <c r="U1485" s="81">
        <f t="shared" si="376"/>
        <v>0</v>
      </c>
      <c r="V1485" s="82">
        <f t="shared" si="377"/>
        <v>0</v>
      </c>
    </row>
    <row r="1486" s="26" customFormat="1" outlineLevel="1" spans="1:22">
      <c r="A1486" s="130" t="s">
        <v>3628</v>
      </c>
      <c r="B1486" s="13" t="s">
        <v>3629</v>
      </c>
      <c r="C1486" s="10" t="s">
        <v>701</v>
      </c>
      <c r="D1486" s="109"/>
      <c r="E1486" s="110">
        <v>655.01</v>
      </c>
      <c r="F1486" s="111">
        <f t="shared" si="374"/>
        <v>655.01</v>
      </c>
      <c r="G1486" s="111">
        <f t="shared" si="375"/>
        <v>524.008</v>
      </c>
      <c r="H1486" s="116">
        <v>4</v>
      </c>
      <c r="I1486" s="10"/>
      <c r="J1486" s="111" t="str">
        <f t="shared" si="373"/>
        <v/>
      </c>
      <c r="K1486" s="10">
        <v>1</v>
      </c>
      <c r="L1486" s="10">
        <v>30</v>
      </c>
      <c r="M1486" s="10"/>
      <c r="N1486" s="10" t="s">
        <v>917</v>
      </c>
      <c r="O1486" s="126" t="s">
        <v>366</v>
      </c>
      <c r="P1486" s="113" t="s">
        <v>367</v>
      </c>
      <c r="Q1486" s="114" t="s">
        <v>3335</v>
      </c>
      <c r="R1486" s="115">
        <v>4620105821551</v>
      </c>
      <c r="S1486" s="126">
        <v>11.7</v>
      </c>
      <c r="T1486" s="127">
        <v>0.030294</v>
      </c>
      <c r="U1486" s="81">
        <f t="shared" si="376"/>
        <v>0</v>
      </c>
      <c r="V1486" s="82">
        <f t="shared" si="377"/>
        <v>0</v>
      </c>
    </row>
    <row r="1487" s="26" customFormat="1" outlineLevel="1" spans="1:22">
      <c r="A1487" s="138" t="s">
        <v>3630</v>
      </c>
      <c r="B1487" s="13" t="s">
        <v>3631</v>
      </c>
      <c r="C1487" s="10" t="s">
        <v>701</v>
      </c>
      <c r="D1487" s="109"/>
      <c r="E1487" s="110">
        <v>765.07</v>
      </c>
      <c r="F1487" s="111">
        <f t="shared" si="374"/>
        <v>765.07</v>
      </c>
      <c r="G1487" s="111">
        <f t="shared" si="375"/>
        <v>612.056</v>
      </c>
      <c r="H1487" s="120"/>
      <c r="I1487" s="10" t="s">
        <v>417</v>
      </c>
      <c r="J1487" s="111" t="str">
        <f t="shared" si="373"/>
        <v/>
      </c>
      <c r="K1487" s="10">
        <v>1</v>
      </c>
      <c r="L1487" s="10">
        <v>20</v>
      </c>
      <c r="M1487" s="10"/>
      <c r="N1487" s="10" t="s">
        <v>917</v>
      </c>
      <c r="O1487" s="126" t="s">
        <v>366</v>
      </c>
      <c r="P1487" s="113" t="s">
        <v>367</v>
      </c>
      <c r="Q1487" s="114" t="s">
        <v>3335</v>
      </c>
      <c r="R1487" s="115">
        <v>4620105821568</v>
      </c>
      <c r="S1487" s="126">
        <v>9.55</v>
      </c>
      <c r="T1487" s="127">
        <v>0.030294</v>
      </c>
      <c r="U1487" s="81">
        <f t="shared" si="376"/>
        <v>0</v>
      </c>
      <c r="V1487" s="82">
        <f t="shared" si="377"/>
        <v>0</v>
      </c>
    </row>
    <row r="1488" s="26" customFormat="1" outlineLevel="1" spans="1:22">
      <c r="A1488" s="138" t="s">
        <v>3632</v>
      </c>
      <c r="B1488" s="13" t="s">
        <v>3633</v>
      </c>
      <c r="C1488" s="10" t="s">
        <v>701</v>
      </c>
      <c r="D1488" s="109"/>
      <c r="E1488" s="110">
        <v>777.4</v>
      </c>
      <c r="F1488" s="111">
        <f t="shared" si="374"/>
        <v>777.4</v>
      </c>
      <c r="G1488" s="111">
        <f t="shared" si="375"/>
        <v>621.92</v>
      </c>
      <c r="H1488" s="120"/>
      <c r="I1488" s="10" t="s">
        <v>417</v>
      </c>
      <c r="J1488" s="111" t="str">
        <f t="shared" si="373"/>
        <v/>
      </c>
      <c r="K1488" s="10">
        <v>1</v>
      </c>
      <c r="L1488" s="10">
        <v>15</v>
      </c>
      <c r="M1488" s="10"/>
      <c r="N1488" s="10" t="s">
        <v>917</v>
      </c>
      <c r="O1488" s="126" t="s">
        <v>366</v>
      </c>
      <c r="P1488" s="113" t="s">
        <v>367</v>
      </c>
      <c r="Q1488" s="114" t="s">
        <v>3335</v>
      </c>
      <c r="R1488" s="115">
        <v>4620105821575</v>
      </c>
      <c r="S1488" s="126">
        <v>7.95</v>
      </c>
      <c r="T1488" s="127">
        <v>0.030294</v>
      </c>
      <c r="U1488" s="81">
        <f t="shared" si="376"/>
        <v>0</v>
      </c>
      <c r="V1488" s="82">
        <f t="shared" si="377"/>
        <v>0</v>
      </c>
    </row>
    <row r="1489" s="26" customFormat="1" outlineLevel="1" spans="1:22">
      <c r="A1489" s="130" t="s">
        <v>3634</v>
      </c>
      <c r="B1489" s="13" t="s">
        <v>3635</v>
      </c>
      <c r="C1489" s="10" t="s">
        <v>701</v>
      </c>
      <c r="D1489" s="109"/>
      <c r="E1489" s="110">
        <v>902.18</v>
      </c>
      <c r="F1489" s="111">
        <f t="shared" si="374"/>
        <v>902.18</v>
      </c>
      <c r="G1489" s="111">
        <f t="shared" si="375"/>
        <v>721.744</v>
      </c>
      <c r="H1489" s="120"/>
      <c r="I1489" s="10"/>
      <c r="J1489" s="111" t="str">
        <f t="shared" si="373"/>
        <v/>
      </c>
      <c r="K1489" s="10">
        <v>1</v>
      </c>
      <c r="L1489" s="10">
        <v>50</v>
      </c>
      <c r="M1489" s="10"/>
      <c r="N1489" s="10" t="s">
        <v>917</v>
      </c>
      <c r="O1489" s="126" t="s">
        <v>366</v>
      </c>
      <c r="P1489" s="113" t="s">
        <v>367</v>
      </c>
      <c r="Q1489" s="114" t="s">
        <v>3335</v>
      </c>
      <c r="R1489" s="115">
        <v>4620105821582</v>
      </c>
      <c r="S1489" s="126">
        <v>14.25</v>
      </c>
      <c r="T1489" s="127">
        <v>0.044</v>
      </c>
      <c r="U1489" s="81">
        <f t="shared" si="376"/>
        <v>0</v>
      </c>
      <c r="V1489" s="82">
        <f t="shared" si="377"/>
        <v>0</v>
      </c>
    </row>
    <row r="1490" s="26" customFormat="1" outlineLevel="1" spans="1:22">
      <c r="A1490" s="130" t="s">
        <v>3636</v>
      </c>
      <c r="B1490" s="13" t="s">
        <v>3637</v>
      </c>
      <c r="C1490" s="10" t="s">
        <v>701</v>
      </c>
      <c r="D1490" s="109"/>
      <c r="E1490" s="110">
        <v>1355.48</v>
      </c>
      <c r="F1490" s="111">
        <f t="shared" si="374"/>
        <v>1355.48</v>
      </c>
      <c r="G1490" s="111">
        <f t="shared" si="375"/>
        <v>1084.384</v>
      </c>
      <c r="H1490" s="120"/>
      <c r="I1490" s="10"/>
      <c r="J1490" s="111" t="str">
        <f t="shared" si="373"/>
        <v/>
      </c>
      <c r="K1490" s="10">
        <v>1</v>
      </c>
      <c r="L1490" s="10">
        <v>20</v>
      </c>
      <c r="M1490" s="10"/>
      <c r="N1490" s="10" t="s">
        <v>917</v>
      </c>
      <c r="O1490" s="126" t="s">
        <v>366</v>
      </c>
      <c r="P1490" s="113" t="s">
        <v>367</v>
      </c>
      <c r="Q1490" s="114" t="s">
        <v>3335</v>
      </c>
      <c r="R1490" s="115">
        <v>4620105821605</v>
      </c>
      <c r="S1490" s="126">
        <v>14.3</v>
      </c>
      <c r="T1490" s="127">
        <v>0.044</v>
      </c>
      <c r="U1490" s="81">
        <f t="shared" si="376"/>
        <v>0</v>
      </c>
      <c r="V1490" s="82">
        <f t="shared" si="377"/>
        <v>0</v>
      </c>
    </row>
    <row r="1491" s="26" customFormat="1" outlineLevel="1" spans="1:22">
      <c r="A1491" s="130" t="s">
        <v>3638</v>
      </c>
      <c r="B1491" s="13" t="s">
        <v>3639</v>
      </c>
      <c r="C1491" s="10" t="s">
        <v>701</v>
      </c>
      <c r="D1491" s="109"/>
      <c r="E1491" s="110">
        <v>1821.1</v>
      </c>
      <c r="F1491" s="111">
        <f t="shared" si="374"/>
        <v>1821.1</v>
      </c>
      <c r="G1491" s="111">
        <f t="shared" si="375"/>
        <v>1456.88</v>
      </c>
      <c r="H1491" s="120"/>
      <c r="I1491" s="10"/>
      <c r="J1491" s="111" t="str">
        <f t="shared" si="373"/>
        <v/>
      </c>
      <c r="K1491" s="10">
        <v>1</v>
      </c>
      <c r="L1491" s="10">
        <v>10</v>
      </c>
      <c r="M1491" s="10"/>
      <c r="N1491" s="10" t="s">
        <v>917</v>
      </c>
      <c r="O1491" s="126" t="s">
        <v>366</v>
      </c>
      <c r="P1491" s="113" t="s">
        <v>367</v>
      </c>
      <c r="Q1491" s="114" t="s">
        <v>3335</v>
      </c>
      <c r="R1491" s="115">
        <v>4620105821612</v>
      </c>
      <c r="S1491" s="126">
        <v>11.45</v>
      </c>
      <c r="T1491" s="127">
        <v>0.044</v>
      </c>
      <c r="U1491" s="81">
        <f t="shared" si="376"/>
        <v>0</v>
      </c>
      <c r="V1491" s="82">
        <f t="shared" si="377"/>
        <v>0</v>
      </c>
    </row>
    <row r="1492" s="26" customFormat="1" outlineLevel="1" spans="1:22">
      <c r="A1492" s="100" t="s">
        <v>161</v>
      </c>
      <c r="B1492" s="9"/>
      <c r="C1492" s="10"/>
      <c r="D1492" s="109"/>
      <c r="E1492" s="110"/>
      <c r="F1492" s="111"/>
      <c r="G1492" s="111"/>
      <c r="H1492" s="120"/>
      <c r="I1492" s="10"/>
      <c r="J1492" s="111" t="str">
        <f t="shared" si="373"/>
        <v/>
      </c>
      <c r="K1492" s="10"/>
      <c r="L1492" s="10"/>
      <c r="M1492" s="10"/>
      <c r="N1492" s="10"/>
      <c r="O1492" s="126"/>
      <c r="P1492" s="140"/>
      <c r="Q1492" s="140"/>
      <c r="R1492" s="115"/>
      <c r="S1492" s="126"/>
      <c r="T1492" s="127"/>
      <c r="U1492" s="81"/>
      <c r="V1492" s="82"/>
    </row>
    <row r="1493" s="26" customFormat="1" outlineLevel="1" spans="1:22">
      <c r="A1493" s="130" t="s">
        <v>3640</v>
      </c>
      <c r="B1493" s="13" t="s">
        <v>3641</v>
      </c>
      <c r="C1493" s="10" t="s">
        <v>701</v>
      </c>
      <c r="D1493" s="109"/>
      <c r="E1493" s="110">
        <v>8.59</v>
      </c>
      <c r="F1493" s="111">
        <f t="shared" ref="F1493:F1508" si="378">E1493-E1493*$G$2%</f>
        <v>8.59</v>
      </c>
      <c r="G1493" s="111">
        <f t="shared" ref="G1493:G1508" si="379">E1493-(20*E1493/100)</f>
        <v>6.872</v>
      </c>
      <c r="H1493" s="139">
        <v>1475</v>
      </c>
      <c r="I1493" s="10"/>
      <c r="J1493" s="111" t="str">
        <f t="shared" si="373"/>
        <v/>
      </c>
      <c r="K1493" s="10">
        <v>10</v>
      </c>
      <c r="L1493" s="10">
        <v>700</v>
      </c>
      <c r="M1493" s="10"/>
      <c r="N1493" s="10" t="s">
        <v>917</v>
      </c>
      <c r="O1493" s="126" t="s">
        <v>366</v>
      </c>
      <c r="P1493" s="113" t="s">
        <v>367</v>
      </c>
      <c r="Q1493" s="114" t="s">
        <v>3335</v>
      </c>
      <c r="R1493" s="115">
        <v>4620105823135</v>
      </c>
      <c r="S1493" s="126">
        <v>5.95</v>
      </c>
      <c r="T1493" s="127">
        <v>0.0256</v>
      </c>
      <c r="U1493" s="81">
        <f t="shared" ref="U1493:U1508" si="380">S1493/L1493*D1493</f>
        <v>0</v>
      </c>
      <c r="V1493" s="82">
        <f t="shared" ref="V1493:V1508" si="381">T1493/L1493*D1493</f>
        <v>0</v>
      </c>
    </row>
    <row r="1494" s="26" customFormat="1" outlineLevel="1" spans="1:22">
      <c r="A1494" s="138" t="s">
        <v>3642</v>
      </c>
      <c r="B1494" s="13" t="s">
        <v>3643</v>
      </c>
      <c r="C1494" s="10" t="s">
        <v>701</v>
      </c>
      <c r="D1494" s="109"/>
      <c r="E1494" s="110">
        <v>11.26</v>
      </c>
      <c r="F1494" s="111">
        <f t="shared" si="378"/>
        <v>11.26</v>
      </c>
      <c r="G1494" s="111">
        <f t="shared" si="379"/>
        <v>9.008</v>
      </c>
      <c r="H1494" s="120"/>
      <c r="I1494" s="10" t="s">
        <v>417</v>
      </c>
      <c r="J1494" s="111" t="str">
        <f t="shared" si="373"/>
        <v/>
      </c>
      <c r="K1494" s="10">
        <v>10</v>
      </c>
      <c r="L1494" s="10">
        <v>700</v>
      </c>
      <c r="M1494" s="10"/>
      <c r="N1494" s="10" t="s">
        <v>917</v>
      </c>
      <c r="O1494" s="126" t="s">
        <v>366</v>
      </c>
      <c r="P1494" s="113" t="s">
        <v>367</v>
      </c>
      <c r="Q1494" s="114" t="s">
        <v>3335</v>
      </c>
      <c r="R1494" s="115">
        <v>4620105823142</v>
      </c>
      <c r="S1494" s="126">
        <v>7.4</v>
      </c>
      <c r="T1494" s="127">
        <v>0.0322</v>
      </c>
      <c r="U1494" s="81">
        <f t="shared" si="380"/>
        <v>0</v>
      </c>
      <c r="V1494" s="82">
        <f t="shared" si="381"/>
        <v>0</v>
      </c>
    </row>
    <row r="1495" s="26" customFormat="1" ht="15" customHeight="1" outlineLevel="1" spans="1:22">
      <c r="A1495" s="138" t="s">
        <v>3644</v>
      </c>
      <c r="B1495" s="13" t="s">
        <v>3645</v>
      </c>
      <c r="C1495" s="10" t="s">
        <v>701</v>
      </c>
      <c r="D1495" s="109"/>
      <c r="E1495" s="110">
        <v>15.82</v>
      </c>
      <c r="F1495" s="111">
        <f t="shared" si="378"/>
        <v>15.82</v>
      </c>
      <c r="G1495" s="111">
        <f t="shared" si="379"/>
        <v>12.656</v>
      </c>
      <c r="H1495" s="120"/>
      <c r="I1495" s="10" t="s">
        <v>417</v>
      </c>
      <c r="J1495" s="111" t="str">
        <f t="shared" si="373"/>
        <v/>
      </c>
      <c r="K1495" s="10">
        <v>10</v>
      </c>
      <c r="L1495" s="10">
        <v>550</v>
      </c>
      <c r="M1495" s="10"/>
      <c r="N1495" s="10" t="s">
        <v>917</v>
      </c>
      <c r="O1495" s="126" t="s">
        <v>366</v>
      </c>
      <c r="P1495" s="113" t="s">
        <v>367</v>
      </c>
      <c r="Q1495" s="114" t="s">
        <v>3335</v>
      </c>
      <c r="R1495" s="115">
        <v>4620105823173</v>
      </c>
      <c r="S1495" s="126">
        <v>7.4</v>
      </c>
      <c r="T1495" s="127">
        <v>0.0322</v>
      </c>
      <c r="U1495" s="81">
        <f t="shared" si="380"/>
        <v>0</v>
      </c>
      <c r="V1495" s="82">
        <f t="shared" si="381"/>
        <v>0</v>
      </c>
    </row>
    <row r="1496" s="26" customFormat="1" outlineLevel="1" spans="1:22">
      <c r="A1496" s="130" t="s">
        <v>3646</v>
      </c>
      <c r="B1496" s="13" t="s">
        <v>3647</v>
      </c>
      <c r="C1496" s="10" t="s">
        <v>701</v>
      </c>
      <c r="D1496" s="109"/>
      <c r="E1496" s="110">
        <v>15.11</v>
      </c>
      <c r="F1496" s="111">
        <f t="shared" si="378"/>
        <v>15.11</v>
      </c>
      <c r="G1496" s="111">
        <f t="shared" si="379"/>
        <v>12.088</v>
      </c>
      <c r="H1496" s="139">
        <v>5478</v>
      </c>
      <c r="I1496" s="10"/>
      <c r="J1496" s="111" t="str">
        <f t="shared" si="373"/>
        <v/>
      </c>
      <c r="K1496" s="10">
        <v>10</v>
      </c>
      <c r="L1496" s="10">
        <v>700</v>
      </c>
      <c r="M1496" s="10"/>
      <c r="N1496" s="10" t="s">
        <v>917</v>
      </c>
      <c r="O1496" s="126" t="s">
        <v>366</v>
      </c>
      <c r="P1496" s="113" t="s">
        <v>367</v>
      </c>
      <c r="Q1496" s="114" t="s">
        <v>3335</v>
      </c>
      <c r="R1496" s="115">
        <v>4620105823180</v>
      </c>
      <c r="S1496" s="126">
        <v>8.2</v>
      </c>
      <c r="T1496" s="127">
        <v>0.0322</v>
      </c>
      <c r="U1496" s="81">
        <f t="shared" si="380"/>
        <v>0</v>
      </c>
      <c r="V1496" s="82">
        <f t="shared" si="381"/>
        <v>0</v>
      </c>
    </row>
    <row r="1497" s="26" customFormat="1" outlineLevel="1" spans="1:22">
      <c r="A1497" s="138" t="s">
        <v>3648</v>
      </c>
      <c r="B1497" s="13" t="s">
        <v>3649</v>
      </c>
      <c r="C1497" s="10" t="s">
        <v>701</v>
      </c>
      <c r="D1497" s="109"/>
      <c r="E1497" s="110">
        <v>16.59</v>
      </c>
      <c r="F1497" s="111">
        <f t="shared" si="378"/>
        <v>16.59</v>
      </c>
      <c r="G1497" s="111">
        <f t="shared" si="379"/>
        <v>13.272</v>
      </c>
      <c r="H1497" s="120"/>
      <c r="I1497" s="10" t="s">
        <v>417</v>
      </c>
      <c r="J1497" s="111" t="str">
        <f t="shared" si="373"/>
        <v/>
      </c>
      <c r="K1497" s="10">
        <v>10</v>
      </c>
      <c r="L1497" s="10">
        <v>720</v>
      </c>
      <c r="M1497" s="10"/>
      <c r="N1497" s="10" t="s">
        <v>917</v>
      </c>
      <c r="O1497" s="126" t="s">
        <v>366</v>
      </c>
      <c r="P1497" s="113" t="s">
        <v>367</v>
      </c>
      <c r="Q1497" s="114" t="s">
        <v>3335</v>
      </c>
      <c r="R1497" s="115">
        <v>4620105823197</v>
      </c>
      <c r="S1497" s="126">
        <v>9.6</v>
      </c>
      <c r="T1497" s="127">
        <v>0.0322</v>
      </c>
      <c r="U1497" s="81">
        <f t="shared" si="380"/>
        <v>0</v>
      </c>
      <c r="V1497" s="82">
        <f t="shared" si="381"/>
        <v>0</v>
      </c>
    </row>
    <row r="1498" s="26" customFormat="1" outlineLevel="1" spans="1:22">
      <c r="A1498" s="138" t="s">
        <v>3650</v>
      </c>
      <c r="B1498" s="13" t="s">
        <v>3651</v>
      </c>
      <c r="C1498" s="10" t="s">
        <v>701</v>
      </c>
      <c r="D1498" s="109"/>
      <c r="E1498" s="110">
        <v>22.48</v>
      </c>
      <c r="F1498" s="111">
        <f t="shared" si="378"/>
        <v>22.48</v>
      </c>
      <c r="G1498" s="111">
        <f t="shared" si="379"/>
        <v>17.984</v>
      </c>
      <c r="H1498" s="116">
        <v>1</v>
      </c>
      <c r="I1498" s="10" t="s">
        <v>417</v>
      </c>
      <c r="J1498" s="111" t="str">
        <f t="shared" si="373"/>
        <v/>
      </c>
      <c r="K1498" s="10">
        <v>10</v>
      </c>
      <c r="L1498" s="10">
        <v>500</v>
      </c>
      <c r="M1498" s="10"/>
      <c r="N1498" s="10" t="s">
        <v>917</v>
      </c>
      <c r="O1498" s="126" t="s">
        <v>366</v>
      </c>
      <c r="P1498" s="113" t="s">
        <v>367</v>
      </c>
      <c r="Q1498" s="114" t="s">
        <v>3335</v>
      </c>
      <c r="R1498" s="115">
        <v>4620105823203</v>
      </c>
      <c r="S1498" s="126">
        <v>7.65</v>
      </c>
      <c r="T1498" s="127">
        <v>0.0256</v>
      </c>
      <c r="U1498" s="81">
        <f t="shared" si="380"/>
        <v>0</v>
      </c>
      <c r="V1498" s="82">
        <f t="shared" si="381"/>
        <v>0</v>
      </c>
    </row>
    <row r="1499" s="26" customFormat="1" outlineLevel="1" spans="1:22">
      <c r="A1499" s="130" t="s">
        <v>3652</v>
      </c>
      <c r="B1499" s="13" t="s">
        <v>3653</v>
      </c>
      <c r="C1499" s="10" t="s">
        <v>701</v>
      </c>
      <c r="D1499" s="109"/>
      <c r="E1499" s="110">
        <v>29.6</v>
      </c>
      <c r="F1499" s="111">
        <f t="shared" si="378"/>
        <v>29.6</v>
      </c>
      <c r="G1499" s="111">
        <f t="shared" si="379"/>
        <v>23.68</v>
      </c>
      <c r="H1499" s="116">
        <v>603</v>
      </c>
      <c r="I1499" s="10"/>
      <c r="J1499" s="111" t="str">
        <f t="shared" si="373"/>
        <v/>
      </c>
      <c r="K1499" s="10">
        <v>10</v>
      </c>
      <c r="L1499" s="10">
        <v>350</v>
      </c>
      <c r="M1499" s="10"/>
      <c r="N1499" s="10" t="s">
        <v>917</v>
      </c>
      <c r="O1499" s="126" t="s">
        <v>366</v>
      </c>
      <c r="P1499" s="113" t="s">
        <v>367</v>
      </c>
      <c r="Q1499" s="114" t="s">
        <v>3335</v>
      </c>
      <c r="R1499" s="115">
        <v>4620105823210</v>
      </c>
      <c r="S1499" s="126">
        <v>8.4</v>
      </c>
      <c r="T1499" s="127">
        <v>0.0303</v>
      </c>
      <c r="U1499" s="81">
        <f t="shared" si="380"/>
        <v>0</v>
      </c>
      <c r="V1499" s="82">
        <f t="shared" si="381"/>
        <v>0</v>
      </c>
    </row>
    <row r="1500" s="26" customFormat="1" outlineLevel="1" spans="1:22">
      <c r="A1500" s="130" t="s">
        <v>3654</v>
      </c>
      <c r="B1500" s="13" t="s">
        <v>3655</v>
      </c>
      <c r="C1500" s="10" t="s">
        <v>701</v>
      </c>
      <c r="D1500" s="109"/>
      <c r="E1500" s="110">
        <v>34.48</v>
      </c>
      <c r="F1500" s="111">
        <f t="shared" si="378"/>
        <v>34.48</v>
      </c>
      <c r="G1500" s="111">
        <f t="shared" si="379"/>
        <v>27.584</v>
      </c>
      <c r="H1500" s="139">
        <v>2784</v>
      </c>
      <c r="I1500" s="10"/>
      <c r="J1500" s="111" t="str">
        <f t="shared" si="373"/>
        <v/>
      </c>
      <c r="K1500" s="10">
        <v>10</v>
      </c>
      <c r="L1500" s="10">
        <v>350</v>
      </c>
      <c r="M1500" s="10"/>
      <c r="N1500" s="10" t="s">
        <v>917</v>
      </c>
      <c r="O1500" s="126" t="s">
        <v>366</v>
      </c>
      <c r="P1500" s="113" t="s">
        <v>367</v>
      </c>
      <c r="Q1500" s="114" t="s">
        <v>3335</v>
      </c>
      <c r="R1500" s="115">
        <v>4620105823227</v>
      </c>
      <c r="S1500" s="126">
        <v>9.5</v>
      </c>
      <c r="T1500" s="127">
        <v>0.0303</v>
      </c>
      <c r="U1500" s="81">
        <f t="shared" si="380"/>
        <v>0</v>
      </c>
      <c r="V1500" s="82">
        <f t="shared" si="381"/>
        <v>0</v>
      </c>
    </row>
    <row r="1501" s="26" customFormat="1" outlineLevel="1" spans="1:22">
      <c r="A1501" s="130" t="s">
        <v>3656</v>
      </c>
      <c r="B1501" s="13" t="s">
        <v>3657</v>
      </c>
      <c r="C1501" s="10" t="s">
        <v>701</v>
      </c>
      <c r="D1501" s="109"/>
      <c r="E1501" s="110">
        <v>32.76</v>
      </c>
      <c r="F1501" s="111">
        <f t="shared" si="378"/>
        <v>32.76</v>
      </c>
      <c r="G1501" s="111">
        <f t="shared" si="379"/>
        <v>26.208</v>
      </c>
      <c r="H1501" s="116">
        <v>3696</v>
      </c>
      <c r="I1501" s="10"/>
      <c r="J1501" s="111" t="str">
        <f t="shared" si="373"/>
        <v/>
      </c>
      <c r="K1501" s="10">
        <v>10</v>
      </c>
      <c r="L1501" s="10">
        <v>400</v>
      </c>
      <c r="M1501" s="10"/>
      <c r="N1501" s="10" t="s">
        <v>917</v>
      </c>
      <c r="O1501" s="126" t="s">
        <v>366</v>
      </c>
      <c r="P1501" s="113" t="s">
        <v>367</v>
      </c>
      <c r="Q1501" s="114" t="s">
        <v>3335</v>
      </c>
      <c r="R1501" s="115">
        <v>4620105823258</v>
      </c>
      <c r="S1501" s="126">
        <v>9.7</v>
      </c>
      <c r="T1501" s="127">
        <v>0.0303</v>
      </c>
      <c r="U1501" s="81">
        <f t="shared" si="380"/>
        <v>0</v>
      </c>
      <c r="V1501" s="82">
        <f t="shared" si="381"/>
        <v>0</v>
      </c>
    </row>
    <row r="1502" s="26" customFormat="1" outlineLevel="1" spans="1:22">
      <c r="A1502" s="130" t="s">
        <v>3658</v>
      </c>
      <c r="B1502" s="13" t="s">
        <v>3659</v>
      </c>
      <c r="C1502" s="10" t="s">
        <v>701</v>
      </c>
      <c r="D1502" s="109"/>
      <c r="E1502" s="110">
        <v>39.37</v>
      </c>
      <c r="F1502" s="111">
        <f t="shared" si="378"/>
        <v>39.37</v>
      </c>
      <c r="G1502" s="111">
        <f t="shared" si="379"/>
        <v>31.496</v>
      </c>
      <c r="H1502" s="116">
        <v>3338</v>
      </c>
      <c r="I1502" s="10"/>
      <c r="J1502" s="111" t="str">
        <f t="shared" si="373"/>
        <v/>
      </c>
      <c r="K1502" s="10">
        <v>10</v>
      </c>
      <c r="L1502" s="10">
        <v>350</v>
      </c>
      <c r="M1502" s="10"/>
      <c r="N1502" s="10" t="s">
        <v>917</v>
      </c>
      <c r="O1502" s="126" t="s">
        <v>366</v>
      </c>
      <c r="P1502" s="113" t="s">
        <v>367</v>
      </c>
      <c r="Q1502" s="114" t="s">
        <v>3335</v>
      </c>
      <c r="R1502" s="115">
        <v>4620105823241</v>
      </c>
      <c r="S1502" s="126">
        <v>11</v>
      </c>
      <c r="T1502" s="127">
        <v>0.0303</v>
      </c>
      <c r="U1502" s="81">
        <f t="shared" si="380"/>
        <v>0</v>
      </c>
      <c r="V1502" s="82">
        <f t="shared" si="381"/>
        <v>0</v>
      </c>
    </row>
    <row r="1503" s="26" customFormat="1" outlineLevel="1" spans="1:22">
      <c r="A1503" s="130" t="s">
        <v>3660</v>
      </c>
      <c r="B1503" s="13" t="s">
        <v>3661</v>
      </c>
      <c r="C1503" s="10" t="s">
        <v>701</v>
      </c>
      <c r="D1503" s="109"/>
      <c r="E1503" s="110">
        <v>44.47</v>
      </c>
      <c r="F1503" s="111">
        <f t="shared" si="378"/>
        <v>44.47</v>
      </c>
      <c r="G1503" s="111">
        <f t="shared" si="379"/>
        <v>35.576</v>
      </c>
      <c r="H1503" s="116">
        <v>1865</v>
      </c>
      <c r="I1503" s="10"/>
      <c r="J1503" s="111" t="str">
        <f t="shared" si="373"/>
        <v/>
      </c>
      <c r="K1503" s="10">
        <v>10</v>
      </c>
      <c r="L1503" s="10">
        <v>250</v>
      </c>
      <c r="M1503" s="10"/>
      <c r="N1503" s="10" t="s">
        <v>917</v>
      </c>
      <c r="O1503" s="126" t="s">
        <v>366</v>
      </c>
      <c r="P1503" s="113" t="s">
        <v>367</v>
      </c>
      <c r="Q1503" s="114" t="s">
        <v>3335</v>
      </c>
      <c r="R1503" s="115">
        <v>4620105823265</v>
      </c>
      <c r="S1503" s="126">
        <v>9.5</v>
      </c>
      <c r="T1503" s="127">
        <v>0.0303</v>
      </c>
      <c r="U1503" s="81">
        <f t="shared" si="380"/>
        <v>0</v>
      </c>
      <c r="V1503" s="82">
        <f t="shared" si="381"/>
        <v>0</v>
      </c>
    </row>
    <row r="1504" s="26" customFormat="1" outlineLevel="1" spans="1:22">
      <c r="A1504" s="130" t="s">
        <v>3662</v>
      </c>
      <c r="B1504" s="13" t="s">
        <v>3663</v>
      </c>
      <c r="C1504" s="10" t="s">
        <v>701</v>
      </c>
      <c r="D1504" s="109"/>
      <c r="E1504" s="110">
        <v>62.83</v>
      </c>
      <c r="F1504" s="111">
        <f t="shared" si="378"/>
        <v>62.83</v>
      </c>
      <c r="G1504" s="111">
        <f t="shared" si="379"/>
        <v>50.264</v>
      </c>
      <c r="H1504" s="116">
        <v>1721</v>
      </c>
      <c r="I1504" s="10"/>
      <c r="J1504" s="111" t="str">
        <f t="shared" si="373"/>
        <v/>
      </c>
      <c r="K1504" s="10">
        <v>1</v>
      </c>
      <c r="L1504" s="10">
        <v>250</v>
      </c>
      <c r="M1504" s="10"/>
      <c r="N1504" s="10" t="s">
        <v>917</v>
      </c>
      <c r="O1504" s="126" t="s">
        <v>366</v>
      </c>
      <c r="P1504" s="113" t="s">
        <v>367</v>
      </c>
      <c r="Q1504" s="114" t="s">
        <v>3335</v>
      </c>
      <c r="R1504" s="115">
        <v>4620105823272</v>
      </c>
      <c r="S1504" s="126">
        <v>13</v>
      </c>
      <c r="T1504" s="127">
        <v>0.0303</v>
      </c>
      <c r="U1504" s="81">
        <f t="shared" si="380"/>
        <v>0</v>
      </c>
      <c r="V1504" s="82">
        <f t="shared" si="381"/>
        <v>0</v>
      </c>
    </row>
    <row r="1505" s="26" customFormat="1" outlineLevel="1" spans="1:22">
      <c r="A1505" s="130" t="s">
        <v>3664</v>
      </c>
      <c r="B1505" s="13" t="s">
        <v>3665</v>
      </c>
      <c r="C1505" s="10" t="s">
        <v>701</v>
      </c>
      <c r="D1505" s="109"/>
      <c r="E1505" s="110">
        <v>66.71</v>
      </c>
      <c r="F1505" s="111">
        <f t="shared" si="378"/>
        <v>66.71</v>
      </c>
      <c r="G1505" s="111">
        <f t="shared" si="379"/>
        <v>53.368</v>
      </c>
      <c r="H1505" s="116">
        <v>190</v>
      </c>
      <c r="I1505" s="10"/>
      <c r="J1505" s="111" t="str">
        <f t="shared" si="373"/>
        <v/>
      </c>
      <c r="K1505" s="10">
        <v>1</v>
      </c>
      <c r="L1505" s="10">
        <v>200</v>
      </c>
      <c r="M1505" s="10"/>
      <c r="N1505" s="10" t="s">
        <v>917</v>
      </c>
      <c r="O1505" s="126" t="s">
        <v>366</v>
      </c>
      <c r="P1505" s="113" t="s">
        <v>367</v>
      </c>
      <c r="Q1505" s="114" t="s">
        <v>3335</v>
      </c>
      <c r="R1505" s="115">
        <v>4620105823289</v>
      </c>
      <c r="S1505" s="126">
        <v>9.1</v>
      </c>
      <c r="T1505" s="127">
        <v>0.0303</v>
      </c>
      <c r="U1505" s="81">
        <f t="shared" si="380"/>
        <v>0</v>
      </c>
      <c r="V1505" s="82">
        <f t="shared" si="381"/>
        <v>0</v>
      </c>
    </row>
    <row r="1506" s="26" customFormat="1" outlineLevel="1" spans="1:22">
      <c r="A1506" s="141" t="s">
        <v>3666</v>
      </c>
      <c r="B1506" s="13" t="s">
        <v>3667</v>
      </c>
      <c r="C1506" s="10" t="s">
        <v>701</v>
      </c>
      <c r="D1506" s="109"/>
      <c r="E1506" s="110">
        <v>97.31</v>
      </c>
      <c r="F1506" s="111">
        <f t="shared" si="378"/>
        <v>97.31</v>
      </c>
      <c r="G1506" s="111">
        <f t="shared" si="379"/>
        <v>77.848</v>
      </c>
      <c r="H1506" s="118"/>
      <c r="I1506" s="10"/>
      <c r="J1506" s="111" t="str">
        <f t="shared" si="373"/>
        <v/>
      </c>
      <c r="K1506" s="10">
        <v>1</v>
      </c>
      <c r="L1506" s="10">
        <v>150</v>
      </c>
      <c r="M1506" s="10"/>
      <c r="N1506" s="10" t="s">
        <v>917</v>
      </c>
      <c r="O1506" s="126" t="s">
        <v>366</v>
      </c>
      <c r="P1506" s="113" t="s">
        <v>367</v>
      </c>
      <c r="Q1506" s="114" t="s">
        <v>3335</v>
      </c>
      <c r="R1506" s="115">
        <v>4620105823296</v>
      </c>
      <c r="S1506" s="126">
        <v>8</v>
      </c>
      <c r="T1506" s="127">
        <v>0.0303</v>
      </c>
      <c r="U1506" s="81">
        <f t="shared" si="380"/>
        <v>0</v>
      </c>
      <c r="V1506" s="82">
        <f t="shared" si="381"/>
        <v>0</v>
      </c>
    </row>
    <row r="1507" s="26" customFormat="1" outlineLevel="1" spans="1:22">
      <c r="A1507" s="130" t="s">
        <v>3668</v>
      </c>
      <c r="B1507" s="13" t="s">
        <v>3669</v>
      </c>
      <c r="C1507" s="10" t="s">
        <v>701</v>
      </c>
      <c r="D1507" s="109"/>
      <c r="E1507" s="110">
        <v>110.91</v>
      </c>
      <c r="F1507" s="111">
        <f t="shared" si="378"/>
        <v>110.91</v>
      </c>
      <c r="G1507" s="111">
        <f t="shared" si="379"/>
        <v>88.728</v>
      </c>
      <c r="H1507" s="139">
        <v>516</v>
      </c>
      <c r="I1507" s="10"/>
      <c r="J1507" s="111" t="str">
        <f t="shared" si="373"/>
        <v/>
      </c>
      <c r="K1507" s="10">
        <v>1</v>
      </c>
      <c r="L1507" s="10">
        <v>120</v>
      </c>
      <c r="M1507" s="10"/>
      <c r="N1507" s="10" t="s">
        <v>917</v>
      </c>
      <c r="O1507" s="126" t="s">
        <v>366</v>
      </c>
      <c r="P1507" s="113" t="s">
        <v>367</v>
      </c>
      <c r="Q1507" s="114" t="s">
        <v>3335</v>
      </c>
      <c r="R1507" s="115">
        <v>4620105823302</v>
      </c>
      <c r="S1507" s="126">
        <v>9</v>
      </c>
      <c r="T1507" s="127">
        <v>0.0303</v>
      </c>
      <c r="U1507" s="81">
        <f t="shared" si="380"/>
        <v>0</v>
      </c>
      <c r="V1507" s="82">
        <f t="shared" si="381"/>
        <v>0</v>
      </c>
    </row>
    <row r="1508" s="26" customFormat="1" outlineLevel="1" spans="1:22">
      <c r="A1508" s="130" t="s">
        <v>3670</v>
      </c>
      <c r="B1508" s="13" t="s">
        <v>3671</v>
      </c>
      <c r="C1508" s="10" t="s">
        <v>701</v>
      </c>
      <c r="D1508" s="109"/>
      <c r="E1508" s="110">
        <v>118.05</v>
      </c>
      <c r="F1508" s="111">
        <f t="shared" si="378"/>
        <v>118.05</v>
      </c>
      <c r="G1508" s="111">
        <f t="shared" si="379"/>
        <v>94.44</v>
      </c>
      <c r="H1508" s="139">
        <v>445</v>
      </c>
      <c r="I1508" s="10"/>
      <c r="J1508" s="111" t="str">
        <f t="shared" si="373"/>
        <v/>
      </c>
      <c r="K1508" s="10">
        <v>1</v>
      </c>
      <c r="L1508" s="10">
        <v>150</v>
      </c>
      <c r="M1508" s="10"/>
      <c r="N1508" s="10" t="s">
        <v>917</v>
      </c>
      <c r="O1508" s="126" t="s">
        <v>366</v>
      </c>
      <c r="P1508" s="113" t="s">
        <v>367</v>
      </c>
      <c r="Q1508" s="114" t="s">
        <v>3335</v>
      </c>
      <c r="R1508" s="115">
        <v>4620105823319</v>
      </c>
      <c r="S1508" s="126">
        <v>12.4</v>
      </c>
      <c r="T1508" s="127">
        <v>0.0303</v>
      </c>
      <c r="U1508" s="81">
        <f t="shared" si="380"/>
        <v>0</v>
      </c>
      <c r="V1508" s="82">
        <f t="shared" si="381"/>
        <v>0</v>
      </c>
    </row>
    <row r="1509" s="26" customFormat="1" outlineLevel="1" spans="1:22">
      <c r="A1509" s="100" t="s">
        <v>162</v>
      </c>
      <c r="B1509" s="9"/>
      <c r="C1509" s="10"/>
      <c r="D1509" s="109"/>
      <c r="E1509" s="110"/>
      <c r="F1509" s="111"/>
      <c r="G1509" s="111"/>
      <c r="H1509" s="120"/>
      <c r="I1509" s="10"/>
      <c r="J1509" s="111" t="str">
        <f t="shared" si="373"/>
        <v/>
      </c>
      <c r="K1509" s="10"/>
      <c r="L1509" s="10"/>
      <c r="M1509" s="10"/>
      <c r="N1509" s="10"/>
      <c r="O1509" s="126"/>
      <c r="P1509" s="140"/>
      <c r="Q1509" s="140"/>
      <c r="R1509" s="115"/>
      <c r="S1509" s="126"/>
      <c r="T1509" s="127"/>
      <c r="U1509" s="81"/>
      <c r="V1509" s="82"/>
    </row>
    <row r="1510" s="26" customFormat="1" outlineLevel="1" spans="1:22">
      <c r="A1510" s="130" t="s">
        <v>3672</v>
      </c>
      <c r="B1510" s="13" t="s">
        <v>3673</v>
      </c>
      <c r="C1510" s="10" t="s">
        <v>701</v>
      </c>
      <c r="D1510" s="109"/>
      <c r="E1510" s="110">
        <v>8.59</v>
      </c>
      <c r="F1510" s="111">
        <f t="shared" ref="F1510:F1521" si="382">E1510-E1510*$G$2%</f>
        <v>8.59</v>
      </c>
      <c r="G1510" s="111">
        <f t="shared" ref="G1510:G1521" si="383">E1510-(20*E1510/100)</f>
        <v>6.872</v>
      </c>
      <c r="H1510" s="139">
        <v>1652</v>
      </c>
      <c r="I1510" s="10"/>
      <c r="J1510" s="111" t="str">
        <f t="shared" si="373"/>
        <v/>
      </c>
      <c r="K1510" s="10">
        <v>10</v>
      </c>
      <c r="L1510" s="10">
        <v>700</v>
      </c>
      <c r="M1510" s="10"/>
      <c r="N1510" s="10" t="s">
        <v>917</v>
      </c>
      <c r="O1510" s="126" t="s">
        <v>366</v>
      </c>
      <c r="P1510" s="113" t="s">
        <v>367</v>
      </c>
      <c r="Q1510" s="114" t="s">
        <v>3335</v>
      </c>
      <c r="R1510" s="115">
        <v>4620105823333</v>
      </c>
      <c r="S1510" s="126">
        <v>5.45</v>
      </c>
      <c r="T1510" s="127">
        <v>0.0256</v>
      </c>
      <c r="U1510" s="81">
        <f t="shared" ref="U1510:U1521" si="384">S1510/L1510*D1510</f>
        <v>0</v>
      </c>
      <c r="V1510" s="82">
        <f t="shared" ref="V1510:V1521" si="385">T1510/L1510*D1510</f>
        <v>0</v>
      </c>
    </row>
    <row r="1511" s="26" customFormat="1" outlineLevel="1" spans="1:22">
      <c r="A1511" s="138" t="s">
        <v>3674</v>
      </c>
      <c r="B1511" s="13" t="s">
        <v>3675</v>
      </c>
      <c r="C1511" s="10" t="s">
        <v>701</v>
      </c>
      <c r="D1511" s="109"/>
      <c r="E1511" s="110">
        <v>11.26</v>
      </c>
      <c r="F1511" s="111">
        <f t="shared" si="382"/>
        <v>11.26</v>
      </c>
      <c r="G1511" s="111">
        <f t="shared" si="383"/>
        <v>9.008</v>
      </c>
      <c r="H1511" s="120"/>
      <c r="I1511" s="10" t="s">
        <v>417</v>
      </c>
      <c r="J1511" s="111" t="str">
        <f t="shared" si="373"/>
        <v/>
      </c>
      <c r="K1511" s="10">
        <v>10</v>
      </c>
      <c r="L1511" s="10">
        <v>700</v>
      </c>
      <c r="M1511" s="10"/>
      <c r="N1511" s="10" t="s">
        <v>917</v>
      </c>
      <c r="O1511" s="126" t="s">
        <v>366</v>
      </c>
      <c r="P1511" s="113" t="s">
        <v>367</v>
      </c>
      <c r="Q1511" s="114" t="s">
        <v>3335</v>
      </c>
      <c r="R1511" s="115">
        <v>4620105823340</v>
      </c>
      <c r="S1511" s="126">
        <v>5.4</v>
      </c>
      <c r="T1511" s="127">
        <v>0.0322</v>
      </c>
      <c r="U1511" s="81">
        <f t="shared" si="384"/>
        <v>0</v>
      </c>
      <c r="V1511" s="82">
        <f t="shared" si="385"/>
        <v>0</v>
      </c>
    </row>
    <row r="1512" s="26" customFormat="1" outlineLevel="1" spans="1:22">
      <c r="A1512" s="138" t="s">
        <v>3676</v>
      </c>
      <c r="B1512" s="13" t="s">
        <v>3677</v>
      </c>
      <c r="C1512" s="10" t="s">
        <v>701</v>
      </c>
      <c r="D1512" s="109"/>
      <c r="E1512" s="110">
        <v>15.82</v>
      </c>
      <c r="F1512" s="111">
        <f t="shared" si="382"/>
        <v>15.82</v>
      </c>
      <c r="G1512" s="111">
        <f t="shared" si="383"/>
        <v>12.656</v>
      </c>
      <c r="H1512" s="120"/>
      <c r="I1512" s="10" t="s">
        <v>417</v>
      </c>
      <c r="J1512" s="111" t="str">
        <f t="shared" si="373"/>
        <v/>
      </c>
      <c r="K1512" s="10">
        <v>10</v>
      </c>
      <c r="L1512" s="10">
        <v>550</v>
      </c>
      <c r="M1512" s="10"/>
      <c r="N1512" s="10" t="s">
        <v>917</v>
      </c>
      <c r="O1512" s="126" t="s">
        <v>366</v>
      </c>
      <c r="P1512" s="113" t="s">
        <v>367</v>
      </c>
      <c r="Q1512" s="114" t="s">
        <v>3335</v>
      </c>
      <c r="R1512" s="115">
        <v>4620105823357</v>
      </c>
      <c r="S1512" s="126">
        <v>9.3</v>
      </c>
      <c r="T1512" s="127">
        <v>0.0322</v>
      </c>
      <c r="U1512" s="81">
        <f t="shared" si="384"/>
        <v>0</v>
      </c>
      <c r="V1512" s="82">
        <f t="shared" si="385"/>
        <v>0</v>
      </c>
    </row>
    <row r="1513" s="26" customFormat="1" outlineLevel="1" spans="1:22">
      <c r="A1513" s="130" t="s">
        <v>3678</v>
      </c>
      <c r="B1513" s="13" t="s">
        <v>3679</v>
      </c>
      <c r="C1513" s="10" t="s">
        <v>701</v>
      </c>
      <c r="D1513" s="109"/>
      <c r="E1513" s="110">
        <v>15.11</v>
      </c>
      <c r="F1513" s="111">
        <f t="shared" si="382"/>
        <v>15.11</v>
      </c>
      <c r="G1513" s="111">
        <f t="shared" si="383"/>
        <v>12.088</v>
      </c>
      <c r="H1513" s="139">
        <v>5187</v>
      </c>
      <c r="I1513" s="10"/>
      <c r="J1513" s="111" t="str">
        <f t="shared" si="373"/>
        <v/>
      </c>
      <c r="K1513" s="10">
        <v>10</v>
      </c>
      <c r="L1513" s="10">
        <v>700</v>
      </c>
      <c r="M1513" s="10"/>
      <c r="N1513" s="10" t="s">
        <v>917</v>
      </c>
      <c r="O1513" s="126" t="s">
        <v>366</v>
      </c>
      <c r="P1513" s="113" t="s">
        <v>367</v>
      </c>
      <c r="Q1513" s="114" t="s">
        <v>3335</v>
      </c>
      <c r="R1513" s="115">
        <v>4620105823364</v>
      </c>
      <c r="S1513" s="126">
        <v>8.4</v>
      </c>
      <c r="T1513" s="127">
        <v>0.0322</v>
      </c>
      <c r="U1513" s="81">
        <f t="shared" si="384"/>
        <v>0</v>
      </c>
      <c r="V1513" s="82">
        <f t="shared" si="385"/>
        <v>0</v>
      </c>
    </row>
    <row r="1514" s="26" customFormat="1" outlineLevel="1" spans="1:22">
      <c r="A1514" s="138" t="s">
        <v>3680</v>
      </c>
      <c r="B1514" s="13" t="s">
        <v>3681</v>
      </c>
      <c r="C1514" s="10" t="s">
        <v>701</v>
      </c>
      <c r="D1514" s="109"/>
      <c r="E1514" s="110">
        <v>16.59</v>
      </c>
      <c r="F1514" s="111">
        <f t="shared" si="382"/>
        <v>16.59</v>
      </c>
      <c r="G1514" s="111">
        <f t="shared" si="383"/>
        <v>13.272</v>
      </c>
      <c r="H1514" s="120"/>
      <c r="I1514" s="10" t="s">
        <v>417</v>
      </c>
      <c r="J1514" s="111" t="str">
        <f t="shared" si="373"/>
        <v/>
      </c>
      <c r="K1514" s="10">
        <v>10</v>
      </c>
      <c r="L1514" s="10">
        <v>750</v>
      </c>
      <c r="M1514" s="10"/>
      <c r="N1514" s="10" t="s">
        <v>917</v>
      </c>
      <c r="O1514" s="126" t="s">
        <v>366</v>
      </c>
      <c r="P1514" s="113" t="s">
        <v>367</v>
      </c>
      <c r="Q1514" s="114" t="s">
        <v>3335</v>
      </c>
      <c r="R1514" s="115">
        <v>4620105823371</v>
      </c>
      <c r="S1514" s="126">
        <v>10.8</v>
      </c>
      <c r="T1514" s="127">
        <v>0.0322</v>
      </c>
      <c r="U1514" s="81">
        <f t="shared" si="384"/>
        <v>0</v>
      </c>
      <c r="V1514" s="82">
        <f t="shared" si="385"/>
        <v>0</v>
      </c>
    </row>
    <row r="1515" s="26" customFormat="1" outlineLevel="1" spans="1:22">
      <c r="A1515" s="138" t="s">
        <v>3682</v>
      </c>
      <c r="B1515" s="13" t="s">
        <v>3683</v>
      </c>
      <c r="C1515" s="10" t="s">
        <v>701</v>
      </c>
      <c r="D1515" s="109"/>
      <c r="E1515" s="110">
        <v>22.48</v>
      </c>
      <c r="F1515" s="111">
        <f t="shared" si="382"/>
        <v>22.48</v>
      </c>
      <c r="G1515" s="111">
        <f t="shared" si="383"/>
        <v>17.984</v>
      </c>
      <c r="H1515" s="116">
        <v>7</v>
      </c>
      <c r="I1515" s="10" t="s">
        <v>417</v>
      </c>
      <c r="J1515" s="111" t="str">
        <f t="shared" si="373"/>
        <v/>
      </c>
      <c r="K1515" s="10">
        <v>10</v>
      </c>
      <c r="L1515" s="10">
        <v>500</v>
      </c>
      <c r="M1515" s="10"/>
      <c r="N1515" s="10" t="s">
        <v>917</v>
      </c>
      <c r="O1515" s="126" t="s">
        <v>366</v>
      </c>
      <c r="P1515" s="113" t="s">
        <v>367</v>
      </c>
      <c r="Q1515" s="114" t="s">
        <v>3335</v>
      </c>
      <c r="R1515" s="115">
        <v>4620105823388</v>
      </c>
      <c r="S1515" s="126">
        <v>9.45</v>
      </c>
      <c r="T1515" s="127">
        <v>0.0256</v>
      </c>
      <c r="U1515" s="81">
        <f t="shared" si="384"/>
        <v>0</v>
      </c>
      <c r="V1515" s="82">
        <f t="shared" si="385"/>
        <v>0</v>
      </c>
    </row>
    <row r="1516" s="26" customFormat="1" outlineLevel="1" spans="1:22">
      <c r="A1516" s="138" t="s">
        <v>3684</v>
      </c>
      <c r="B1516" s="13" t="s">
        <v>3685</v>
      </c>
      <c r="C1516" s="10" t="s">
        <v>701</v>
      </c>
      <c r="D1516" s="109"/>
      <c r="E1516" s="110">
        <v>29.6</v>
      </c>
      <c r="F1516" s="111">
        <f t="shared" si="382"/>
        <v>29.6</v>
      </c>
      <c r="G1516" s="111">
        <f t="shared" si="383"/>
        <v>23.68</v>
      </c>
      <c r="H1516" s="120"/>
      <c r="I1516" s="10" t="s">
        <v>417</v>
      </c>
      <c r="J1516" s="111" t="str">
        <f t="shared" si="373"/>
        <v/>
      </c>
      <c r="K1516" s="10">
        <v>10</v>
      </c>
      <c r="L1516" s="10">
        <v>450</v>
      </c>
      <c r="M1516" s="10"/>
      <c r="N1516" s="10" t="s">
        <v>917</v>
      </c>
      <c r="O1516" s="126" t="s">
        <v>366</v>
      </c>
      <c r="P1516" s="113" t="s">
        <v>367</v>
      </c>
      <c r="Q1516" s="114" t="s">
        <v>3335</v>
      </c>
      <c r="R1516" s="115">
        <v>4620105823395</v>
      </c>
      <c r="S1516" s="126">
        <v>10.9</v>
      </c>
      <c r="T1516" s="127">
        <v>0.0303</v>
      </c>
      <c r="U1516" s="81">
        <f t="shared" si="384"/>
        <v>0</v>
      </c>
      <c r="V1516" s="82">
        <f t="shared" si="385"/>
        <v>0</v>
      </c>
    </row>
    <row r="1517" s="26" customFormat="1" outlineLevel="1" spans="1:22">
      <c r="A1517" s="130" t="s">
        <v>3686</v>
      </c>
      <c r="B1517" s="13" t="s">
        <v>3687</v>
      </c>
      <c r="C1517" s="10" t="s">
        <v>701</v>
      </c>
      <c r="D1517" s="109"/>
      <c r="E1517" s="110">
        <v>34.48</v>
      </c>
      <c r="F1517" s="111">
        <f t="shared" si="382"/>
        <v>34.48</v>
      </c>
      <c r="G1517" s="111">
        <f t="shared" si="383"/>
        <v>27.584</v>
      </c>
      <c r="H1517" s="139">
        <v>1746</v>
      </c>
      <c r="I1517" s="10"/>
      <c r="J1517" s="111" t="str">
        <f t="shared" si="373"/>
        <v/>
      </c>
      <c r="K1517" s="10">
        <v>10</v>
      </c>
      <c r="L1517" s="10">
        <v>350</v>
      </c>
      <c r="M1517" s="10"/>
      <c r="N1517" s="10" t="s">
        <v>917</v>
      </c>
      <c r="O1517" s="126" t="s">
        <v>366</v>
      </c>
      <c r="P1517" s="113" t="s">
        <v>367</v>
      </c>
      <c r="Q1517" s="114" t="s">
        <v>3335</v>
      </c>
      <c r="R1517" s="115">
        <v>4620105823401</v>
      </c>
      <c r="S1517" s="126">
        <v>10.2</v>
      </c>
      <c r="T1517" s="127">
        <v>0.0303</v>
      </c>
      <c r="U1517" s="81">
        <f t="shared" si="384"/>
        <v>0</v>
      </c>
      <c r="V1517" s="82">
        <f t="shared" si="385"/>
        <v>0</v>
      </c>
    </row>
    <row r="1518" s="26" customFormat="1" outlineLevel="1" spans="1:22">
      <c r="A1518" s="130" t="s">
        <v>3688</v>
      </c>
      <c r="B1518" s="13" t="s">
        <v>3689</v>
      </c>
      <c r="C1518" s="10" t="s">
        <v>701</v>
      </c>
      <c r="D1518" s="109"/>
      <c r="E1518" s="110">
        <v>27.48</v>
      </c>
      <c r="F1518" s="111">
        <f t="shared" si="382"/>
        <v>27.48</v>
      </c>
      <c r="G1518" s="111">
        <f t="shared" si="383"/>
        <v>21.984</v>
      </c>
      <c r="H1518" s="116">
        <v>1580</v>
      </c>
      <c r="I1518" s="10"/>
      <c r="J1518" s="111" t="str">
        <f t="shared" si="373"/>
        <v/>
      </c>
      <c r="K1518" s="10">
        <v>10</v>
      </c>
      <c r="L1518" s="10">
        <v>400</v>
      </c>
      <c r="M1518" s="10"/>
      <c r="N1518" s="10" t="s">
        <v>917</v>
      </c>
      <c r="O1518" s="126" t="s">
        <v>366</v>
      </c>
      <c r="P1518" s="113" t="s">
        <v>367</v>
      </c>
      <c r="Q1518" s="114" t="s">
        <v>3335</v>
      </c>
      <c r="R1518" s="115">
        <v>4620105823418</v>
      </c>
      <c r="S1518" s="126">
        <v>7.9</v>
      </c>
      <c r="T1518" s="127">
        <v>0.0303</v>
      </c>
      <c r="U1518" s="81">
        <f t="shared" si="384"/>
        <v>0</v>
      </c>
      <c r="V1518" s="82">
        <f t="shared" si="385"/>
        <v>0</v>
      </c>
    </row>
    <row r="1519" s="26" customFormat="1" outlineLevel="1" spans="1:22">
      <c r="A1519" s="130" t="s">
        <v>3690</v>
      </c>
      <c r="B1519" s="13" t="s">
        <v>3691</v>
      </c>
      <c r="C1519" s="10" t="s">
        <v>701</v>
      </c>
      <c r="D1519" s="109"/>
      <c r="E1519" s="110">
        <v>32.76</v>
      </c>
      <c r="F1519" s="111">
        <f t="shared" si="382"/>
        <v>32.76</v>
      </c>
      <c r="G1519" s="111">
        <f t="shared" si="383"/>
        <v>26.208</v>
      </c>
      <c r="H1519" s="139">
        <v>2256</v>
      </c>
      <c r="I1519" s="10"/>
      <c r="J1519" s="111" t="str">
        <f t="shared" si="373"/>
        <v/>
      </c>
      <c r="K1519" s="10">
        <v>10</v>
      </c>
      <c r="L1519" s="10">
        <v>400</v>
      </c>
      <c r="M1519" s="10"/>
      <c r="N1519" s="10" t="s">
        <v>917</v>
      </c>
      <c r="O1519" s="126" t="s">
        <v>366</v>
      </c>
      <c r="P1519" s="113" t="s">
        <v>367</v>
      </c>
      <c r="Q1519" s="114" t="s">
        <v>3335</v>
      </c>
      <c r="R1519" s="115">
        <v>4620105823425</v>
      </c>
      <c r="S1519" s="126">
        <v>10</v>
      </c>
      <c r="T1519" s="127">
        <v>0.0303</v>
      </c>
      <c r="U1519" s="81">
        <f t="shared" si="384"/>
        <v>0</v>
      </c>
      <c r="V1519" s="82">
        <f t="shared" si="385"/>
        <v>0</v>
      </c>
    </row>
    <row r="1520" s="26" customFormat="1" outlineLevel="1" spans="1:22">
      <c r="A1520" s="130" t="s">
        <v>3692</v>
      </c>
      <c r="B1520" s="13" t="s">
        <v>3693</v>
      </c>
      <c r="C1520" s="10" t="s">
        <v>701</v>
      </c>
      <c r="D1520" s="109"/>
      <c r="E1520" s="110">
        <v>44.47</v>
      </c>
      <c r="F1520" s="111">
        <f t="shared" si="382"/>
        <v>44.47</v>
      </c>
      <c r="G1520" s="111">
        <f t="shared" si="383"/>
        <v>35.576</v>
      </c>
      <c r="H1520" s="116">
        <v>2440</v>
      </c>
      <c r="I1520" s="10"/>
      <c r="J1520" s="111" t="str">
        <f t="shared" ref="J1520:J1583" si="386">IF(D1520="","",IF(F1520="","",ROUND(D1520*F1520,2)))</f>
        <v/>
      </c>
      <c r="K1520" s="10">
        <v>10</v>
      </c>
      <c r="L1520" s="10">
        <v>250</v>
      </c>
      <c r="M1520" s="10"/>
      <c r="N1520" s="10" t="s">
        <v>917</v>
      </c>
      <c r="O1520" s="126" t="s">
        <v>366</v>
      </c>
      <c r="P1520" s="113" t="s">
        <v>367</v>
      </c>
      <c r="Q1520" s="114" t="s">
        <v>3335</v>
      </c>
      <c r="R1520" s="115">
        <v>4620105823432</v>
      </c>
      <c r="S1520" s="126">
        <v>9.2</v>
      </c>
      <c r="T1520" s="127">
        <v>0.0303</v>
      </c>
      <c r="U1520" s="81">
        <f t="shared" si="384"/>
        <v>0</v>
      </c>
      <c r="V1520" s="82">
        <f t="shared" si="385"/>
        <v>0</v>
      </c>
    </row>
    <row r="1521" s="26" customFormat="1" outlineLevel="1" spans="1:22">
      <c r="A1521" s="130" t="s">
        <v>3694</v>
      </c>
      <c r="B1521" s="13" t="s">
        <v>3695</v>
      </c>
      <c r="C1521" s="10" t="s">
        <v>701</v>
      </c>
      <c r="D1521" s="109"/>
      <c r="E1521" s="110">
        <v>62.83</v>
      </c>
      <c r="F1521" s="111">
        <f t="shared" si="382"/>
        <v>62.83</v>
      </c>
      <c r="G1521" s="111">
        <f t="shared" si="383"/>
        <v>50.264</v>
      </c>
      <c r="H1521" s="116">
        <v>179</v>
      </c>
      <c r="I1521" s="10"/>
      <c r="J1521" s="111" t="str">
        <f t="shared" si="386"/>
        <v/>
      </c>
      <c r="K1521" s="10">
        <v>1</v>
      </c>
      <c r="L1521" s="10">
        <v>130</v>
      </c>
      <c r="M1521" s="10"/>
      <c r="N1521" s="10" t="s">
        <v>917</v>
      </c>
      <c r="O1521" s="126" t="s">
        <v>366</v>
      </c>
      <c r="P1521" s="113" t="s">
        <v>367</v>
      </c>
      <c r="Q1521" s="114" t="s">
        <v>3335</v>
      </c>
      <c r="R1521" s="115">
        <v>4620105823449</v>
      </c>
      <c r="S1521" s="126">
        <v>6.3</v>
      </c>
      <c r="T1521" s="127">
        <v>0.0303</v>
      </c>
      <c r="U1521" s="81">
        <f t="shared" si="384"/>
        <v>0</v>
      </c>
      <c r="V1521" s="82">
        <f t="shared" si="385"/>
        <v>0</v>
      </c>
    </row>
    <row r="1522" s="26" customFormat="1" outlineLevel="1" spans="1:22">
      <c r="A1522" s="100" t="s">
        <v>163</v>
      </c>
      <c r="B1522" s="9"/>
      <c r="C1522" s="10"/>
      <c r="D1522" s="109"/>
      <c r="E1522" s="110"/>
      <c r="F1522" s="111"/>
      <c r="G1522" s="111"/>
      <c r="H1522" s="120"/>
      <c r="I1522" s="10"/>
      <c r="J1522" s="111" t="str">
        <f t="shared" si="386"/>
        <v/>
      </c>
      <c r="K1522" s="10"/>
      <c r="L1522" s="10"/>
      <c r="M1522" s="10"/>
      <c r="N1522" s="10"/>
      <c r="O1522" s="126"/>
      <c r="P1522" s="140"/>
      <c r="Q1522" s="140"/>
      <c r="R1522" s="115"/>
      <c r="S1522" s="126"/>
      <c r="T1522" s="127"/>
      <c r="U1522" s="81"/>
      <c r="V1522" s="82"/>
    </row>
    <row r="1523" s="26" customFormat="1" outlineLevel="1" spans="1:22">
      <c r="A1523" s="130" t="s">
        <v>3696</v>
      </c>
      <c r="B1523" s="13" t="s">
        <v>3697</v>
      </c>
      <c r="C1523" s="10" t="s">
        <v>701</v>
      </c>
      <c r="D1523" s="109"/>
      <c r="E1523" s="110">
        <v>28.4</v>
      </c>
      <c r="F1523" s="111">
        <f>E1523-E1523*$G$2%</f>
        <v>28.4</v>
      </c>
      <c r="G1523" s="111">
        <f>E1523-(20*E1523/100)</f>
        <v>22.72</v>
      </c>
      <c r="H1523" s="116">
        <v>2708</v>
      </c>
      <c r="I1523" s="10"/>
      <c r="J1523" s="111" t="str">
        <f t="shared" si="386"/>
        <v/>
      </c>
      <c r="K1523" s="10">
        <v>1</v>
      </c>
      <c r="L1523" s="10">
        <v>700</v>
      </c>
      <c r="M1523" s="10"/>
      <c r="N1523" s="10" t="s">
        <v>917</v>
      </c>
      <c r="O1523" s="126" t="s">
        <v>366</v>
      </c>
      <c r="P1523" s="113" t="s">
        <v>367</v>
      </c>
      <c r="Q1523" s="114" t="s">
        <v>3335</v>
      </c>
      <c r="R1523" s="115">
        <v>4620105823081</v>
      </c>
      <c r="S1523" s="126">
        <v>6.45</v>
      </c>
      <c r="T1523" s="127">
        <v>0.0256</v>
      </c>
      <c r="U1523" s="81">
        <f>S1523/L1523*D1523</f>
        <v>0</v>
      </c>
      <c r="V1523" s="82">
        <f>T1523/L1523*D1523</f>
        <v>0</v>
      </c>
    </row>
    <row r="1524" s="26" customFormat="1" outlineLevel="1" spans="1:22">
      <c r="A1524" s="130" t="s">
        <v>3698</v>
      </c>
      <c r="B1524" s="13" t="s">
        <v>3699</v>
      </c>
      <c r="C1524" s="10" t="s">
        <v>701</v>
      </c>
      <c r="D1524" s="109"/>
      <c r="E1524" s="110">
        <v>39.48</v>
      </c>
      <c r="F1524" s="111">
        <f>E1524-E1524*$G$2%</f>
        <v>39.48</v>
      </c>
      <c r="G1524" s="111">
        <f>E1524-(20*E1524/100)</f>
        <v>31.584</v>
      </c>
      <c r="H1524" s="116">
        <v>2778</v>
      </c>
      <c r="I1524" s="10"/>
      <c r="J1524" s="111" t="str">
        <f t="shared" si="386"/>
        <v/>
      </c>
      <c r="K1524" s="10">
        <v>1</v>
      </c>
      <c r="L1524" s="10">
        <v>700</v>
      </c>
      <c r="M1524" s="10"/>
      <c r="N1524" s="10" t="s">
        <v>917</v>
      </c>
      <c r="O1524" s="126" t="s">
        <v>366</v>
      </c>
      <c r="P1524" s="113" t="s">
        <v>367</v>
      </c>
      <c r="Q1524" s="114" t="s">
        <v>3335</v>
      </c>
      <c r="R1524" s="115">
        <v>4620105823098</v>
      </c>
      <c r="S1524" s="126">
        <v>8.2</v>
      </c>
      <c r="T1524" s="127">
        <v>0.0322</v>
      </c>
      <c r="U1524" s="81">
        <f>S1524/L1524*D1524</f>
        <v>0</v>
      </c>
      <c r="V1524" s="82">
        <f>T1524/L1524*D1524</f>
        <v>0</v>
      </c>
    </row>
    <row r="1525" s="26" customFormat="1" outlineLevel="1" spans="1:22">
      <c r="A1525" s="130" t="s">
        <v>3700</v>
      </c>
      <c r="B1525" s="13" t="s">
        <v>3701</v>
      </c>
      <c r="C1525" s="10" t="s">
        <v>701</v>
      </c>
      <c r="D1525" s="109"/>
      <c r="E1525" s="110">
        <v>63.78</v>
      </c>
      <c r="F1525" s="111">
        <f>E1525-E1525*$G$2%</f>
        <v>63.78</v>
      </c>
      <c r="G1525" s="111">
        <f>E1525-(20*E1525/100)</f>
        <v>51.024</v>
      </c>
      <c r="H1525" s="116">
        <v>3898</v>
      </c>
      <c r="I1525" s="10"/>
      <c r="J1525" s="111" t="str">
        <f t="shared" si="386"/>
        <v/>
      </c>
      <c r="K1525" s="10">
        <v>1</v>
      </c>
      <c r="L1525" s="10">
        <v>400</v>
      </c>
      <c r="M1525" s="10"/>
      <c r="N1525" s="10" t="s">
        <v>917</v>
      </c>
      <c r="O1525" s="126" t="s">
        <v>366</v>
      </c>
      <c r="P1525" s="113" t="s">
        <v>367</v>
      </c>
      <c r="Q1525" s="114" t="s">
        <v>3335</v>
      </c>
      <c r="R1525" s="115">
        <v>4620105823104</v>
      </c>
      <c r="S1525" s="126">
        <v>9.25</v>
      </c>
      <c r="T1525" s="127">
        <v>0.0256</v>
      </c>
      <c r="U1525" s="81">
        <f>S1525/L1525*D1525</f>
        <v>0</v>
      </c>
      <c r="V1525" s="82">
        <f>T1525/L1525*D1525</f>
        <v>0</v>
      </c>
    </row>
    <row r="1526" s="26" customFormat="1" outlineLevel="1" spans="1:22">
      <c r="A1526" s="130" t="s">
        <v>3702</v>
      </c>
      <c r="B1526" s="13" t="s">
        <v>3703</v>
      </c>
      <c r="C1526" s="10" t="s">
        <v>701</v>
      </c>
      <c r="D1526" s="109"/>
      <c r="E1526" s="110">
        <v>112.49</v>
      </c>
      <c r="F1526" s="111">
        <f>E1526-E1526*$G$2%</f>
        <v>112.49</v>
      </c>
      <c r="G1526" s="111">
        <f>E1526-(20*E1526/100)</f>
        <v>89.992</v>
      </c>
      <c r="H1526" s="139">
        <v>2953</v>
      </c>
      <c r="I1526" s="10"/>
      <c r="J1526" s="111" t="str">
        <f t="shared" si="386"/>
        <v/>
      </c>
      <c r="K1526" s="10">
        <v>1</v>
      </c>
      <c r="L1526" s="10">
        <v>200</v>
      </c>
      <c r="M1526" s="10"/>
      <c r="N1526" s="10" t="s">
        <v>917</v>
      </c>
      <c r="O1526" s="126" t="s">
        <v>366</v>
      </c>
      <c r="P1526" s="113" t="s">
        <v>367</v>
      </c>
      <c r="Q1526" s="114" t="s">
        <v>3335</v>
      </c>
      <c r="R1526" s="115">
        <v>4620105823111</v>
      </c>
      <c r="S1526" s="126">
        <v>9.1</v>
      </c>
      <c r="T1526" s="127">
        <v>0.0303</v>
      </c>
      <c r="U1526" s="81">
        <f>S1526/L1526*D1526</f>
        <v>0</v>
      </c>
      <c r="V1526" s="82">
        <f>T1526/L1526*D1526</f>
        <v>0</v>
      </c>
    </row>
    <row r="1527" s="26" customFormat="1" outlineLevel="1" spans="1:22">
      <c r="A1527" s="130" t="s">
        <v>3704</v>
      </c>
      <c r="B1527" s="13" t="s">
        <v>3705</v>
      </c>
      <c r="C1527" s="10" t="s">
        <v>701</v>
      </c>
      <c r="D1527" s="109"/>
      <c r="E1527" s="110">
        <v>127.44</v>
      </c>
      <c r="F1527" s="111">
        <f>E1527-E1527*$G$2%</f>
        <v>127.44</v>
      </c>
      <c r="G1527" s="111">
        <f>E1527-(20*E1527/100)</f>
        <v>101.952</v>
      </c>
      <c r="H1527" s="116">
        <v>818</v>
      </c>
      <c r="I1527" s="10"/>
      <c r="J1527" s="111" t="str">
        <f t="shared" si="386"/>
        <v/>
      </c>
      <c r="K1527" s="10">
        <v>1</v>
      </c>
      <c r="L1527" s="10">
        <v>140</v>
      </c>
      <c r="M1527" s="10"/>
      <c r="N1527" s="10" t="s">
        <v>917</v>
      </c>
      <c r="O1527" s="126" t="s">
        <v>366</v>
      </c>
      <c r="P1527" s="113" t="s">
        <v>367</v>
      </c>
      <c r="Q1527" s="114" t="s">
        <v>3335</v>
      </c>
      <c r="R1527" s="115">
        <v>4620105823128</v>
      </c>
      <c r="S1527" s="126">
        <v>8.5</v>
      </c>
      <c r="T1527" s="127">
        <v>0.0303</v>
      </c>
      <c r="U1527" s="81">
        <f>S1527/L1527*D1527</f>
        <v>0</v>
      </c>
      <c r="V1527" s="82">
        <f>T1527/L1527*D1527</f>
        <v>0</v>
      </c>
    </row>
    <row r="1528" outlineLevel="1" spans="1:22">
      <c r="A1528" s="100" t="s">
        <v>164</v>
      </c>
      <c r="B1528" s="9"/>
      <c r="C1528" s="10"/>
      <c r="D1528" s="109"/>
      <c r="E1528" s="110"/>
      <c r="F1528" s="111"/>
      <c r="G1528" s="111"/>
      <c r="H1528" s="120"/>
      <c r="I1528" s="10"/>
      <c r="J1528" s="111" t="str">
        <f t="shared" si="386"/>
        <v/>
      </c>
      <c r="K1528" s="12"/>
      <c r="L1528" s="12"/>
      <c r="M1528" s="12"/>
      <c r="N1528" s="10"/>
      <c r="O1528" s="132"/>
      <c r="P1528" s="121"/>
      <c r="Q1528" s="121"/>
      <c r="R1528" s="12"/>
      <c r="S1528" s="132"/>
      <c r="T1528" s="133"/>
      <c r="U1528" s="81"/>
      <c r="V1528" s="82"/>
    </row>
    <row r="1529" outlineLevel="1" spans="1:22">
      <c r="A1529" s="130" t="s">
        <v>3706</v>
      </c>
      <c r="B1529" s="13" t="s">
        <v>3707</v>
      </c>
      <c r="C1529" s="10" t="s">
        <v>701</v>
      </c>
      <c r="D1529" s="109"/>
      <c r="E1529" s="110">
        <v>162.27</v>
      </c>
      <c r="F1529" s="111">
        <f t="shared" ref="F1529:F1534" si="387">E1529-E1529*$G$2%</f>
        <v>162.27</v>
      </c>
      <c r="G1529" s="111">
        <f t="shared" ref="G1529:G1534" si="388">E1529-(20*E1529/100)</f>
        <v>129.816</v>
      </c>
      <c r="H1529" s="116">
        <v>582</v>
      </c>
      <c r="I1529" s="10"/>
      <c r="J1529" s="111" t="str">
        <f t="shared" si="386"/>
        <v/>
      </c>
      <c r="K1529" s="12">
        <v>1</v>
      </c>
      <c r="L1529" s="12">
        <v>100</v>
      </c>
      <c r="M1529" s="12"/>
      <c r="N1529" s="10" t="s">
        <v>917</v>
      </c>
      <c r="O1529" s="126" t="s">
        <v>366</v>
      </c>
      <c r="P1529" s="113" t="s">
        <v>367</v>
      </c>
      <c r="Q1529" s="114" t="s">
        <v>3335</v>
      </c>
      <c r="R1529" s="115">
        <v>4670042796436</v>
      </c>
      <c r="S1529" s="132">
        <v>6.2</v>
      </c>
      <c r="T1529" s="133">
        <v>0.0378</v>
      </c>
      <c r="U1529" s="81">
        <f t="shared" ref="U1529:U1534" si="389">S1529/L1529*D1529</f>
        <v>0</v>
      </c>
      <c r="V1529" s="82">
        <f t="shared" ref="V1529:V1534" si="390">T1529/L1529*D1529</f>
        <v>0</v>
      </c>
    </row>
    <row r="1530" outlineLevel="1" spans="1:22">
      <c r="A1530" s="130" t="s">
        <v>3708</v>
      </c>
      <c r="B1530" s="13" t="s">
        <v>3709</v>
      </c>
      <c r="C1530" s="10" t="s">
        <v>701</v>
      </c>
      <c r="D1530" s="109"/>
      <c r="E1530" s="110">
        <v>266.17</v>
      </c>
      <c r="F1530" s="111">
        <f t="shared" si="387"/>
        <v>266.17</v>
      </c>
      <c r="G1530" s="111">
        <f t="shared" si="388"/>
        <v>212.936</v>
      </c>
      <c r="H1530" s="116">
        <v>371</v>
      </c>
      <c r="I1530" s="10"/>
      <c r="J1530" s="111" t="str">
        <f t="shared" si="386"/>
        <v/>
      </c>
      <c r="K1530" s="12">
        <v>1</v>
      </c>
      <c r="L1530" s="12">
        <v>100</v>
      </c>
      <c r="M1530" s="12"/>
      <c r="N1530" s="10" t="s">
        <v>917</v>
      </c>
      <c r="O1530" s="126" t="s">
        <v>366</v>
      </c>
      <c r="P1530" s="113" t="s">
        <v>367</v>
      </c>
      <c r="Q1530" s="114" t="s">
        <v>3335</v>
      </c>
      <c r="R1530" s="115">
        <v>4670042796443</v>
      </c>
      <c r="S1530" s="132">
        <v>8</v>
      </c>
      <c r="T1530" s="133">
        <v>0.0378</v>
      </c>
      <c r="U1530" s="81">
        <f t="shared" si="389"/>
        <v>0</v>
      </c>
      <c r="V1530" s="82">
        <f t="shared" si="390"/>
        <v>0</v>
      </c>
    </row>
    <row r="1531" outlineLevel="1" spans="1:22">
      <c r="A1531" s="130" t="s">
        <v>3710</v>
      </c>
      <c r="B1531" s="13" t="s">
        <v>3711</v>
      </c>
      <c r="C1531" s="10" t="s">
        <v>701</v>
      </c>
      <c r="D1531" s="109"/>
      <c r="E1531" s="110">
        <v>341.84</v>
      </c>
      <c r="F1531" s="111">
        <f t="shared" si="387"/>
        <v>341.84</v>
      </c>
      <c r="G1531" s="111">
        <f t="shared" si="388"/>
        <v>273.472</v>
      </c>
      <c r="H1531" s="139">
        <v>383</v>
      </c>
      <c r="I1531" s="10"/>
      <c r="J1531" s="111" t="str">
        <f t="shared" si="386"/>
        <v/>
      </c>
      <c r="K1531" s="12">
        <v>1</v>
      </c>
      <c r="L1531" s="12">
        <v>100</v>
      </c>
      <c r="M1531" s="12"/>
      <c r="N1531" s="10" t="s">
        <v>917</v>
      </c>
      <c r="O1531" s="126" t="s">
        <v>366</v>
      </c>
      <c r="P1531" s="113" t="s">
        <v>367</v>
      </c>
      <c r="Q1531" s="114" t="s">
        <v>3335</v>
      </c>
      <c r="R1531" s="115">
        <v>4670042796450</v>
      </c>
      <c r="S1531" s="132">
        <v>13</v>
      </c>
      <c r="T1531" s="133">
        <v>0.04536</v>
      </c>
      <c r="U1531" s="81">
        <f t="shared" si="389"/>
        <v>0</v>
      </c>
      <c r="V1531" s="82">
        <f t="shared" si="390"/>
        <v>0</v>
      </c>
    </row>
    <row r="1532" outlineLevel="1" spans="1:22">
      <c r="A1532" s="130" t="s">
        <v>3712</v>
      </c>
      <c r="B1532" s="13" t="s">
        <v>3713</v>
      </c>
      <c r="C1532" s="10" t="s">
        <v>701</v>
      </c>
      <c r="D1532" s="109"/>
      <c r="E1532" s="110">
        <v>162.27</v>
      </c>
      <c r="F1532" s="111">
        <f t="shared" si="387"/>
        <v>162.27</v>
      </c>
      <c r="G1532" s="111">
        <f t="shared" si="388"/>
        <v>129.816</v>
      </c>
      <c r="H1532" s="139">
        <v>418</v>
      </c>
      <c r="I1532" s="10"/>
      <c r="J1532" s="111" t="str">
        <f t="shared" si="386"/>
        <v/>
      </c>
      <c r="K1532" s="12">
        <v>1</v>
      </c>
      <c r="L1532" s="12">
        <v>100</v>
      </c>
      <c r="M1532" s="12"/>
      <c r="N1532" s="10" t="s">
        <v>917</v>
      </c>
      <c r="O1532" s="126" t="s">
        <v>366</v>
      </c>
      <c r="P1532" s="113" t="s">
        <v>367</v>
      </c>
      <c r="Q1532" s="114" t="s">
        <v>3335</v>
      </c>
      <c r="R1532" s="115">
        <v>4630076447674</v>
      </c>
      <c r="S1532" s="132">
        <v>6.2</v>
      </c>
      <c r="T1532" s="133">
        <v>0.0378</v>
      </c>
      <c r="U1532" s="81">
        <f t="shared" si="389"/>
        <v>0</v>
      </c>
      <c r="V1532" s="82">
        <f t="shared" si="390"/>
        <v>0</v>
      </c>
    </row>
    <row r="1533" outlineLevel="1" spans="1:22">
      <c r="A1533" s="130" t="s">
        <v>3714</v>
      </c>
      <c r="B1533" s="13" t="s">
        <v>3715</v>
      </c>
      <c r="C1533" s="10" t="s">
        <v>701</v>
      </c>
      <c r="D1533" s="109"/>
      <c r="E1533" s="110">
        <v>266.17</v>
      </c>
      <c r="F1533" s="111">
        <f t="shared" si="387"/>
        <v>266.17</v>
      </c>
      <c r="G1533" s="111">
        <f t="shared" si="388"/>
        <v>212.936</v>
      </c>
      <c r="H1533" s="139">
        <v>382</v>
      </c>
      <c r="I1533" s="10"/>
      <c r="J1533" s="111" t="str">
        <f t="shared" si="386"/>
        <v/>
      </c>
      <c r="K1533" s="12">
        <v>1</v>
      </c>
      <c r="L1533" s="12">
        <v>100</v>
      </c>
      <c r="M1533" s="12"/>
      <c r="N1533" s="10" t="s">
        <v>917</v>
      </c>
      <c r="O1533" s="126" t="s">
        <v>366</v>
      </c>
      <c r="P1533" s="113" t="s">
        <v>367</v>
      </c>
      <c r="Q1533" s="114" t="s">
        <v>3335</v>
      </c>
      <c r="R1533" s="115">
        <v>4630076447681</v>
      </c>
      <c r="S1533" s="132">
        <v>8</v>
      </c>
      <c r="T1533" s="133">
        <v>0.0378</v>
      </c>
      <c r="U1533" s="81">
        <f t="shared" si="389"/>
        <v>0</v>
      </c>
      <c r="V1533" s="82">
        <f t="shared" si="390"/>
        <v>0</v>
      </c>
    </row>
    <row r="1534" outlineLevel="1" spans="1:22">
      <c r="A1534" s="130" t="s">
        <v>3716</v>
      </c>
      <c r="B1534" s="13" t="s">
        <v>3717</v>
      </c>
      <c r="C1534" s="10" t="s">
        <v>701</v>
      </c>
      <c r="D1534" s="109"/>
      <c r="E1534" s="110">
        <v>341.84</v>
      </c>
      <c r="F1534" s="111">
        <f t="shared" si="387"/>
        <v>341.84</v>
      </c>
      <c r="G1534" s="111">
        <f t="shared" si="388"/>
        <v>273.472</v>
      </c>
      <c r="H1534" s="139">
        <v>314</v>
      </c>
      <c r="I1534" s="10"/>
      <c r="J1534" s="111" t="str">
        <f t="shared" si="386"/>
        <v/>
      </c>
      <c r="K1534" s="12">
        <v>1</v>
      </c>
      <c r="L1534" s="12">
        <v>100</v>
      </c>
      <c r="M1534" s="12"/>
      <c r="N1534" s="10" t="s">
        <v>917</v>
      </c>
      <c r="O1534" s="126" t="s">
        <v>366</v>
      </c>
      <c r="P1534" s="113" t="s">
        <v>367</v>
      </c>
      <c r="Q1534" s="114" t="s">
        <v>3335</v>
      </c>
      <c r="R1534" s="115">
        <v>4630076447698</v>
      </c>
      <c r="S1534" s="132">
        <v>13</v>
      </c>
      <c r="T1534" s="133">
        <v>0.04536</v>
      </c>
      <c r="U1534" s="81">
        <f t="shared" si="389"/>
        <v>0</v>
      </c>
      <c r="V1534" s="82">
        <f t="shared" si="390"/>
        <v>0</v>
      </c>
    </row>
    <row r="1535" outlineLevel="1" spans="1:22">
      <c r="A1535" s="100" t="s">
        <v>165</v>
      </c>
      <c r="B1535" s="9"/>
      <c r="C1535" s="15"/>
      <c r="D1535" s="109"/>
      <c r="E1535" s="110"/>
      <c r="F1535" s="92"/>
      <c r="G1535" s="111"/>
      <c r="H1535" s="120"/>
      <c r="I1535" s="10"/>
      <c r="J1535" s="111" t="str">
        <f t="shared" si="386"/>
        <v/>
      </c>
      <c r="K1535" s="12"/>
      <c r="L1535" s="131"/>
      <c r="M1535" s="131"/>
      <c r="N1535" s="10"/>
      <c r="O1535" s="132"/>
      <c r="P1535" s="121"/>
      <c r="Q1535" s="121"/>
      <c r="R1535" s="131"/>
      <c r="S1535" s="132"/>
      <c r="T1535" s="133"/>
      <c r="U1535" s="81"/>
      <c r="V1535" s="82"/>
    </row>
    <row r="1536" outlineLevel="1" spans="1:22">
      <c r="A1536" s="130" t="s">
        <v>3718</v>
      </c>
      <c r="B1536" s="13" t="s">
        <v>3719</v>
      </c>
      <c r="C1536" s="10" t="s">
        <v>701</v>
      </c>
      <c r="D1536" s="109"/>
      <c r="E1536" s="110">
        <v>288.17</v>
      </c>
      <c r="F1536" s="111">
        <f>E1536-E1536*$G$2%</f>
        <v>288.17</v>
      </c>
      <c r="G1536" s="111">
        <f>E1536-(20*E1536/100)</f>
        <v>230.536</v>
      </c>
      <c r="H1536" s="139">
        <v>120</v>
      </c>
      <c r="I1536" s="10"/>
      <c r="J1536" s="111" t="str">
        <f t="shared" si="386"/>
        <v/>
      </c>
      <c r="K1536" s="12">
        <v>1</v>
      </c>
      <c r="L1536" s="12">
        <v>100</v>
      </c>
      <c r="M1536" s="12"/>
      <c r="N1536" s="10" t="s">
        <v>917</v>
      </c>
      <c r="O1536" s="126" t="s">
        <v>366</v>
      </c>
      <c r="P1536" s="113" t="s">
        <v>367</v>
      </c>
      <c r="Q1536" s="114" t="s">
        <v>3335</v>
      </c>
      <c r="R1536" s="115">
        <v>4670042796467</v>
      </c>
      <c r="S1536" s="132">
        <v>19</v>
      </c>
      <c r="T1536" s="133">
        <v>0.057024</v>
      </c>
      <c r="U1536" s="81">
        <f>S1536/L1536*D1536</f>
        <v>0</v>
      </c>
      <c r="V1536" s="82">
        <f>T1536/L1536*D1536</f>
        <v>0</v>
      </c>
    </row>
    <row r="1537" outlineLevel="1" spans="1:22">
      <c r="A1537" s="138" t="s">
        <v>3720</v>
      </c>
      <c r="B1537" s="13" t="s">
        <v>3721</v>
      </c>
      <c r="C1537" s="10" t="s">
        <v>701</v>
      </c>
      <c r="D1537" s="109"/>
      <c r="E1537" s="110">
        <v>288.17</v>
      </c>
      <c r="F1537" s="111">
        <f>E1537-E1537*$G$2%</f>
        <v>288.17</v>
      </c>
      <c r="G1537" s="111">
        <f>E1537-(20*E1537/100)</f>
        <v>230.536</v>
      </c>
      <c r="H1537" s="120"/>
      <c r="I1537" s="10" t="s">
        <v>417</v>
      </c>
      <c r="J1537" s="111" t="str">
        <f t="shared" si="386"/>
        <v/>
      </c>
      <c r="K1537" s="12">
        <v>1</v>
      </c>
      <c r="L1537" s="12">
        <v>100</v>
      </c>
      <c r="M1537" s="12"/>
      <c r="N1537" s="10" t="s">
        <v>917</v>
      </c>
      <c r="O1537" s="126" t="s">
        <v>366</v>
      </c>
      <c r="P1537" s="113" t="s">
        <v>367</v>
      </c>
      <c r="Q1537" s="114" t="s">
        <v>3335</v>
      </c>
      <c r="R1537" s="115">
        <v>4670042796474</v>
      </c>
      <c r="S1537" s="132">
        <v>19</v>
      </c>
      <c r="T1537" s="133">
        <v>0.057024</v>
      </c>
      <c r="U1537" s="81">
        <f>S1537/L1537*D1537</f>
        <v>0</v>
      </c>
      <c r="V1537" s="82">
        <f>T1537/L1537*D1537</f>
        <v>0</v>
      </c>
    </row>
    <row r="1538" outlineLevel="1" spans="1:22">
      <c r="A1538" s="138" t="s">
        <v>3722</v>
      </c>
      <c r="B1538" s="13" t="s">
        <v>3723</v>
      </c>
      <c r="C1538" s="10" t="s">
        <v>701</v>
      </c>
      <c r="D1538" s="109"/>
      <c r="E1538" s="110">
        <v>365.18</v>
      </c>
      <c r="F1538" s="111">
        <f>E1538-E1538*$G$2%</f>
        <v>365.18</v>
      </c>
      <c r="G1538" s="111">
        <f>E1538-(20*E1538/100)</f>
        <v>292.144</v>
      </c>
      <c r="H1538" s="118"/>
      <c r="I1538" s="10" t="s">
        <v>417</v>
      </c>
      <c r="J1538" s="111" t="str">
        <f t="shared" si="386"/>
        <v/>
      </c>
      <c r="K1538" s="12">
        <v>1</v>
      </c>
      <c r="L1538" s="12">
        <v>80</v>
      </c>
      <c r="M1538" s="12"/>
      <c r="N1538" s="10" t="s">
        <v>917</v>
      </c>
      <c r="O1538" s="126" t="s">
        <v>366</v>
      </c>
      <c r="P1538" s="113" t="s">
        <v>367</v>
      </c>
      <c r="Q1538" s="114" t="s">
        <v>3335</v>
      </c>
      <c r="R1538" s="115">
        <v>4670042796481</v>
      </c>
      <c r="S1538" s="132">
        <v>19</v>
      </c>
      <c r="T1538" s="133">
        <v>0.057024</v>
      </c>
      <c r="U1538" s="81">
        <f>S1538/L1538*D1538</f>
        <v>0</v>
      </c>
      <c r="V1538" s="82">
        <f>T1538/L1538*D1538</f>
        <v>0</v>
      </c>
    </row>
    <row r="1539" outlineLevel="1" spans="1:22">
      <c r="A1539" s="138" t="s">
        <v>3724</v>
      </c>
      <c r="B1539" s="13" t="s">
        <v>3725</v>
      </c>
      <c r="C1539" s="10" t="s">
        <v>701</v>
      </c>
      <c r="D1539" s="109"/>
      <c r="E1539" s="110">
        <v>395.27</v>
      </c>
      <c r="F1539" s="111">
        <f>E1539-E1539*$G$2%</f>
        <v>395.27</v>
      </c>
      <c r="G1539" s="111">
        <f>E1539-(20*E1539/100)</f>
        <v>316.216</v>
      </c>
      <c r="H1539" s="116">
        <v>4</v>
      </c>
      <c r="I1539" s="10" t="s">
        <v>417</v>
      </c>
      <c r="J1539" s="111" t="str">
        <f t="shared" si="386"/>
        <v/>
      </c>
      <c r="K1539" s="12">
        <v>1</v>
      </c>
      <c r="L1539" s="12">
        <v>60</v>
      </c>
      <c r="M1539" s="12"/>
      <c r="N1539" s="10" t="s">
        <v>917</v>
      </c>
      <c r="O1539" s="126" t="s">
        <v>366</v>
      </c>
      <c r="P1539" s="113" t="s">
        <v>367</v>
      </c>
      <c r="Q1539" s="114" t="s">
        <v>3335</v>
      </c>
      <c r="R1539" s="115">
        <v>4670042796498</v>
      </c>
      <c r="S1539" s="132">
        <v>17</v>
      </c>
      <c r="T1539" s="133">
        <v>0.057024</v>
      </c>
      <c r="U1539" s="81">
        <f>S1539/L1539*D1539</f>
        <v>0</v>
      </c>
      <c r="V1539" s="82">
        <f>T1539/L1539*D1539</f>
        <v>0</v>
      </c>
    </row>
    <row r="1540" outlineLevel="1" spans="1:22">
      <c r="A1540" s="100" t="s">
        <v>166</v>
      </c>
      <c r="B1540" s="9"/>
      <c r="C1540" s="10"/>
      <c r="D1540" s="109"/>
      <c r="E1540" s="110"/>
      <c r="F1540" s="111"/>
      <c r="G1540" s="111"/>
      <c r="H1540" s="120"/>
      <c r="I1540" s="10"/>
      <c r="J1540" s="111" t="str">
        <f t="shared" si="386"/>
        <v/>
      </c>
      <c r="K1540" s="12"/>
      <c r="L1540" s="12"/>
      <c r="M1540" s="12"/>
      <c r="N1540" s="10"/>
      <c r="O1540" s="132"/>
      <c r="P1540" s="121"/>
      <c r="Q1540" s="121"/>
      <c r="R1540" s="115"/>
      <c r="S1540" s="132"/>
      <c r="T1540" s="133"/>
      <c r="U1540" s="81"/>
      <c r="V1540" s="82"/>
    </row>
    <row r="1541" outlineLevel="1" spans="1:22">
      <c r="A1541" s="130" t="s">
        <v>3726</v>
      </c>
      <c r="B1541" s="13" t="s">
        <v>3727</v>
      </c>
      <c r="C1541" s="10" t="s">
        <v>701</v>
      </c>
      <c r="D1541" s="109"/>
      <c r="E1541" s="110">
        <v>175.61</v>
      </c>
      <c r="F1541" s="111">
        <f>E1541-E1541*$G$2%</f>
        <v>175.61</v>
      </c>
      <c r="G1541" s="111">
        <f>E1541-(20*E1541/100)</f>
        <v>140.488</v>
      </c>
      <c r="H1541" s="139">
        <v>532</v>
      </c>
      <c r="I1541" s="10"/>
      <c r="J1541" s="111" t="str">
        <f t="shared" si="386"/>
        <v/>
      </c>
      <c r="K1541" s="12">
        <v>1</v>
      </c>
      <c r="L1541" s="12">
        <v>200</v>
      </c>
      <c r="M1541" s="12"/>
      <c r="N1541" s="10" t="s">
        <v>917</v>
      </c>
      <c r="O1541" s="126" t="s">
        <v>366</v>
      </c>
      <c r="P1541" s="113" t="s">
        <v>367</v>
      </c>
      <c r="Q1541" s="114" t="s">
        <v>3335</v>
      </c>
      <c r="R1541" s="115">
        <v>4620105820332</v>
      </c>
      <c r="S1541" s="132">
        <v>10.9</v>
      </c>
      <c r="T1541" s="133">
        <v>0.044</v>
      </c>
      <c r="U1541" s="81">
        <f>S1541/L1541*D1541</f>
        <v>0</v>
      </c>
      <c r="V1541" s="82">
        <f>T1541/L1541*D1541</f>
        <v>0</v>
      </c>
    </row>
    <row r="1542" outlineLevel="1" spans="1:22">
      <c r="A1542" s="130" t="s">
        <v>3728</v>
      </c>
      <c r="B1542" s="13" t="s">
        <v>3729</v>
      </c>
      <c r="C1542" s="10" t="s">
        <v>701</v>
      </c>
      <c r="D1542" s="109"/>
      <c r="E1542" s="110">
        <v>381.16</v>
      </c>
      <c r="F1542" s="111">
        <f>E1542-E1542*$G$2%</f>
        <v>381.16</v>
      </c>
      <c r="G1542" s="111">
        <f>E1542-(20*E1542/100)</f>
        <v>304.928</v>
      </c>
      <c r="H1542" s="116">
        <v>318</v>
      </c>
      <c r="I1542" s="10"/>
      <c r="J1542" s="111" t="str">
        <f t="shared" si="386"/>
        <v/>
      </c>
      <c r="K1542" s="12">
        <v>1</v>
      </c>
      <c r="L1542" s="12">
        <v>100</v>
      </c>
      <c r="M1542" s="12"/>
      <c r="N1542" s="10" t="s">
        <v>917</v>
      </c>
      <c r="O1542" s="126" t="s">
        <v>366</v>
      </c>
      <c r="P1542" s="113" t="s">
        <v>367</v>
      </c>
      <c r="Q1542" s="114" t="s">
        <v>3335</v>
      </c>
      <c r="R1542" s="115">
        <v>4620105820349</v>
      </c>
      <c r="S1542" s="132">
        <v>9.4</v>
      </c>
      <c r="T1542" s="133">
        <v>0.044</v>
      </c>
      <c r="U1542" s="81">
        <f>S1542/L1542*D1542</f>
        <v>0</v>
      </c>
      <c r="V1542" s="82">
        <f>T1542/L1542*D1542</f>
        <v>0</v>
      </c>
    </row>
    <row r="1543" outlineLevel="1" spans="1:22">
      <c r="A1543" s="130" t="s">
        <v>3730</v>
      </c>
      <c r="B1543" s="13" t="s">
        <v>3731</v>
      </c>
      <c r="C1543" s="10" t="s">
        <v>701</v>
      </c>
      <c r="D1543" s="109"/>
      <c r="E1543" s="110">
        <v>492.25</v>
      </c>
      <c r="F1543" s="111">
        <f>E1543-E1543*$G$2%</f>
        <v>492.25</v>
      </c>
      <c r="G1543" s="111">
        <f>E1543-(20*E1543/100)</f>
        <v>393.8</v>
      </c>
      <c r="H1543" s="139">
        <v>142</v>
      </c>
      <c r="I1543" s="10"/>
      <c r="J1543" s="111" t="str">
        <f t="shared" si="386"/>
        <v/>
      </c>
      <c r="K1543" s="12">
        <v>1</v>
      </c>
      <c r="L1543" s="12">
        <v>100</v>
      </c>
      <c r="M1543" s="12"/>
      <c r="N1543" s="10" t="s">
        <v>917</v>
      </c>
      <c r="O1543" s="126" t="s">
        <v>366</v>
      </c>
      <c r="P1543" s="113" t="s">
        <v>367</v>
      </c>
      <c r="Q1543" s="114" t="s">
        <v>3335</v>
      </c>
      <c r="R1543" s="115">
        <v>4620105820356</v>
      </c>
      <c r="S1543" s="132">
        <v>12.9</v>
      </c>
      <c r="T1543" s="133">
        <v>0.044</v>
      </c>
      <c r="U1543" s="81">
        <f>S1543/L1543*D1543</f>
        <v>0</v>
      </c>
      <c r="V1543" s="82">
        <f>T1543/L1543*D1543</f>
        <v>0</v>
      </c>
    </row>
    <row r="1544" outlineLevel="1" spans="1:22">
      <c r="A1544" s="100" t="s">
        <v>167</v>
      </c>
      <c r="B1544" s="9"/>
      <c r="C1544" s="10"/>
      <c r="D1544" s="109"/>
      <c r="E1544" s="110"/>
      <c r="F1544" s="111"/>
      <c r="G1544" s="111"/>
      <c r="H1544" s="120"/>
      <c r="I1544" s="10"/>
      <c r="J1544" s="111" t="str">
        <f t="shared" si="386"/>
        <v/>
      </c>
      <c r="K1544" s="12"/>
      <c r="L1544" s="12"/>
      <c r="M1544" s="12"/>
      <c r="N1544" s="10"/>
      <c r="O1544" s="132"/>
      <c r="P1544" s="121"/>
      <c r="Q1544" s="121"/>
      <c r="R1544" s="115"/>
      <c r="S1544" s="132"/>
      <c r="T1544" s="133"/>
      <c r="U1544" s="81"/>
      <c r="V1544" s="82"/>
    </row>
    <row r="1545" outlineLevel="1" spans="1:22">
      <c r="A1545" s="130" t="s">
        <v>3732</v>
      </c>
      <c r="B1545" s="13" t="s">
        <v>3733</v>
      </c>
      <c r="C1545" s="10" t="s">
        <v>701</v>
      </c>
      <c r="D1545" s="109"/>
      <c r="E1545" s="110">
        <v>933.91</v>
      </c>
      <c r="F1545" s="111">
        <f>E1545-E1545*$G$2%</f>
        <v>933.91</v>
      </c>
      <c r="G1545" s="111">
        <f>E1545-(20*E1545/100)</f>
        <v>747.128</v>
      </c>
      <c r="H1545" s="116">
        <v>26</v>
      </c>
      <c r="I1545" s="10"/>
      <c r="J1545" s="111" t="str">
        <f t="shared" si="386"/>
        <v/>
      </c>
      <c r="K1545" s="12">
        <v>1</v>
      </c>
      <c r="L1545" s="12">
        <v>50</v>
      </c>
      <c r="M1545" s="12"/>
      <c r="N1545" s="10" t="s">
        <v>917</v>
      </c>
      <c r="O1545" s="126" t="s">
        <v>366</v>
      </c>
      <c r="P1545" s="113" t="s">
        <v>367</v>
      </c>
      <c r="Q1545" s="114" t="s">
        <v>3335</v>
      </c>
      <c r="R1545" s="115">
        <v>4630076448817</v>
      </c>
      <c r="S1545" s="132">
        <v>30</v>
      </c>
      <c r="T1545" s="133">
        <v>0.071928</v>
      </c>
      <c r="U1545" s="81">
        <f>S1545/L1545*D1545</f>
        <v>0</v>
      </c>
      <c r="V1545" s="82">
        <f>T1545/L1545*D1545</f>
        <v>0</v>
      </c>
    </row>
    <row r="1546" outlineLevel="1" spans="1:22">
      <c r="A1546" s="130" t="s">
        <v>3734</v>
      </c>
      <c r="B1546" s="13" t="s">
        <v>3735</v>
      </c>
      <c r="C1546" s="10" t="s">
        <v>701</v>
      </c>
      <c r="D1546" s="109"/>
      <c r="E1546" s="110">
        <v>933.91</v>
      </c>
      <c r="F1546" s="111">
        <f>E1546-E1546*$G$2%</f>
        <v>933.91</v>
      </c>
      <c r="G1546" s="111">
        <f>E1546-(20*E1546/100)</f>
        <v>747.128</v>
      </c>
      <c r="H1546" s="139">
        <v>30</v>
      </c>
      <c r="I1546" s="10"/>
      <c r="J1546" s="111" t="str">
        <f t="shared" si="386"/>
        <v/>
      </c>
      <c r="K1546" s="12">
        <v>1</v>
      </c>
      <c r="L1546" s="12">
        <v>50</v>
      </c>
      <c r="M1546" s="12"/>
      <c r="N1546" s="10" t="s">
        <v>917</v>
      </c>
      <c r="O1546" s="126" t="s">
        <v>366</v>
      </c>
      <c r="P1546" s="113" t="s">
        <v>367</v>
      </c>
      <c r="Q1546" s="114" t="s">
        <v>3335</v>
      </c>
      <c r="R1546" s="115">
        <v>4630076448824</v>
      </c>
      <c r="S1546" s="132">
        <v>30</v>
      </c>
      <c r="T1546" s="133">
        <v>0.071928</v>
      </c>
      <c r="U1546" s="81">
        <f>S1546/L1546*D1546</f>
        <v>0</v>
      </c>
      <c r="V1546" s="82">
        <f>T1546/L1546*D1546</f>
        <v>0</v>
      </c>
    </row>
    <row r="1547" outlineLevel="1" spans="1:22">
      <c r="A1547" s="130" t="s">
        <v>3736</v>
      </c>
      <c r="B1547" s="13" t="s">
        <v>3737</v>
      </c>
      <c r="C1547" s="10" t="s">
        <v>701</v>
      </c>
      <c r="D1547" s="109"/>
      <c r="E1547" s="110">
        <v>933.91</v>
      </c>
      <c r="F1547" s="111">
        <f>E1547-E1547*$G$2%</f>
        <v>933.91</v>
      </c>
      <c r="G1547" s="111">
        <f>E1547-(20*E1547/100)</f>
        <v>747.128</v>
      </c>
      <c r="H1547" s="116">
        <v>21</v>
      </c>
      <c r="I1547" s="10"/>
      <c r="J1547" s="111" t="str">
        <f t="shared" si="386"/>
        <v/>
      </c>
      <c r="K1547" s="12">
        <v>1</v>
      </c>
      <c r="L1547" s="12">
        <v>50</v>
      </c>
      <c r="M1547" s="12"/>
      <c r="N1547" s="10" t="s">
        <v>917</v>
      </c>
      <c r="O1547" s="126" t="s">
        <v>366</v>
      </c>
      <c r="P1547" s="113" t="s">
        <v>367</v>
      </c>
      <c r="Q1547" s="114" t="s">
        <v>3335</v>
      </c>
      <c r="R1547" s="115">
        <v>4630076448831</v>
      </c>
      <c r="S1547" s="132">
        <v>30</v>
      </c>
      <c r="T1547" s="133">
        <v>0.071928</v>
      </c>
      <c r="U1547" s="81">
        <f>S1547/L1547*D1547</f>
        <v>0</v>
      </c>
      <c r="V1547" s="82">
        <f>T1547/L1547*D1547</f>
        <v>0</v>
      </c>
    </row>
    <row r="1548" outlineLevel="1" spans="1:22">
      <c r="A1548" s="100" t="s">
        <v>168</v>
      </c>
      <c r="B1548" s="9"/>
      <c r="C1548" s="10"/>
      <c r="D1548" s="109"/>
      <c r="E1548" s="110"/>
      <c r="F1548" s="111"/>
      <c r="G1548" s="111"/>
      <c r="H1548" s="120"/>
      <c r="I1548" s="10"/>
      <c r="J1548" s="111" t="str">
        <f t="shared" si="386"/>
        <v/>
      </c>
      <c r="K1548" s="12"/>
      <c r="L1548" s="12"/>
      <c r="M1548" s="12"/>
      <c r="N1548" s="10"/>
      <c r="O1548" s="132"/>
      <c r="P1548" s="121"/>
      <c r="Q1548" s="121"/>
      <c r="R1548" s="115"/>
      <c r="S1548" s="132"/>
      <c r="T1548" s="133"/>
      <c r="U1548" s="81"/>
      <c r="V1548" s="82"/>
    </row>
    <row r="1549" outlineLevel="1" spans="1:22">
      <c r="A1549" s="130" t="s">
        <v>3738</v>
      </c>
      <c r="B1549" s="13" t="s">
        <v>3739</v>
      </c>
      <c r="C1549" s="10" t="s">
        <v>701</v>
      </c>
      <c r="D1549" s="109"/>
      <c r="E1549" s="110">
        <v>138.06</v>
      </c>
      <c r="F1549" s="111">
        <f>E1549-E1549*$G$2%</f>
        <v>138.06</v>
      </c>
      <c r="G1549" s="111">
        <f>E1549-(20*E1549/100)</f>
        <v>110.448</v>
      </c>
      <c r="H1549" s="116">
        <v>120</v>
      </c>
      <c r="I1549" s="10"/>
      <c r="J1549" s="111" t="str">
        <f t="shared" si="386"/>
        <v/>
      </c>
      <c r="K1549" s="12">
        <v>1</v>
      </c>
      <c r="L1549" s="12">
        <v>200</v>
      </c>
      <c r="M1549" s="12"/>
      <c r="N1549" s="10" t="s">
        <v>917</v>
      </c>
      <c r="O1549" s="126" t="s">
        <v>366</v>
      </c>
      <c r="P1549" s="113" t="s">
        <v>367</v>
      </c>
      <c r="Q1549" s="114" t="s">
        <v>3335</v>
      </c>
      <c r="R1549" s="115">
        <v>4620105825504</v>
      </c>
      <c r="S1549" s="132">
        <v>9.3</v>
      </c>
      <c r="T1549" s="133">
        <v>0.0486</v>
      </c>
      <c r="U1549" s="81">
        <f>S1549/L1549*D1549</f>
        <v>0</v>
      </c>
      <c r="V1549" s="82">
        <f>T1549/L1549*D1549</f>
        <v>0</v>
      </c>
    </row>
    <row r="1550" outlineLevel="1" spans="1:22">
      <c r="A1550" s="130" t="s">
        <v>3740</v>
      </c>
      <c r="B1550" s="13" t="s">
        <v>3741</v>
      </c>
      <c r="C1550" s="10" t="s">
        <v>701</v>
      </c>
      <c r="D1550" s="109"/>
      <c r="E1550" s="110">
        <v>204.6</v>
      </c>
      <c r="F1550" s="111">
        <f>E1550-E1550*$G$2%</f>
        <v>204.6</v>
      </c>
      <c r="G1550" s="111">
        <f>E1550-(20*E1550/100)</f>
        <v>163.68</v>
      </c>
      <c r="H1550" s="116">
        <v>144</v>
      </c>
      <c r="I1550" s="10"/>
      <c r="J1550" s="111" t="str">
        <f t="shared" si="386"/>
        <v/>
      </c>
      <c r="K1550" s="12">
        <v>1</v>
      </c>
      <c r="L1550" s="12">
        <v>150</v>
      </c>
      <c r="M1550" s="12"/>
      <c r="N1550" s="10" t="s">
        <v>917</v>
      </c>
      <c r="O1550" s="126" t="s">
        <v>366</v>
      </c>
      <c r="P1550" s="113" t="s">
        <v>367</v>
      </c>
      <c r="Q1550" s="114" t="s">
        <v>3335</v>
      </c>
      <c r="R1550" s="115">
        <v>4620105825511</v>
      </c>
      <c r="S1550" s="132">
        <v>13.2</v>
      </c>
      <c r="T1550" s="133">
        <v>0.063936</v>
      </c>
      <c r="U1550" s="81">
        <f>S1550/L1550*D1550</f>
        <v>0</v>
      </c>
      <c r="V1550" s="82">
        <f>T1550/L1550*D1550</f>
        <v>0</v>
      </c>
    </row>
    <row r="1551" outlineLevel="1" spans="1:22">
      <c r="A1551" s="130" t="s">
        <v>3742</v>
      </c>
      <c r="B1551" s="13" t="s">
        <v>3743</v>
      </c>
      <c r="C1551" s="10" t="s">
        <v>701</v>
      </c>
      <c r="D1551" s="109"/>
      <c r="E1551" s="110">
        <v>343.14</v>
      </c>
      <c r="F1551" s="111">
        <f>E1551-E1551*$G$2%</f>
        <v>343.14</v>
      </c>
      <c r="G1551" s="111">
        <f>E1551-(20*E1551/100)</f>
        <v>274.512</v>
      </c>
      <c r="H1551" s="116">
        <v>94</v>
      </c>
      <c r="I1551" s="10"/>
      <c r="J1551" s="111" t="str">
        <f t="shared" si="386"/>
        <v/>
      </c>
      <c r="K1551" s="12">
        <v>1</v>
      </c>
      <c r="L1551" s="12">
        <v>100</v>
      </c>
      <c r="M1551" s="12"/>
      <c r="N1551" s="10" t="s">
        <v>917</v>
      </c>
      <c r="O1551" s="126" t="s">
        <v>366</v>
      </c>
      <c r="P1551" s="113" t="s">
        <v>367</v>
      </c>
      <c r="Q1551" s="114" t="s">
        <v>3335</v>
      </c>
      <c r="R1551" s="115">
        <v>4620105825528</v>
      </c>
      <c r="S1551" s="132">
        <v>16.1</v>
      </c>
      <c r="T1551" s="133">
        <v>0.063936</v>
      </c>
      <c r="U1551" s="81">
        <f>S1551/L1551*D1551</f>
        <v>0</v>
      </c>
      <c r="V1551" s="82">
        <f>T1551/L1551*D1551</f>
        <v>0</v>
      </c>
    </row>
    <row r="1552" outlineLevel="1" spans="1:22">
      <c r="A1552" s="100" t="s">
        <v>169</v>
      </c>
      <c r="B1552" s="9"/>
      <c r="C1552" s="10"/>
      <c r="D1552" s="109"/>
      <c r="E1552" s="110"/>
      <c r="F1552" s="111"/>
      <c r="G1552" s="111"/>
      <c r="H1552" s="120"/>
      <c r="I1552" s="10"/>
      <c r="J1552" s="111" t="str">
        <f t="shared" si="386"/>
        <v/>
      </c>
      <c r="K1552" s="12"/>
      <c r="L1552" s="12"/>
      <c r="M1552" s="12"/>
      <c r="N1552" s="10"/>
      <c r="O1552" s="132"/>
      <c r="P1552" s="121"/>
      <c r="Q1552" s="121"/>
      <c r="R1552" s="115"/>
      <c r="S1552" s="132"/>
      <c r="T1552" s="133"/>
      <c r="U1552" s="81"/>
      <c r="V1552" s="82"/>
    </row>
    <row r="1553" outlineLevel="1" spans="1:22">
      <c r="A1553" s="130" t="s">
        <v>3744</v>
      </c>
      <c r="B1553" s="13" t="s">
        <v>3745</v>
      </c>
      <c r="C1553" s="10" t="s">
        <v>701</v>
      </c>
      <c r="D1553" s="109"/>
      <c r="E1553" s="110">
        <v>385.87</v>
      </c>
      <c r="F1553" s="111">
        <f t="shared" ref="F1553:F1558" si="391">E1553-E1553*$G$2%</f>
        <v>385.87</v>
      </c>
      <c r="G1553" s="111">
        <f t="shared" ref="G1553:G1558" si="392">E1553-(20*E1553/100)</f>
        <v>308.696</v>
      </c>
      <c r="H1553" s="139">
        <v>594</v>
      </c>
      <c r="I1553" s="10"/>
      <c r="J1553" s="111" t="str">
        <f t="shared" si="386"/>
        <v/>
      </c>
      <c r="K1553" s="12">
        <v>1</v>
      </c>
      <c r="L1553" s="12">
        <v>60</v>
      </c>
      <c r="M1553" s="12"/>
      <c r="N1553" s="10" t="s">
        <v>917</v>
      </c>
      <c r="O1553" s="126" t="s">
        <v>366</v>
      </c>
      <c r="P1553" s="113" t="s">
        <v>367</v>
      </c>
      <c r="Q1553" s="114" t="s">
        <v>3335</v>
      </c>
      <c r="R1553" s="115">
        <v>4620105825245</v>
      </c>
      <c r="S1553" s="132"/>
      <c r="T1553" s="133"/>
      <c r="U1553" s="81">
        <f t="shared" ref="U1553:U1558" si="393">S1553/L1553*D1553</f>
        <v>0</v>
      </c>
      <c r="V1553" s="82">
        <f t="shared" ref="V1553:V1558" si="394">T1553/L1553*D1553</f>
        <v>0</v>
      </c>
    </row>
    <row r="1554" outlineLevel="1" spans="1:22">
      <c r="A1554" s="130" t="s">
        <v>3746</v>
      </c>
      <c r="B1554" s="13" t="s">
        <v>3747</v>
      </c>
      <c r="C1554" s="10" t="s">
        <v>701</v>
      </c>
      <c r="D1554" s="109"/>
      <c r="E1554" s="110">
        <v>385.87</v>
      </c>
      <c r="F1554" s="111">
        <f t="shared" si="391"/>
        <v>385.87</v>
      </c>
      <c r="G1554" s="111">
        <f t="shared" si="392"/>
        <v>308.696</v>
      </c>
      <c r="H1554" s="139">
        <v>586</v>
      </c>
      <c r="I1554" s="10"/>
      <c r="J1554" s="111" t="str">
        <f t="shared" si="386"/>
        <v/>
      </c>
      <c r="K1554" s="12">
        <v>1</v>
      </c>
      <c r="L1554" s="12">
        <v>60</v>
      </c>
      <c r="M1554" s="12"/>
      <c r="N1554" s="10" t="s">
        <v>917</v>
      </c>
      <c r="O1554" s="126" t="s">
        <v>366</v>
      </c>
      <c r="P1554" s="113" t="s">
        <v>367</v>
      </c>
      <c r="Q1554" s="114" t="s">
        <v>3335</v>
      </c>
      <c r="R1554" s="115">
        <v>4620105825252</v>
      </c>
      <c r="S1554" s="132"/>
      <c r="T1554" s="133"/>
      <c r="U1554" s="81">
        <f t="shared" si="393"/>
        <v>0</v>
      </c>
      <c r="V1554" s="82">
        <f t="shared" si="394"/>
        <v>0</v>
      </c>
    </row>
    <row r="1555" outlineLevel="1" spans="1:22">
      <c r="A1555" s="130" t="s">
        <v>3748</v>
      </c>
      <c r="B1555" s="13" t="s">
        <v>3749</v>
      </c>
      <c r="C1555" s="10" t="s">
        <v>701</v>
      </c>
      <c r="D1555" s="109"/>
      <c r="E1555" s="110">
        <v>385.87</v>
      </c>
      <c r="F1555" s="111">
        <f t="shared" si="391"/>
        <v>385.87</v>
      </c>
      <c r="G1555" s="111">
        <f t="shared" si="392"/>
        <v>308.696</v>
      </c>
      <c r="H1555" s="139">
        <v>552</v>
      </c>
      <c r="I1555" s="10"/>
      <c r="J1555" s="111" t="str">
        <f t="shared" si="386"/>
        <v/>
      </c>
      <c r="K1555" s="12">
        <v>1</v>
      </c>
      <c r="L1555" s="12">
        <v>60</v>
      </c>
      <c r="M1555" s="12"/>
      <c r="N1555" s="10" t="s">
        <v>917</v>
      </c>
      <c r="O1555" s="126" t="s">
        <v>366</v>
      </c>
      <c r="P1555" s="113" t="s">
        <v>367</v>
      </c>
      <c r="Q1555" s="114" t="s">
        <v>3335</v>
      </c>
      <c r="R1555" s="115">
        <v>4620105825269</v>
      </c>
      <c r="S1555" s="132"/>
      <c r="T1555" s="133"/>
      <c r="U1555" s="81">
        <f t="shared" si="393"/>
        <v>0</v>
      </c>
      <c r="V1555" s="82">
        <f t="shared" si="394"/>
        <v>0</v>
      </c>
    </row>
    <row r="1556" outlineLevel="1" spans="1:22">
      <c r="A1556" s="130" t="s">
        <v>3750</v>
      </c>
      <c r="B1556" s="13" t="s">
        <v>3751</v>
      </c>
      <c r="C1556" s="10" t="s">
        <v>701</v>
      </c>
      <c r="D1556" s="109"/>
      <c r="E1556" s="110">
        <v>312.98</v>
      </c>
      <c r="F1556" s="111">
        <f t="shared" si="391"/>
        <v>312.98</v>
      </c>
      <c r="G1556" s="111">
        <f t="shared" si="392"/>
        <v>250.384</v>
      </c>
      <c r="H1556" s="116">
        <v>882</v>
      </c>
      <c r="I1556" s="10"/>
      <c r="J1556" s="111" t="str">
        <f t="shared" si="386"/>
        <v/>
      </c>
      <c r="K1556" s="12">
        <v>1</v>
      </c>
      <c r="L1556" s="12">
        <v>100</v>
      </c>
      <c r="M1556" s="12"/>
      <c r="N1556" s="10" t="s">
        <v>917</v>
      </c>
      <c r="O1556" s="126" t="s">
        <v>366</v>
      </c>
      <c r="P1556" s="113" t="s">
        <v>367</v>
      </c>
      <c r="Q1556" s="114" t="s">
        <v>3335</v>
      </c>
      <c r="R1556" s="115">
        <v>4620105825276</v>
      </c>
      <c r="S1556" s="132"/>
      <c r="T1556" s="133"/>
      <c r="U1556" s="81">
        <f t="shared" si="393"/>
        <v>0</v>
      </c>
      <c r="V1556" s="82">
        <f t="shared" si="394"/>
        <v>0</v>
      </c>
    </row>
    <row r="1557" outlineLevel="1" spans="1:22">
      <c r="A1557" s="130" t="s">
        <v>3752</v>
      </c>
      <c r="B1557" s="13" t="s">
        <v>3753</v>
      </c>
      <c r="C1557" s="10" t="s">
        <v>701</v>
      </c>
      <c r="D1557" s="109"/>
      <c r="E1557" s="110">
        <v>312.98</v>
      </c>
      <c r="F1557" s="111">
        <f t="shared" si="391"/>
        <v>312.98</v>
      </c>
      <c r="G1557" s="111">
        <f t="shared" si="392"/>
        <v>250.384</v>
      </c>
      <c r="H1557" s="116">
        <v>888</v>
      </c>
      <c r="I1557" s="10"/>
      <c r="J1557" s="111" t="str">
        <f t="shared" si="386"/>
        <v/>
      </c>
      <c r="K1557" s="12">
        <v>1</v>
      </c>
      <c r="L1557" s="12">
        <v>100</v>
      </c>
      <c r="M1557" s="12"/>
      <c r="N1557" s="10" t="s">
        <v>917</v>
      </c>
      <c r="O1557" s="126" t="s">
        <v>366</v>
      </c>
      <c r="P1557" s="113" t="s">
        <v>367</v>
      </c>
      <c r="Q1557" s="114" t="s">
        <v>3335</v>
      </c>
      <c r="R1557" s="115">
        <v>4620105825283</v>
      </c>
      <c r="S1557" s="132"/>
      <c r="T1557" s="133"/>
      <c r="U1557" s="81">
        <f t="shared" si="393"/>
        <v>0</v>
      </c>
      <c r="V1557" s="82">
        <f t="shared" si="394"/>
        <v>0</v>
      </c>
    </row>
    <row r="1558" outlineLevel="1" spans="1:22">
      <c r="A1558" s="130" t="s">
        <v>3754</v>
      </c>
      <c r="B1558" s="13" t="s">
        <v>3755</v>
      </c>
      <c r="C1558" s="10" t="s">
        <v>701</v>
      </c>
      <c r="D1558" s="109"/>
      <c r="E1558" s="110">
        <v>312.98</v>
      </c>
      <c r="F1558" s="111">
        <f t="shared" si="391"/>
        <v>312.98</v>
      </c>
      <c r="G1558" s="111">
        <f t="shared" si="392"/>
        <v>250.384</v>
      </c>
      <c r="H1558" s="116">
        <v>854</v>
      </c>
      <c r="I1558" s="10"/>
      <c r="J1558" s="111" t="str">
        <f t="shared" si="386"/>
        <v/>
      </c>
      <c r="K1558" s="12">
        <v>1</v>
      </c>
      <c r="L1558" s="12">
        <v>100</v>
      </c>
      <c r="M1558" s="12"/>
      <c r="N1558" s="10" t="s">
        <v>917</v>
      </c>
      <c r="O1558" s="126" t="s">
        <v>366</v>
      </c>
      <c r="P1558" s="113" t="s">
        <v>367</v>
      </c>
      <c r="Q1558" s="114" t="s">
        <v>3335</v>
      </c>
      <c r="R1558" s="115">
        <v>4620105825290</v>
      </c>
      <c r="S1558" s="132"/>
      <c r="T1558" s="133"/>
      <c r="U1558" s="81">
        <f t="shared" si="393"/>
        <v>0</v>
      </c>
      <c r="V1558" s="82">
        <f t="shared" si="394"/>
        <v>0</v>
      </c>
    </row>
    <row r="1559" outlineLevel="1" spans="1:22">
      <c r="A1559" s="100" t="s">
        <v>170</v>
      </c>
      <c r="B1559" s="9"/>
      <c r="C1559" s="10"/>
      <c r="D1559" s="109"/>
      <c r="E1559" s="110"/>
      <c r="F1559" s="111"/>
      <c r="G1559" s="111"/>
      <c r="H1559" s="120"/>
      <c r="I1559" s="10"/>
      <c r="J1559" s="111" t="str">
        <f t="shared" si="386"/>
        <v/>
      </c>
      <c r="K1559" s="12"/>
      <c r="L1559" s="12"/>
      <c r="M1559" s="12"/>
      <c r="N1559" s="10"/>
      <c r="O1559" s="132"/>
      <c r="P1559" s="121"/>
      <c r="Q1559" s="121"/>
      <c r="R1559" s="115"/>
      <c r="S1559" s="132"/>
      <c r="T1559" s="133"/>
      <c r="U1559" s="81"/>
      <c r="V1559" s="82"/>
    </row>
    <row r="1560" outlineLevel="1" spans="1:22">
      <c r="A1560" s="130" t="s">
        <v>3756</v>
      </c>
      <c r="B1560" s="13" t="s">
        <v>3757</v>
      </c>
      <c r="C1560" s="10" t="s">
        <v>701</v>
      </c>
      <c r="D1560" s="109"/>
      <c r="E1560" s="110">
        <v>831.14</v>
      </c>
      <c r="F1560" s="111">
        <f>E1560-E1560*$G$2%</f>
        <v>831.14</v>
      </c>
      <c r="G1560" s="111">
        <f>E1560-(20*E1560/100)</f>
        <v>664.912</v>
      </c>
      <c r="H1560" s="139">
        <v>249</v>
      </c>
      <c r="I1560" s="10"/>
      <c r="J1560" s="111" t="str">
        <f t="shared" si="386"/>
        <v/>
      </c>
      <c r="K1560" s="12">
        <v>1</v>
      </c>
      <c r="L1560" s="12">
        <v>200</v>
      </c>
      <c r="M1560" s="12"/>
      <c r="N1560" s="10" t="s">
        <v>917</v>
      </c>
      <c r="O1560" s="126" t="s">
        <v>366</v>
      </c>
      <c r="P1560" s="113" t="s">
        <v>367</v>
      </c>
      <c r="Q1560" s="114" t="s">
        <v>3335</v>
      </c>
      <c r="R1560" s="115">
        <v>4620105825306</v>
      </c>
      <c r="S1560" s="132">
        <v>20</v>
      </c>
      <c r="T1560" s="133">
        <v>0.090972</v>
      </c>
      <c r="U1560" s="81">
        <f>S1560/L1560*D1560</f>
        <v>0</v>
      </c>
      <c r="V1560" s="82">
        <f>T1560/L1560*D1560</f>
        <v>0</v>
      </c>
    </row>
    <row r="1561" outlineLevel="1" spans="1:22">
      <c r="A1561" s="130" t="s">
        <v>3758</v>
      </c>
      <c r="B1561" s="13" t="s">
        <v>3759</v>
      </c>
      <c r="C1561" s="10" t="s">
        <v>701</v>
      </c>
      <c r="D1561" s="109"/>
      <c r="E1561" s="110">
        <v>831.14</v>
      </c>
      <c r="F1561" s="111">
        <f>E1561-E1561*$G$2%</f>
        <v>831.14</v>
      </c>
      <c r="G1561" s="111">
        <f>E1561-(20*E1561/100)</f>
        <v>664.912</v>
      </c>
      <c r="H1561" s="116">
        <v>217</v>
      </c>
      <c r="I1561" s="10"/>
      <c r="J1561" s="111" t="str">
        <f t="shared" si="386"/>
        <v/>
      </c>
      <c r="K1561" s="12">
        <v>1</v>
      </c>
      <c r="L1561" s="12">
        <v>200</v>
      </c>
      <c r="M1561" s="12"/>
      <c r="N1561" s="10" t="s">
        <v>917</v>
      </c>
      <c r="O1561" s="126" t="s">
        <v>366</v>
      </c>
      <c r="P1561" s="113" t="s">
        <v>367</v>
      </c>
      <c r="Q1561" s="114" t="s">
        <v>3335</v>
      </c>
      <c r="R1561" s="115">
        <v>4620105825313</v>
      </c>
      <c r="S1561" s="132">
        <v>20</v>
      </c>
      <c r="T1561" s="133">
        <v>0.090972</v>
      </c>
      <c r="U1561" s="81">
        <f>S1561/L1561*D1561</f>
        <v>0</v>
      </c>
      <c r="V1561" s="82">
        <f>T1561/L1561*D1561</f>
        <v>0</v>
      </c>
    </row>
    <row r="1562" outlineLevel="1" spans="1:22">
      <c r="A1562" s="130" t="s">
        <v>3760</v>
      </c>
      <c r="B1562" s="13" t="s">
        <v>3761</v>
      </c>
      <c r="C1562" s="10" t="s">
        <v>701</v>
      </c>
      <c r="D1562" s="109"/>
      <c r="E1562" s="110">
        <v>831.14</v>
      </c>
      <c r="F1562" s="111">
        <f>E1562-E1562*$G$2%</f>
        <v>831.14</v>
      </c>
      <c r="G1562" s="111">
        <f>E1562-(20*E1562/100)</f>
        <v>664.912</v>
      </c>
      <c r="H1562" s="116">
        <v>298</v>
      </c>
      <c r="I1562" s="10"/>
      <c r="J1562" s="111" t="str">
        <f t="shared" si="386"/>
        <v/>
      </c>
      <c r="K1562" s="12">
        <v>1</v>
      </c>
      <c r="L1562" s="12">
        <v>200</v>
      </c>
      <c r="M1562" s="12"/>
      <c r="N1562" s="10" t="s">
        <v>917</v>
      </c>
      <c r="O1562" s="126" t="s">
        <v>366</v>
      </c>
      <c r="P1562" s="113" t="s">
        <v>367</v>
      </c>
      <c r="Q1562" s="114" t="s">
        <v>3335</v>
      </c>
      <c r="R1562" s="115">
        <v>4620105825320</v>
      </c>
      <c r="S1562" s="132">
        <v>20</v>
      </c>
      <c r="T1562" s="133">
        <v>0.090972</v>
      </c>
      <c r="U1562" s="81">
        <f>S1562/L1562*D1562</f>
        <v>0</v>
      </c>
      <c r="V1562" s="82">
        <f>T1562/L1562*D1562</f>
        <v>0</v>
      </c>
    </row>
    <row r="1563" outlineLevel="1" spans="1:22">
      <c r="A1563" s="130" t="s">
        <v>3762</v>
      </c>
      <c r="B1563" s="13" t="s">
        <v>3763</v>
      </c>
      <c r="C1563" s="10" t="s">
        <v>701</v>
      </c>
      <c r="D1563" s="109"/>
      <c r="E1563" s="110">
        <v>831.14</v>
      </c>
      <c r="F1563" s="111">
        <f>E1563-E1563*$G$2%</f>
        <v>831.14</v>
      </c>
      <c r="G1563" s="111">
        <f>E1563-(20*E1563/100)</f>
        <v>664.912</v>
      </c>
      <c r="H1563" s="116">
        <v>298</v>
      </c>
      <c r="I1563" s="10"/>
      <c r="J1563" s="111" t="str">
        <f t="shared" si="386"/>
        <v/>
      </c>
      <c r="K1563" s="12">
        <v>1</v>
      </c>
      <c r="L1563" s="12">
        <v>200</v>
      </c>
      <c r="M1563" s="12"/>
      <c r="N1563" s="10" t="s">
        <v>917</v>
      </c>
      <c r="O1563" s="126" t="s">
        <v>366</v>
      </c>
      <c r="P1563" s="113" t="s">
        <v>367</v>
      </c>
      <c r="Q1563" s="114" t="s">
        <v>3335</v>
      </c>
      <c r="R1563" s="115">
        <v>4620105825351</v>
      </c>
      <c r="S1563" s="132">
        <v>20</v>
      </c>
      <c r="T1563" s="133">
        <v>0.090972</v>
      </c>
      <c r="U1563" s="81">
        <f>S1563/L1563*D1563</f>
        <v>0</v>
      </c>
      <c r="V1563" s="82">
        <f>T1563/L1563*D1563</f>
        <v>0</v>
      </c>
    </row>
    <row r="1564" outlineLevel="1" spans="1:22">
      <c r="A1564" s="100" t="s">
        <v>171</v>
      </c>
      <c r="B1564" s="9"/>
      <c r="C1564" s="10"/>
      <c r="D1564" s="109"/>
      <c r="E1564" s="110"/>
      <c r="F1564" s="111"/>
      <c r="G1564" s="111"/>
      <c r="H1564" s="120"/>
      <c r="I1564" s="10"/>
      <c r="J1564" s="111" t="str">
        <f t="shared" si="386"/>
        <v/>
      </c>
      <c r="K1564" s="12"/>
      <c r="L1564" s="12"/>
      <c r="M1564" s="12"/>
      <c r="N1564" s="10"/>
      <c r="O1564" s="126"/>
      <c r="P1564" s="121"/>
      <c r="Q1564" s="121"/>
      <c r="R1564" s="115"/>
      <c r="S1564" s="132"/>
      <c r="T1564" s="133"/>
      <c r="U1564" s="81"/>
      <c r="V1564" s="82"/>
    </row>
    <row r="1565" outlineLevel="1" spans="1:22">
      <c r="A1565" s="130" t="s">
        <v>3764</v>
      </c>
      <c r="B1565" s="13" t="s">
        <v>3765</v>
      </c>
      <c r="C1565" s="10" t="s">
        <v>701</v>
      </c>
      <c r="D1565" s="109"/>
      <c r="E1565" s="110">
        <v>209.29</v>
      </c>
      <c r="F1565" s="111">
        <f>E1565-E1565*$G$2%</f>
        <v>209.29</v>
      </c>
      <c r="G1565" s="111">
        <f>E1565-(20*E1565/100)</f>
        <v>167.432</v>
      </c>
      <c r="H1565" s="116">
        <v>992</v>
      </c>
      <c r="I1565" s="10"/>
      <c r="J1565" s="111" t="str">
        <f t="shared" si="386"/>
        <v/>
      </c>
      <c r="K1565" s="12">
        <v>1</v>
      </c>
      <c r="L1565" s="12">
        <v>250</v>
      </c>
      <c r="M1565" s="12"/>
      <c r="N1565" s="10" t="s">
        <v>917</v>
      </c>
      <c r="O1565" s="126" t="s">
        <v>366</v>
      </c>
      <c r="P1565" s="113" t="s">
        <v>367</v>
      </c>
      <c r="Q1565" s="114" t="s">
        <v>3335</v>
      </c>
      <c r="R1565" s="115">
        <v>4630076447704</v>
      </c>
      <c r="S1565" s="132">
        <v>17.8</v>
      </c>
      <c r="T1565" s="133">
        <v>0.0525</v>
      </c>
      <c r="U1565" s="81">
        <f>S1565/L1565*D1565</f>
        <v>0</v>
      </c>
      <c r="V1565" s="82">
        <f>T1565/L1565*D1565</f>
        <v>0</v>
      </c>
    </row>
    <row r="1566" outlineLevel="1" spans="1:22">
      <c r="A1566" s="130" t="s">
        <v>3766</v>
      </c>
      <c r="B1566" s="13" t="s">
        <v>3767</v>
      </c>
      <c r="C1566" s="10" t="s">
        <v>701</v>
      </c>
      <c r="D1566" s="109"/>
      <c r="E1566" s="110">
        <v>209.29</v>
      </c>
      <c r="F1566" s="111">
        <f>E1566-E1566*$G$2%</f>
        <v>209.29</v>
      </c>
      <c r="G1566" s="111">
        <f>E1566-(20*E1566/100)</f>
        <v>167.432</v>
      </c>
      <c r="H1566" s="116">
        <v>992</v>
      </c>
      <c r="I1566" s="10"/>
      <c r="J1566" s="111" t="str">
        <f t="shared" si="386"/>
        <v/>
      </c>
      <c r="K1566" s="12">
        <v>1</v>
      </c>
      <c r="L1566" s="12">
        <v>250</v>
      </c>
      <c r="M1566" s="12"/>
      <c r="N1566" s="10" t="s">
        <v>917</v>
      </c>
      <c r="O1566" s="126" t="s">
        <v>366</v>
      </c>
      <c r="P1566" s="113" t="s">
        <v>367</v>
      </c>
      <c r="Q1566" s="114" t="s">
        <v>3335</v>
      </c>
      <c r="R1566" s="115">
        <v>4630076447711</v>
      </c>
      <c r="S1566" s="132">
        <v>17.8</v>
      </c>
      <c r="T1566" s="133">
        <v>0.0525</v>
      </c>
      <c r="U1566" s="81">
        <f>S1566/L1566*D1566</f>
        <v>0</v>
      </c>
      <c r="V1566" s="82">
        <f>T1566/L1566*D1566</f>
        <v>0</v>
      </c>
    </row>
    <row r="1567" outlineLevel="1" spans="1:22">
      <c r="A1567" s="130" t="s">
        <v>3768</v>
      </c>
      <c r="B1567" s="13" t="s">
        <v>3769</v>
      </c>
      <c r="C1567" s="10" t="s">
        <v>701</v>
      </c>
      <c r="D1567" s="109"/>
      <c r="E1567" s="110">
        <v>230.22</v>
      </c>
      <c r="F1567" s="111">
        <f>E1567-E1567*$G$2%</f>
        <v>230.22</v>
      </c>
      <c r="G1567" s="111">
        <f>E1567-(20*E1567/100)</f>
        <v>184.176</v>
      </c>
      <c r="H1567" s="116">
        <v>994</v>
      </c>
      <c r="I1567" s="10"/>
      <c r="J1567" s="111" t="str">
        <f t="shared" si="386"/>
        <v/>
      </c>
      <c r="K1567" s="12">
        <v>1</v>
      </c>
      <c r="L1567" s="12">
        <v>250</v>
      </c>
      <c r="M1567" s="12"/>
      <c r="N1567" s="10" t="s">
        <v>917</v>
      </c>
      <c r="O1567" s="126" t="s">
        <v>366</v>
      </c>
      <c r="P1567" s="113" t="s">
        <v>367</v>
      </c>
      <c r="Q1567" s="114" t="s">
        <v>3335</v>
      </c>
      <c r="R1567" s="115">
        <v>4650358704967</v>
      </c>
      <c r="S1567" s="132">
        <v>17.8</v>
      </c>
      <c r="T1567" s="133">
        <v>0.0525</v>
      </c>
      <c r="U1567" s="81">
        <f>S1567/L1567*D1567</f>
        <v>0</v>
      </c>
      <c r="V1567" s="82">
        <f>T1567/L1567*D1567</f>
        <v>0</v>
      </c>
    </row>
    <row r="1568" outlineLevel="1" spans="1:22">
      <c r="A1568" s="130" t="s">
        <v>3770</v>
      </c>
      <c r="B1568" s="13" t="s">
        <v>3771</v>
      </c>
      <c r="C1568" s="10" t="s">
        <v>701</v>
      </c>
      <c r="D1568" s="109"/>
      <c r="E1568" s="110">
        <v>230.22</v>
      </c>
      <c r="F1568" s="111">
        <f>E1568-E1568*$G$2%</f>
        <v>230.22</v>
      </c>
      <c r="G1568" s="111">
        <f>E1568-(20*E1568/100)</f>
        <v>184.176</v>
      </c>
      <c r="H1568" s="116">
        <v>994</v>
      </c>
      <c r="I1568" s="10"/>
      <c r="J1568" s="111" t="str">
        <f t="shared" si="386"/>
        <v/>
      </c>
      <c r="K1568" s="12">
        <v>1</v>
      </c>
      <c r="L1568" s="12">
        <v>250</v>
      </c>
      <c r="M1568" s="12"/>
      <c r="N1568" s="10" t="s">
        <v>917</v>
      </c>
      <c r="O1568" s="126" t="s">
        <v>366</v>
      </c>
      <c r="P1568" s="113" t="s">
        <v>367</v>
      </c>
      <c r="Q1568" s="114" t="s">
        <v>3335</v>
      </c>
      <c r="R1568" s="115">
        <v>4650358704974</v>
      </c>
      <c r="S1568" s="132">
        <v>17.8</v>
      </c>
      <c r="T1568" s="133">
        <v>0.0525</v>
      </c>
      <c r="U1568" s="81">
        <f>S1568/L1568*D1568</f>
        <v>0</v>
      </c>
      <c r="V1568" s="82">
        <f>T1568/L1568*D1568</f>
        <v>0</v>
      </c>
    </row>
    <row r="1569" outlineLevel="1" spans="1:22">
      <c r="A1569" s="100" t="s">
        <v>172</v>
      </c>
      <c r="B1569" s="9"/>
      <c r="C1569" s="10"/>
      <c r="D1569" s="109"/>
      <c r="E1569" s="110"/>
      <c r="F1569" s="111"/>
      <c r="G1569" s="111"/>
      <c r="H1569" s="120"/>
      <c r="I1569" s="10"/>
      <c r="J1569" s="111" t="str">
        <f t="shared" si="386"/>
        <v/>
      </c>
      <c r="K1569" s="12"/>
      <c r="L1569" s="12"/>
      <c r="M1569" s="12"/>
      <c r="N1569" s="10"/>
      <c r="O1569" s="132"/>
      <c r="P1569" s="121"/>
      <c r="Q1569" s="121"/>
      <c r="R1569" s="115"/>
      <c r="S1569" s="132"/>
      <c r="T1569" s="133"/>
      <c r="U1569" s="81"/>
      <c r="V1569" s="82"/>
    </row>
    <row r="1570" outlineLevel="1" spans="1:22">
      <c r="A1570" s="130" t="s">
        <v>3772</v>
      </c>
      <c r="B1570" s="13" t="s">
        <v>3773</v>
      </c>
      <c r="C1570" s="10" t="s">
        <v>701</v>
      </c>
      <c r="D1570" s="109"/>
      <c r="E1570" s="110">
        <v>191.9</v>
      </c>
      <c r="F1570" s="111">
        <f t="shared" ref="F1570:F1587" si="395">E1570-E1570*$G$2%</f>
        <v>191.9</v>
      </c>
      <c r="G1570" s="111">
        <f t="shared" ref="G1570:G1587" si="396">E1570-(20*E1570/100)</f>
        <v>153.52</v>
      </c>
      <c r="H1570" s="139">
        <v>0</v>
      </c>
      <c r="I1570" s="10"/>
      <c r="J1570" s="111" t="str">
        <f t="shared" si="386"/>
        <v/>
      </c>
      <c r="K1570" s="12">
        <v>1</v>
      </c>
      <c r="L1570" s="12">
        <v>500</v>
      </c>
      <c r="M1570" s="12"/>
      <c r="N1570" s="10" t="s">
        <v>917</v>
      </c>
      <c r="O1570" s="126" t="s">
        <v>366</v>
      </c>
      <c r="P1570" s="113" t="s">
        <v>367</v>
      </c>
      <c r="Q1570" s="114" t="s">
        <v>3335</v>
      </c>
      <c r="R1570" s="115">
        <v>4630076449531</v>
      </c>
      <c r="S1570" s="132">
        <v>8.16</v>
      </c>
      <c r="T1570" s="133">
        <v>0.078624</v>
      </c>
      <c r="U1570" s="81">
        <f t="shared" ref="U1570:U1587" si="397">S1570/L1570*D1570</f>
        <v>0</v>
      </c>
      <c r="V1570" s="82">
        <f t="shared" ref="V1570:V1587" si="398">T1570/L1570*D1570</f>
        <v>0</v>
      </c>
    </row>
    <row r="1571" outlineLevel="1" spans="1:22">
      <c r="A1571" s="130" t="s">
        <v>3774</v>
      </c>
      <c r="B1571" s="13" t="s">
        <v>3775</v>
      </c>
      <c r="C1571" s="10" t="s">
        <v>701</v>
      </c>
      <c r="D1571" s="109"/>
      <c r="E1571" s="110">
        <v>347.32</v>
      </c>
      <c r="F1571" s="111">
        <f t="shared" si="395"/>
        <v>347.32</v>
      </c>
      <c r="G1571" s="111">
        <f t="shared" si="396"/>
        <v>277.856</v>
      </c>
      <c r="H1571" s="139">
        <v>447</v>
      </c>
      <c r="I1571" s="10"/>
      <c r="J1571" s="111" t="str">
        <f t="shared" si="386"/>
        <v/>
      </c>
      <c r="K1571" s="12">
        <v>1</v>
      </c>
      <c r="L1571" s="12">
        <v>300</v>
      </c>
      <c r="M1571" s="12"/>
      <c r="N1571" s="10" t="s">
        <v>917</v>
      </c>
      <c r="O1571" s="126" t="s">
        <v>366</v>
      </c>
      <c r="P1571" s="113" t="s">
        <v>367</v>
      </c>
      <c r="Q1571" s="114" t="s">
        <v>3335</v>
      </c>
      <c r="R1571" s="115">
        <v>4630076449548</v>
      </c>
      <c r="S1571" s="132">
        <v>9.36</v>
      </c>
      <c r="T1571" s="133">
        <v>0.078624</v>
      </c>
      <c r="U1571" s="81">
        <f t="shared" si="397"/>
        <v>0</v>
      </c>
      <c r="V1571" s="82">
        <f t="shared" si="398"/>
        <v>0</v>
      </c>
    </row>
    <row r="1572" outlineLevel="1" spans="1:22">
      <c r="A1572" s="130" t="s">
        <v>3776</v>
      </c>
      <c r="B1572" s="13" t="s">
        <v>3777</v>
      </c>
      <c r="C1572" s="10" t="s">
        <v>701</v>
      </c>
      <c r="D1572" s="109"/>
      <c r="E1572" s="110">
        <v>490.81</v>
      </c>
      <c r="F1572" s="111">
        <f t="shared" si="395"/>
        <v>490.81</v>
      </c>
      <c r="G1572" s="111">
        <f t="shared" si="396"/>
        <v>392.648</v>
      </c>
      <c r="H1572" s="139">
        <v>486</v>
      </c>
      <c r="I1572" s="10"/>
      <c r="J1572" s="111" t="str">
        <f t="shared" si="386"/>
        <v/>
      </c>
      <c r="K1572" s="12">
        <v>1</v>
      </c>
      <c r="L1572" s="12">
        <v>250</v>
      </c>
      <c r="M1572" s="12"/>
      <c r="N1572" s="10" t="s">
        <v>917</v>
      </c>
      <c r="O1572" s="126" t="s">
        <v>366</v>
      </c>
      <c r="P1572" s="113" t="s">
        <v>367</v>
      </c>
      <c r="Q1572" s="114" t="s">
        <v>3335</v>
      </c>
      <c r="R1572" s="115">
        <v>4630076449555</v>
      </c>
      <c r="S1572" s="132">
        <v>11.36</v>
      </c>
      <c r="T1572" s="133">
        <v>0.078624</v>
      </c>
      <c r="U1572" s="81">
        <f t="shared" si="397"/>
        <v>0</v>
      </c>
      <c r="V1572" s="82">
        <f t="shared" si="398"/>
        <v>0</v>
      </c>
    </row>
    <row r="1573" outlineLevel="1" spans="1:22">
      <c r="A1573" s="130" t="s">
        <v>3778</v>
      </c>
      <c r="B1573" s="13" t="s">
        <v>3779</v>
      </c>
      <c r="C1573" s="10" t="s">
        <v>701</v>
      </c>
      <c r="D1573" s="109"/>
      <c r="E1573" s="110">
        <v>191.9</v>
      </c>
      <c r="F1573" s="111">
        <f t="shared" si="395"/>
        <v>191.9</v>
      </c>
      <c r="G1573" s="111">
        <f t="shared" si="396"/>
        <v>153.52</v>
      </c>
      <c r="H1573" s="139">
        <v>445</v>
      </c>
      <c r="I1573" s="10"/>
      <c r="J1573" s="111" t="str">
        <f t="shared" si="386"/>
        <v/>
      </c>
      <c r="K1573" s="12">
        <v>1</v>
      </c>
      <c r="L1573" s="12">
        <v>500</v>
      </c>
      <c r="M1573" s="12"/>
      <c r="N1573" s="10" t="s">
        <v>917</v>
      </c>
      <c r="O1573" s="126" t="s">
        <v>366</v>
      </c>
      <c r="P1573" s="113" t="s">
        <v>367</v>
      </c>
      <c r="Q1573" s="114" t="s">
        <v>3335</v>
      </c>
      <c r="R1573" s="115">
        <v>4630076449562</v>
      </c>
      <c r="S1573" s="132">
        <v>7.65</v>
      </c>
      <c r="T1573" s="133">
        <v>0.078624</v>
      </c>
      <c r="U1573" s="81">
        <f t="shared" si="397"/>
        <v>0</v>
      </c>
      <c r="V1573" s="82">
        <f t="shared" si="398"/>
        <v>0</v>
      </c>
    </row>
    <row r="1574" outlineLevel="1" spans="1:22">
      <c r="A1574" s="130" t="s">
        <v>3780</v>
      </c>
      <c r="B1574" s="13" t="s">
        <v>3781</v>
      </c>
      <c r="C1574" s="10" t="s">
        <v>701</v>
      </c>
      <c r="D1574" s="109"/>
      <c r="E1574" s="110">
        <v>347.32</v>
      </c>
      <c r="F1574" s="111">
        <f t="shared" si="395"/>
        <v>347.32</v>
      </c>
      <c r="G1574" s="111">
        <f t="shared" si="396"/>
        <v>277.856</v>
      </c>
      <c r="H1574" s="120"/>
      <c r="I1574" s="10"/>
      <c r="J1574" s="111" t="str">
        <f t="shared" si="386"/>
        <v/>
      </c>
      <c r="K1574" s="12">
        <v>1</v>
      </c>
      <c r="L1574" s="12">
        <v>300</v>
      </c>
      <c r="M1574" s="12"/>
      <c r="N1574" s="10" t="s">
        <v>917</v>
      </c>
      <c r="O1574" s="126" t="s">
        <v>366</v>
      </c>
      <c r="P1574" s="113" t="s">
        <v>367</v>
      </c>
      <c r="Q1574" s="114" t="s">
        <v>3335</v>
      </c>
      <c r="R1574" s="115">
        <v>4630076449579</v>
      </c>
      <c r="S1574" s="132">
        <v>9.51</v>
      </c>
      <c r="T1574" s="133">
        <v>0.078624</v>
      </c>
      <c r="U1574" s="81">
        <f t="shared" si="397"/>
        <v>0</v>
      </c>
      <c r="V1574" s="82">
        <f t="shared" si="398"/>
        <v>0</v>
      </c>
    </row>
    <row r="1575" outlineLevel="1" spans="1:22">
      <c r="A1575" s="130" t="s">
        <v>3782</v>
      </c>
      <c r="B1575" s="13" t="s">
        <v>3783</v>
      </c>
      <c r="C1575" s="10" t="s">
        <v>701</v>
      </c>
      <c r="D1575" s="109"/>
      <c r="E1575" s="110">
        <v>490.81</v>
      </c>
      <c r="F1575" s="111">
        <f t="shared" si="395"/>
        <v>490.81</v>
      </c>
      <c r="G1575" s="111">
        <f t="shared" si="396"/>
        <v>392.648</v>
      </c>
      <c r="H1575" s="118"/>
      <c r="I1575" s="10"/>
      <c r="J1575" s="111" t="str">
        <f t="shared" si="386"/>
        <v/>
      </c>
      <c r="K1575" s="12">
        <v>1</v>
      </c>
      <c r="L1575" s="12">
        <v>250</v>
      </c>
      <c r="M1575" s="12"/>
      <c r="N1575" s="10" t="s">
        <v>917</v>
      </c>
      <c r="O1575" s="126" t="s">
        <v>366</v>
      </c>
      <c r="P1575" s="113" t="s">
        <v>367</v>
      </c>
      <c r="Q1575" s="114" t="s">
        <v>3335</v>
      </c>
      <c r="R1575" s="115">
        <v>4630076449586</v>
      </c>
      <c r="S1575" s="132">
        <v>11.13</v>
      </c>
      <c r="T1575" s="133">
        <v>0.078624</v>
      </c>
      <c r="U1575" s="81">
        <f t="shared" si="397"/>
        <v>0</v>
      </c>
      <c r="V1575" s="82">
        <f t="shared" si="398"/>
        <v>0</v>
      </c>
    </row>
    <row r="1576" outlineLevel="1" spans="1:22">
      <c r="A1576" s="130" t="s">
        <v>3784</v>
      </c>
      <c r="B1576" s="13" t="s">
        <v>3785</v>
      </c>
      <c r="C1576" s="10" t="s">
        <v>701</v>
      </c>
      <c r="D1576" s="109"/>
      <c r="E1576" s="110">
        <v>191.9</v>
      </c>
      <c r="F1576" s="111">
        <f t="shared" si="395"/>
        <v>191.9</v>
      </c>
      <c r="G1576" s="111">
        <f t="shared" si="396"/>
        <v>153.52</v>
      </c>
      <c r="H1576" s="116">
        <v>923</v>
      </c>
      <c r="I1576" s="10"/>
      <c r="J1576" s="111" t="str">
        <f t="shared" si="386"/>
        <v/>
      </c>
      <c r="K1576" s="12">
        <v>1</v>
      </c>
      <c r="L1576" s="12">
        <v>500</v>
      </c>
      <c r="M1576" s="12"/>
      <c r="N1576" s="10" t="s">
        <v>917</v>
      </c>
      <c r="O1576" s="126" t="s">
        <v>366</v>
      </c>
      <c r="P1576" s="113" t="s">
        <v>367</v>
      </c>
      <c r="Q1576" s="114" t="s">
        <v>3335</v>
      </c>
      <c r="R1576" s="115">
        <v>4630076449593</v>
      </c>
      <c r="S1576" s="132">
        <v>7.21</v>
      </c>
      <c r="T1576" s="133">
        <v>0.078624</v>
      </c>
      <c r="U1576" s="81">
        <f t="shared" si="397"/>
        <v>0</v>
      </c>
      <c r="V1576" s="82">
        <f t="shared" si="398"/>
        <v>0</v>
      </c>
    </row>
    <row r="1577" outlineLevel="1" spans="1:22">
      <c r="A1577" s="130" t="s">
        <v>3786</v>
      </c>
      <c r="B1577" s="13" t="s">
        <v>3787</v>
      </c>
      <c r="C1577" s="10" t="s">
        <v>701</v>
      </c>
      <c r="D1577" s="109"/>
      <c r="E1577" s="110">
        <v>347.32</v>
      </c>
      <c r="F1577" s="111">
        <f t="shared" si="395"/>
        <v>347.32</v>
      </c>
      <c r="G1577" s="111">
        <f t="shared" si="396"/>
        <v>277.856</v>
      </c>
      <c r="H1577" s="116">
        <v>588</v>
      </c>
      <c r="I1577" s="10"/>
      <c r="J1577" s="111" t="str">
        <f t="shared" si="386"/>
        <v/>
      </c>
      <c r="K1577" s="12">
        <v>1</v>
      </c>
      <c r="L1577" s="12">
        <v>300</v>
      </c>
      <c r="M1577" s="12"/>
      <c r="N1577" s="10" t="s">
        <v>917</v>
      </c>
      <c r="O1577" s="126" t="s">
        <v>366</v>
      </c>
      <c r="P1577" s="113" t="s">
        <v>367</v>
      </c>
      <c r="Q1577" s="114" t="s">
        <v>3335</v>
      </c>
      <c r="R1577" s="115">
        <v>4630076449609</v>
      </c>
      <c r="S1577" s="132">
        <v>8.66</v>
      </c>
      <c r="T1577" s="133">
        <v>0.078624</v>
      </c>
      <c r="U1577" s="81">
        <f t="shared" si="397"/>
        <v>0</v>
      </c>
      <c r="V1577" s="82">
        <f t="shared" si="398"/>
        <v>0</v>
      </c>
    </row>
    <row r="1578" outlineLevel="1" spans="1:22">
      <c r="A1578" s="130" t="s">
        <v>3788</v>
      </c>
      <c r="B1578" s="13" t="s">
        <v>3789</v>
      </c>
      <c r="C1578" s="10" t="s">
        <v>701</v>
      </c>
      <c r="D1578" s="109"/>
      <c r="E1578" s="110">
        <v>490.81</v>
      </c>
      <c r="F1578" s="111">
        <f t="shared" si="395"/>
        <v>490.81</v>
      </c>
      <c r="G1578" s="111">
        <f t="shared" si="396"/>
        <v>392.648</v>
      </c>
      <c r="H1578" s="139">
        <v>481</v>
      </c>
      <c r="I1578" s="10"/>
      <c r="J1578" s="111" t="str">
        <f t="shared" si="386"/>
        <v/>
      </c>
      <c r="K1578" s="12">
        <v>1</v>
      </c>
      <c r="L1578" s="12">
        <v>250</v>
      </c>
      <c r="M1578" s="12"/>
      <c r="N1578" s="10" t="s">
        <v>917</v>
      </c>
      <c r="O1578" s="126" t="s">
        <v>366</v>
      </c>
      <c r="P1578" s="113" t="s">
        <v>367</v>
      </c>
      <c r="Q1578" s="114" t="s">
        <v>3335</v>
      </c>
      <c r="R1578" s="115">
        <v>4630076449616</v>
      </c>
      <c r="S1578" s="132">
        <v>10.79</v>
      </c>
      <c r="T1578" s="133">
        <v>0.078624</v>
      </c>
      <c r="U1578" s="81">
        <f t="shared" si="397"/>
        <v>0</v>
      </c>
      <c r="V1578" s="82">
        <f t="shared" si="398"/>
        <v>0</v>
      </c>
    </row>
    <row r="1579" outlineLevel="1" spans="1:22">
      <c r="A1579" s="130" t="s">
        <v>3790</v>
      </c>
      <c r="B1579" s="13" t="s">
        <v>3791</v>
      </c>
      <c r="C1579" s="10" t="s">
        <v>701</v>
      </c>
      <c r="D1579" s="109"/>
      <c r="E1579" s="110">
        <v>191.9</v>
      </c>
      <c r="F1579" s="111">
        <f t="shared" si="395"/>
        <v>191.9</v>
      </c>
      <c r="G1579" s="111">
        <f t="shared" si="396"/>
        <v>153.52</v>
      </c>
      <c r="H1579" s="116">
        <v>815</v>
      </c>
      <c r="I1579" s="10"/>
      <c r="J1579" s="111" t="str">
        <f t="shared" si="386"/>
        <v/>
      </c>
      <c r="K1579" s="12">
        <v>1</v>
      </c>
      <c r="L1579" s="12">
        <v>500</v>
      </c>
      <c r="M1579" s="12"/>
      <c r="N1579" s="10" t="s">
        <v>917</v>
      </c>
      <c r="O1579" s="126" t="s">
        <v>366</v>
      </c>
      <c r="P1579" s="113" t="s">
        <v>367</v>
      </c>
      <c r="Q1579" s="114" t="s">
        <v>3335</v>
      </c>
      <c r="R1579" s="115">
        <v>4630076449623</v>
      </c>
      <c r="S1579" s="132">
        <v>7.43</v>
      </c>
      <c r="T1579" s="133">
        <v>0.078624</v>
      </c>
      <c r="U1579" s="81">
        <f t="shared" si="397"/>
        <v>0</v>
      </c>
      <c r="V1579" s="82">
        <f t="shared" si="398"/>
        <v>0</v>
      </c>
    </row>
    <row r="1580" outlineLevel="1" spans="1:22">
      <c r="A1580" s="130" t="s">
        <v>3792</v>
      </c>
      <c r="B1580" s="13" t="s">
        <v>3793</v>
      </c>
      <c r="C1580" s="10" t="s">
        <v>701</v>
      </c>
      <c r="D1580" s="109"/>
      <c r="E1580" s="110">
        <v>347.32</v>
      </c>
      <c r="F1580" s="111">
        <f t="shared" si="395"/>
        <v>347.32</v>
      </c>
      <c r="G1580" s="111">
        <f t="shared" si="396"/>
        <v>277.856</v>
      </c>
      <c r="H1580" s="116">
        <v>585</v>
      </c>
      <c r="I1580" s="10"/>
      <c r="J1580" s="111" t="str">
        <f t="shared" si="386"/>
        <v/>
      </c>
      <c r="K1580" s="12">
        <v>1</v>
      </c>
      <c r="L1580" s="12">
        <v>300</v>
      </c>
      <c r="M1580" s="12"/>
      <c r="N1580" s="10" t="s">
        <v>917</v>
      </c>
      <c r="O1580" s="126" t="s">
        <v>366</v>
      </c>
      <c r="P1580" s="113" t="s">
        <v>367</v>
      </c>
      <c r="Q1580" s="114" t="s">
        <v>3335</v>
      </c>
      <c r="R1580" s="115">
        <v>4630076449630</v>
      </c>
      <c r="S1580" s="132">
        <v>8.71</v>
      </c>
      <c r="T1580" s="133">
        <v>0.078624</v>
      </c>
      <c r="U1580" s="81">
        <f t="shared" si="397"/>
        <v>0</v>
      </c>
      <c r="V1580" s="82">
        <f t="shared" si="398"/>
        <v>0</v>
      </c>
    </row>
    <row r="1581" outlineLevel="1" spans="1:22">
      <c r="A1581" s="130" t="s">
        <v>3794</v>
      </c>
      <c r="B1581" s="13" t="s">
        <v>3795</v>
      </c>
      <c r="C1581" s="10" t="s">
        <v>701</v>
      </c>
      <c r="D1581" s="109"/>
      <c r="E1581" s="110">
        <v>490.81</v>
      </c>
      <c r="F1581" s="111">
        <f t="shared" si="395"/>
        <v>490.81</v>
      </c>
      <c r="G1581" s="111">
        <f t="shared" si="396"/>
        <v>392.648</v>
      </c>
      <c r="H1581" s="116">
        <v>437</v>
      </c>
      <c r="I1581" s="10"/>
      <c r="J1581" s="111" t="str">
        <f t="shared" si="386"/>
        <v/>
      </c>
      <c r="K1581" s="12">
        <v>1</v>
      </c>
      <c r="L1581" s="12">
        <v>250</v>
      </c>
      <c r="M1581" s="12"/>
      <c r="N1581" s="10" t="s">
        <v>917</v>
      </c>
      <c r="O1581" s="126" t="s">
        <v>366</v>
      </c>
      <c r="P1581" s="113" t="s">
        <v>367</v>
      </c>
      <c r="Q1581" s="114" t="s">
        <v>3335</v>
      </c>
      <c r="R1581" s="115">
        <v>4630076449647</v>
      </c>
      <c r="S1581" s="132">
        <v>10.55</v>
      </c>
      <c r="T1581" s="133">
        <v>0.078624</v>
      </c>
      <c r="U1581" s="81">
        <f t="shared" si="397"/>
        <v>0</v>
      </c>
      <c r="V1581" s="82">
        <f t="shared" si="398"/>
        <v>0</v>
      </c>
    </row>
    <row r="1582" outlineLevel="1" spans="1:22">
      <c r="A1582" s="130" t="s">
        <v>3796</v>
      </c>
      <c r="B1582" s="13" t="s">
        <v>3797</v>
      </c>
      <c r="C1582" s="10" t="s">
        <v>701</v>
      </c>
      <c r="D1582" s="109"/>
      <c r="E1582" s="110">
        <v>191.9</v>
      </c>
      <c r="F1582" s="111">
        <f t="shared" si="395"/>
        <v>191.9</v>
      </c>
      <c r="G1582" s="111">
        <f t="shared" si="396"/>
        <v>153.52</v>
      </c>
      <c r="H1582" s="116">
        <v>751</v>
      </c>
      <c r="I1582" s="10"/>
      <c r="J1582" s="111" t="str">
        <f t="shared" si="386"/>
        <v/>
      </c>
      <c r="K1582" s="12">
        <v>1</v>
      </c>
      <c r="L1582" s="12">
        <v>500</v>
      </c>
      <c r="M1582" s="12"/>
      <c r="N1582" s="10" t="s">
        <v>917</v>
      </c>
      <c r="O1582" s="126" t="s">
        <v>366</v>
      </c>
      <c r="P1582" s="113" t="s">
        <v>367</v>
      </c>
      <c r="Q1582" s="114" t="s">
        <v>3335</v>
      </c>
      <c r="R1582" s="115">
        <v>4630076449661</v>
      </c>
      <c r="S1582" s="132">
        <v>7.64</v>
      </c>
      <c r="T1582" s="133">
        <v>0.078624</v>
      </c>
      <c r="U1582" s="81">
        <f t="shared" si="397"/>
        <v>0</v>
      </c>
      <c r="V1582" s="82">
        <f t="shared" si="398"/>
        <v>0</v>
      </c>
    </row>
    <row r="1583" outlineLevel="1" spans="1:22">
      <c r="A1583" s="130" t="s">
        <v>3798</v>
      </c>
      <c r="B1583" s="13" t="s">
        <v>3799</v>
      </c>
      <c r="C1583" s="10" t="s">
        <v>701</v>
      </c>
      <c r="D1583" s="109"/>
      <c r="E1583" s="110">
        <v>347.32</v>
      </c>
      <c r="F1583" s="111">
        <f t="shared" si="395"/>
        <v>347.32</v>
      </c>
      <c r="G1583" s="111">
        <f t="shared" si="396"/>
        <v>277.856</v>
      </c>
      <c r="H1583" s="116">
        <v>504</v>
      </c>
      <c r="I1583" s="10"/>
      <c r="J1583" s="111" t="str">
        <f t="shared" si="386"/>
        <v/>
      </c>
      <c r="K1583" s="12">
        <v>1</v>
      </c>
      <c r="L1583" s="12">
        <v>300</v>
      </c>
      <c r="M1583" s="12"/>
      <c r="N1583" s="10" t="s">
        <v>917</v>
      </c>
      <c r="O1583" s="126" t="s">
        <v>366</v>
      </c>
      <c r="P1583" s="113" t="s">
        <v>367</v>
      </c>
      <c r="Q1583" s="114" t="s">
        <v>3335</v>
      </c>
      <c r="R1583" s="115">
        <v>4630076449678</v>
      </c>
      <c r="S1583" s="132">
        <v>8.88</v>
      </c>
      <c r="T1583" s="133">
        <v>0.078624</v>
      </c>
      <c r="U1583" s="81">
        <f t="shared" si="397"/>
        <v>0</v>
      </c>
      <c r="V1583" s="82">
        <f t="shared" si="398"/>
        <v>0</v>
      </c>
    </row>
    <row r="1584" outlineLevel="1" spans="1:22">
      <c r="A1584" s="130" t="s">
        <v>3800</v>
      </c>
      <c r="B1584" s="13" t="s">
        <v>3801</v>
      </c>
      <c r="C1584" s="10" t="s">
        <v>701</v>
      </c>
      <c r="D1584" s="109"/>
      <c r="E1584" s="110">
        <v>490.81</v>
      </c>
      <c r="F1584" s="111">
        <f t="shared" si="395"/>
        <v>490.81</v>
      </c>
      <c r="G1584" s="111">
        <f t="shared" si="396"/>
        <v>392.648</v>
      </c>
      <c r="H1584" s="139">
        <v>444</v>
      </c>
      <c r="I1584" s="10"/>
      <c r="J1584" s="111" t="str">
        <f t="shared" ref="J1584:J1632" si="399">IF(D1584="","",IF(F1584="","",ROUND(D1584*F1584,2)))</f>
        <v/>
      </c>
      <c r="K1584" s="12">
        <v>1</v>
      </c>
      <c r="L1584" s="12">
        <v>250</v>
      </c>
      <c r="M1584" s="12"/>
      <c r="N1584" s="10" t="s">
        <v>917</v>
      </c>
      <c r="O1584" s="126" t="s">
        <v>366</v>
      </c>
      <c r="P1584" s="113" t="s">
        <v>367</v>
      </c>
      <c r="Q1584" s="114" t="s">
        <v>3335</v>
      </c>
      <c r="R1584" s="115">
        <v>4630076449685</v>
      </c>
      <c r="S1584" s="132">
        <v>11</v>
      </c>
      <c r="T1584" s="133">
        <v>0.078624</v>
      </c>
      <c r="U1584" s="81">
        <f t="shared" si="397"/>
        <v>0</v>
      </c>
      <c r="V1584" s="82">
        <f t="shared" si="398"/>
        <v>0</v>
      </c>
    </row>
    <row r="1585" outlineLevel="1" spans="1:22">
      <c r="A1585" s="130" t="s">
        <v>3802</v>
      </c>
      <c r="B1585" s="13" t="s">
        <v>3803</v>
      </c>
      <c r="C1585" s="10" t="s">
        <v>701</v>
      </c>
      <c r="D1585" s="109"/>
      <c r="E1585" s="110">
        <v>186.6</v>
      </c>
      <c r="F1585" s="111">
        <f t="shared" si="395"/>
        <v>186.6</v>
      </c>
      <c r="G1585" s="111">
        <f t="shared" si="396"/>
        <v>149.28</v>
      </c>
      <c r="H1585" s="116">
        <v>499</v>
      </c>
      <c r="I1585" s="10"/>
      <c r="J1585" s="111" t="str">
        <f t="shared" si="399"/>
        <v/>
      </c>
      <c r="K1585" s="12">
        <v>1</v>
      </c>
      <c r="L1585" s="12">
        <v>500</v>
      </c>
      <c r="M1585" s="12"/>
      <c r="N1585" s="10" t="s">
        <v>917</v>
      </c>
      <c r="O1585" s="126" t="s">
        <v>366</v>
      </c>
      <c r="P1585" s="113" t="s">
        <v>367</v>
      </c>
      <c r="Q1585" s="114" t="s">
        <v>3335</v>
      </c>
      <c r="R1585" s="115">
        <v>4630076449692</v>
      </c>
      <c r="S1585" s="132"/>
      <c r="T1585" s="133">
        <v>0.078624</v>
      </c>
      <c r="U1585" s="81">
        <f t="shared" si="397"/>
        <v>0</v>
      </c>
      <c r="V1585" s="82">
        <f t="shared" si="398"/>
        <v>0</v>
      </c>
    </row>
    <row r="1586" outlineLevel="1" spans="1:22">
      <c r="A1586" s="130" t="s">
        <v>3804</v>
      </c>
      <c r="B1586" s="13" t="s">
        <v>3805</v>
      </c>
      <c r="C1586" s="10" t="s">
        <v>701</v>
      </c>
      <c r="D1586" s="109"/>
      <c r="E1586" s="110">
        <v>295.75</v>
      </c>
      <c r="F1586" s="111">
        <f t="shared" si="395"/>
        <v>295.75</v>
      </c>
      <c r="G1586" s="111">
        <f t="shared" si="396"/>
        <v>236.6</v>
      </c>
      <c r="H1586" s="116">
        <v>399</v>
      </c>
      <c r="I1586" s="10"/>
      <c r="J1586" s="111" t="str">
        <f t="shared" si="399"/>
        <v/>
      </c>
      <c r="K1586" s="12">
        <v>1</v>
      </c>
      <c r="L1586" s="12">
        <v>400</v>
      </c>
      <c r="M1586" s="12"/>
      <c r="N1586" s="10" t="s">
        <v>917</v>
      </c>
      <c r="O1586" s="126" t="s">
        <v>366</v>
      </c>
      <c r="P1586" s="113" t="s">
        <v>367</v>
      </c>
      <c r="Q1586" s="114" t="s">
        <v>3335</v>
      </c>
      <c r="R1586" s="115">
        <v>4630076449708</v>
      </c>
      <c r="S1586" s="132"/>
      <c r="T1586" s="133">
        <v>0.078624</v>
      </c>
      <c r="U1586" s="81">
        <f t="shared" si="397"/>
        <v>0</v>
      </c>
      <c r="V1586" s="82">
        <f t="shared" si="398"/>
        <v>0</v>
      </c>
    </row>
    <row r="1587" outlineLevel="1" spans="1:22">
      <c r="A1587" s="130" t="s">
        <v>3806</v>
      </c>
      <c r="B1587" s="13" t="s">
        <v>3807</v>
      </c>
      <c r="C1587" s="10" t="s">
        <v>701</v>
      </c>
      <c r="D1587" s="109"/>
      <c r="E1587" s="110">
        <v>393.08</v>
      </c>
      <c r="F1587" s="111">
        <f t="shared" si="395"/>
        <v>393.08</v>
      </c>
      <c r="G1587" s="111">
        <f t="shared" si="396"/>
        <v>314.464</v>
      </c>
      <c r="H1587" s="139">
        <v>298</v>
      </c>
      <c r="I1587" s="10"/>
      <c r="J1587" s="111" t="str">
        <f t="shared" si="399"/>
        <v/>
      </c>
      <c r="K1587" s="12">
        <v>1</v>
      </c>
      <c r="L1587" s="12">
        <v>400</v>
      </c>
      <c r="M1587" s="12"/>
      <c r="N1587" s="10" t="s">
        <v>917</v>
      </c>
      <c r="O1587" s="126" t="s">
        <v>366</v>
      </c>
      <c r="P1587" s="113" t="s">
        <v>367</v>
      </c>
      <c r="Q1587" s="114" t="s">
        <v>3335</v>
      </c>
      <c r="R1587" s="115">
        <v>4630076449715</v>
      </c>
      <c r="S1587" s="132"/>
      <c r="T1587" s="133">
        <v>0.078624</v>
      </c>
      <c r="U1587" s="81">
        <f t="shared" si="397"/>
        <v>0</v>
      </c>
      <c r="V1587" s="82">
        <f t="shared" si="398"/>
        <v>0</v>
      </c>
    </row>
    <row r="1588" outlineLevel="1" spans="1:22">
      <c r="A1588" s="100" t="s">
        <v>173</v>
      </c>
      <c r="B1588" s="9"/>
      <c r="C1588" s="10"/>
      <c r="D1588" s="109"/>
      <c r="E1588" s="110"/>
      <c r="F1588" s="111"/>
      <c r="G1588" s="111"/>
      <c r="H1588" s="120"/>
      <c r="I1588" s="10"/>
      <c r="J1588" s="111" t="str">
        <f t="shared" si="399"/>
        <v/>
      </c>
      <c r="K1588" s="12"/>
      <c r="L1588" s="12"/>
      <c r="M1588" s="12"/>
      <c r="N1588" s="10"/>
      <c r="O1588" s="132"/>
      <c r="P1588" s="121"/>
      <c r="Q1588" s="121"/>
      <c r="R1588" s="115"/>
      <c r="S1588" s="132"/>
      <c r="T1588" s="133"/>
      <c r="U1588" s="81"/>
      <c r="V1588" s="82"/>
    </row>
    <row r="1589" outlineLevel="1" spans="1:22">
      <c r="A1589" s="130" t="s">
        <v>3808</v>
      </c>
      <c r="B1589" s="13" t="s">
        <v>3809</v>
      </c>
      <c r="C1589" s="10" t="s">
        <v>701</v>
      </c>
      <c r="D1589" s="109"/>
      <c r="E1589" s="110">
        <v>468.83</v>
      </c>
      <c r="F1589" s="111">
        <f t="shared" ref="F1589:F1612" si="400">E1589-E1589*$G$2%</f>
        <v>468.83</v>
      </c>
      <c r="G1589" s="111">
        <f t="shared" ref="G1589:G1612" si="401">E1589-(20*E1589/100)</f>
        <v>375.064</v>
      </c>
      <c r="H1589" s="116">
        <v>72</v>
      </c>
      <c r="I1589" s="10"/>
      <c r="J1589" s="111" t="str">
        <f t="shared" si="399"/>
        <v/>
      </c>
      <c r="K1589" s="12">
        <v>1</v>
      </c>
      <c r="L1589" s="12">
        <v>100</v>
      </c>
      <c r="M1589" s="12"/>
      <c r="N1589" s="10" t="s">
        <v>917</v>
      </c>
      <c r="O1589" s="126" t="s">
        <v>366</v>
      </c>
      <c r="P1589" s="113" t="s">
        <v>367</v>
      </c>
      <c r="Q1589" s="114" t="s">
        <v>3335</v>
      </c>
      <c r="R1589" s="115">
        <v>4620105820394</v>
      </c>
      <c r="S1589" s="132">
        <v>7.3</v>
      </c>
      <c r="T1589" s="133">
        <v>0.057498</v>
      </c>
      <c r="U1589" s="81">
        <f t="shared" ref="U1589:U1612" si="402">S1589/L1589*D1589</f>
        <v>0</v>
      </c>
      <c r="V1589" s="82">
        <f t="shared" ref="V1589:V1612" si="403">T1589/L1589*D1589</f>
        <v>0</v>
      </c>
    </row>
    <row r="1590" outlineLevel="1" spans="1:22">
      <c r="A1590" s="130" t="s">
        <v>3810</v>
      </c>
      <c r="B1590" s="13" t="s">
        <v>3811</v>
      </c>
      <c r="C1590" s="10" t="s">
        <v>701</v>
      </c>
      <c r="D1590" s="109"/>
      <c r="E1590" s="110">
        <v>624.63</v>
      </c>
      <c r="F1590" s="111">
        <f t="shared" si="400"/>
        <v>624.63</v>
      </c>
      <c r="G1590" s="111">
        <f t="shared" si="401"/>
        <v>499.704</v>
      </c>
      <c r="H1590" s="116">
        <v>93</v>
      </c>
      <c r="I1590" s="10"/>
      <c r="J1590" s="111" t="str">
        <f t="shared" si="399"/>
        <v/>
      </c>
      <c r="K1590" s="12">
        <v>1</v>
      </c>
      <c r="L1590" s="12">
        <v>50</v>
      </c>
      <c r="M1590" s="12"/>
      <c r="N1590" s="10" t="s">
        <v>917</v>
      </c>
      <c r="O1590" s="126" t="s">
        <v>366</v>
      </c>
      <c r="P1590" s="113" t="s">
        <v>367</v>
      </c>
      <c r="Q1590" s="114" t="s">
        <v>3335</v>
      </c>
      <c r="R1590" s="115">
        <v>4620105820370</v>
      </c>
      <c r="S1590" s="132">
        <v>5</v>
      </c>
      <c r="T1590" s="133">
        <v>0.057498</v>
      </c>
      <c r="U1590" s="81">
        <f t="shared" si="402"/>
        <v>0</v>
      </c>
      <c r="V1590" s="82">
        <f t="shared" si="403"/>
        <v>0</v>
      </c>
    </row>
    <row r="1591" outlineLevel="1" spans="1:22">
      <c r="A1591" s="130" t="s">
        <v>3812</v>
      </c>
      <c r="B1591" s="13" t="s">
        <v>3813</v>
      </c>
      <c r="C1591" s="10" t="s">
        <v>701</v>
      </c>
      <c r="D1591" s="109"/>
      <c r="E1591" s="110">
        <v>563.82</v>
      </c>
      <c r="F1591" s="111">
        <f t="shared" si="400"/>
        <v>563.82</v>
      </c>
      <c r="G1591" s="111">
        <f t="shared" si="401"/>
        <v>451.056</v>
      </c>
      <c r="H1591" s="116">
        <v>83</v>
      </c>
      <c r="I1591" s="10"/>
      <c r="J1591" s="111" t="str">
        <f t="shared" si="399"/>
        <v/>
      </c>
      <c r="K1591" s="12">
        <v>1</v>
      </c>
      <c r="L1591" s="12">
        <v>50</v>
      </c>
      <c r="M1591" s="12"/>
      <c r="N1591" s="10" t="s">
        <v>917</v>
      </c>
      <c r="O1591" s="126" t="s">
        <v>366</v>
      </c>
      <c r="P1591" s="113" t="s">
        <v>367</v>
      </c>
      <c r="Q1591" s="114" t="s">
        <v>3335</v>
      </c>
      <c r="R1591" s="115">
        <v>4620105820400</v>
      </c>
      <c r="S1591" s="132">
        <v>5.2</v>
      </c>
      <c r="T1591" s="133">
        <v>0.057498</v>
      </c>
      <c r="U1591" s="81">
        <f t="shared" si="402"/>
        <v>0</v>
      </c>
      <c r="V1591" s="82">
        <f t="shared" si="403"/>
        <v>0</v>
      </c>
    </row>
    <row r="1592" outlineLevel="1" spans="1:22">
      <c r="A1592" s="130" t="s">
        <v>3814</v>
      </c>
      <c r="B1592" s="13" t="s">
        <v>3815</v>
      </c>
      <c r="C1592" s="10" t="s">
        <v>701</v>
      </c>
      <c r="D1592" s="109"/>
      <c r="E1592" s="110">
        <v>651.68</v>
      </c>
      <c r="F1592" s="111">
        <f t="shared" si="400"/>
        <v>651.68</v>
      </c>
      <c r="G1592" s="111">
        <f t="shared" si="401"/>
        <v>521.344</v>
      </c>
      <c r="H1592" s="116">
        <v>96</v>
      </c>
      <c r="I1592" s="10"/>
      <c r="J1592" s="111" t="str">
        <f t="shared" si="399"/>
        <v/>
      </c>
      <c r="K1592" s="12">
        <v>1</v>
      </c>
      <c r="L1592" s="12">
        <v>50</v>
      </c>
      <c r="M1592" s="12"/>
      <c r="N1592" s="10" t="s">
        <v>917</v>
      </c>
      <c r="O1592" s="126" t="s">
        <v>366</v>
      </c>
      <c r="P1592" s="113" t="s">
        <v>367</v>
      </c>
      <c r="Q1592" s="114" t="s">
        <v>3335</v>
      </c>
      <c r="R1592" s="115">
        <v>4620105820417</v>
      </c>
      <c r="S1592" s="132">
        <v>6</v>
      </c>
      <c r="T1592" s="133">
        <v>0.057498</v>
      </c>
      <c r="U1592" s="81">
        <f t="shared" si="402"/>
        <v>0</v>
      </c>
      <c r="V1592" s="82">
        <f t="shared" si="403"/>
        <v>0</v>
      </c>
    </row>
    <row r="1593" outlineLevel="1" spans="1:22">
      <c r="A1593" s="138" t="s">
        <v>3816</v>
      </c>
      <c r="B1593" s="13" t="s">
        <v>3817</v>
      </c>
      <c r="C1593" s="10" t="s">
        <v>701</v>
      </c>
      <c r="D1593" s="109"/>
      <c r="E1593" s="110">
        <v>468.83</v>
      </c>
      <c r="F1593" s="111">
        <f t="shared" si="400"/>
        <v>468.83</v>
      </c>
      <c r="G1593" s="111">
        <f t="shared" si="401"/>
        <v>375.064</v>
      </c>
      <c r="H1593" s="120"/>
      <c r="I1593" s="10" t="s">
        <v>417</v>
      </c>
      <c r="J1593" s="111" t="str">
        <f t="shared" si="399"/>
        <v/>
      </c>
      <c r="K1593" s="12">
        <v>1</v>
      </c>
      <c r="L1593" s="12">
        <v>100</v>
      </c>
      <c r="M1593" s="12"/>
      <c r="N1593" s="10" t="s">
        <v>917</v>
      </c>
      <c r="O1593" s="126" t="s">
        <v>366</v>
      </c>
      <c r="P1593" s="113" t="s">
        <v>367</v>
      </c>
      <c r="Q1593" s="114" t="s">
        <v>3335</v>
      </c>
      <c r="R1593" s="115">
        <v>4620105820424</v>
      </c>
      <c r="S1593" s="132">
        <v>7.3</v>
      </c>
      <c r="T1593" s="133">
        <v>0.057498</v>
      </c>
      <c r="U1593" s="81">
        <f t="shared" si="402"/>
        <v>0</v>
      </c>
      <c r="V1593" s="82">
        <f t="shared" si="403"/>
        <v>0</v>
      </c>
    </row>
    <row r="1594" ht="14.1" customHeight="1" outlineLevel="1" spans="1:22">
      <c r="A1594" s="130" t="s">
        <v>3818</v>
      </c>
      <c r="B1594" s="13" t="s">
        <v>3819</v>
      </c>
      <c r="C1594" s="10" t="s">
        <v>701</v>
      </c>
      <c r="D1594" s="109"/>
      <c r="E1594" s="110">
        <v>624.63</v>
      </c>
      <c r="F1594" s="111">
        <f t="shared" si="400"/>
        <v>624.63</v>
      </c>
      <c r="G1594" s="111">
        <f t="shared" si="401"/>
        <v>499.704</v>
      </c>
      <c r="H1594" s="120"/>
      <c r="I1594" s="10"/>
      <c r="J1594" s="111" t="str">
        <f t="shared" si="399"/>
        <v/>
      </c>
      <c r="K1594" s="12">
        <v>1</v>
      </c>
      <c r="L1594" s="12">
        <v>50</v>
      </c>
      <c r="M1594" s="12"/>
      <c r="N1594" s="10" t="s">
        <v>917</v>
      </c>
      <c r="O1594" s="126" t="s">
        <v>366</v>
      </c>
      <c r="P1594" s="113" t="s">
        <v>367</v>
      </c>
      <c r="Q1594" s="114" t="s">
        <v>3335</v>
      </c>
      <c r="R1594" s="115">
        <v>4620105820431</v>
      </c>
      <c r="S1594" s="132">
        <v>5</v>
      </c>
      <c r="T1594" s="133">
        <v>0.057498</v>
      </c>
      <c r="U1594" s="81">
        <f t="shared" si="402"/>
        <v>0</v>
      </c>
      <c r="V1594" s="82">
        <f t="shared" si="403"/>
        <v>0</v>
      </c>
    </row>
    <row r="1595" outlineLevel="1" spans="1:22">
      <c r="A1595" s="130" t="s">
        <v>3820</v>
      </c>
      <c r="B1595" s="13" t="s">
        <v>3821</v>
      </c>
      <c r="C1595" s="10" t="s">
        <v>701</v>
      </c>
      <c r="D1595" s="109"/>
      <c r="E1595" s="110">
        <v>563.82</v>
      </c>
      <c r="F1595" s="111">
        <f t="shared" si="400"/>
        <v>563.82</v>
      </c>
      <c r="G1595" s="111">
        <f t="shared" si="401"/>
        <v>451.056</v>
      </c>
      <c r="H1595" s="139">
        <v>57</v>
      </c>
      <c r="I1595" s="10"/>
      <c r="J1595" s="111" t="str">
        <f t="shared" si="399"/>
        <v/>
      </c>
      <c r="K1595" s="12">
        <v>1</v>
      </c>
      <c r="L1595" s="12">
        <v>50</v>
      </c>
      <c r="M1595" s="12"/>
      <c r="N1595" s="10" t="s">
        <v>917</v>
      </c>
      <c r="O1595" s="126" t="s">
        <v>366</v>
      </c>
      <c r="P1595" s="113" t="s">
        <v>367</v>
      </c>
      <c r="Q1595" s="114" t="s">
        <v>3335</v>
      </c>
      <c r="R1595" s="115">
        <v>4620105820448</v>
      </c>
      <c r="S1595" s="132">
        <v>5</v>
      </c>
      <c r="T1595" s="133">
        <v>0.057498</v>
      </c>
      <c r="U1595" s="81">
        <f t="shared" si="402"/>
        <v>0</v>
      </c>
      <c r="V1595" s="82">
        <f t="shared" si="403"/>
        <v>0</v>
      </c>
    </row>
    <row r="1596" outlineLevel="1" spans="1:22">
      <c r="A1596" s="138" t="s">
        <v>3822</v>
      </c>
      <c r="B1596" s="13" t="s">
        <v>3823</v>
      </c>
      <c r="C1596" s="10" t="s">
        <v>701</v>
      </c>
      <c r="D1596" s="109"/>
      <c r="E1596" s="110">
        <v>651.68</v>
      </c>
      <c r="F1596" s="111">
        <f t="shared" si="400"/>
        <v>651.68</v>
      </c>
      <c r="G1596" s="111">
        <f t="shared" si="401"/>
        <v>521.344</v>
      </c>
      <c r="H1596" s="116">
        <v>2</v>
      </c>
      <c r="I1596" s="10" t="s">
        <v>417</v>
      </c>
      <c r="J1596" s="111" t="str">
        <f t="shared" si="399"/>
        <v/>
      </c>
      <c r="K1596" s="12">
        <v>1</v>
      </c>
      <c r="L1596" s="12">
        <v>50</v>
      </c>
      <c r="M1596" s="12"/>
      <c r="N1596" s="10" t="s">
        <v>917</v>
      </c>
      <c r="O1596" s="126" t="s">
        <v>366</v>
      </c>
      <c r="P1596" s="113" t="s">
        <v>367</v>
      </c>
      <c r="Q1596" s="114" t="s">
        <v>3335</v>
      </c>
      <c r="R1596" s="115">
        <v>4620105820455</v>
      </c>
      <c r="S1596" s="132">
        <v>6</v>
      </c>
      <c r="T1596" s="133">
        <v>0.057498</v>
      </c>
      <c r="U1596" s="81">
        <f t="shared" si="402"/>
        <v>0</v>
      </c>
      <c r="V1596" s="82">
        <f t="shared" si="403"/>
        <v>0</v>
      </c>
    </row>
    <row r="1597" outlineLevel="1" spans="1:22">
      <c r="A1597" s="130" t="s">
        <v>3824</v>
      </c>
      <c r="B1597" s="13" t="s">
        <v>3825</v>
      </c>
      <c r="C1597" s="10" t="s">
        <v>701</v>
      </c>
      <c r="D1597" s="109"/>
      <c r="E1597" s="110">
        <v>468.83</v>
      </c>
      <c r="F1597" s="111">
        <f t="shared" si="400"/>
        <v>468.83</v>
      </c>
      <c r="G1597" s="111">
        <f t="shared" si="401"/>
        <v>375.064</v>
      </c>
      <c r="H1597" s="116">
        <v>69</v>
      </c>
      <c r="I1597" s="10"/>
      <c r="J1597" s="111" t="str">
        <f t="shared" si="399"/>
        <v/>
      </c>
      <c r="K1597" s="12">
        <v>1</v>
      </c>
      <c r="L1597" s="12">
        <v>100</v>
      </c>
      <c r="M1597" s="12"/>
      <c r="N1597" s="10" t="s">
        <v>917</v>
      </c>
      <c r="O1597" s="126" t="s">
        <v>366</v>
      </c>
      <c r="P1597" s="113" t="s">
        <v>367</v>
      </c>
      <c r="Q1597" s="114" t="s">
        <v>3335</v>
      </c>
      <c r="R1597" s="115">
        <v>4620105820462</v>
      </c>
      <c r="S1597" s="132">
        <v>7.3</v>
      </c>
      <c r="T1597" s="133">
        <v>0.057498</v>
      </c>
      <c r="U1597" s="81">
        <f t="shared" si="402"/>
        <v>0</v>
      </c>
      <c r="V1597" s="82">
        <f t="shared" si="403"/>
        <v>0</v>
      </c>
    </row>
    <row r="1598" outlineLevel="1" spans="1:22">
      <c r="A1598" s="130" t="s">
        <v>3826</v>
      </c>
      <c r="B1598" s="13" t="s">
        <v>3827</v>
      </c>
      <c r="C1598" s="10" t="s">
        <v>701</v>
      </c>
      <c r="D1598" s="109"/>
      <c r="E1598" s="110">
        <v>624.63</v>
      </c>
      <c r="F1598" s="111">
        <f t="shared" si="400"/>
        <v>624.63</v>
      </c>
      <c r="G1598" s="111">
        <f t="shared" si="401"/>
        <v>499.704</v>
      </c>
      <c r="H1598" s="116">
        <v>93</v>
      </c>
      <c r="I1598" s="10"/>
      <c r="J1598" s="111" t="str">
        <f t="shared" si="399"/>
        <v/>
      </c>
      <c r="K1598" s="12">
        <v>1</v>
      </c>
      <c r="L1598" s="12">
        <v>50</v>
      </c>
      <c r="M1598" s="12"/>
      <c r="N1598" s="10" t="s">
        <v>917</v>
      </c>
      <c r="O1598" s="126" t="s">
        <v>366</v>
      </c>
      <c r="P1598" s="113" t="s">
        <v>367</v>
      </c>
      <c r="Q1598" s="114" t="s">
        <v>3335</v>
      </c>
      <c r="R1598" s="115">
        <v>4620105820479</v>
      </c>
      <c r="S1598" s="132">
        <v>5</v>
      </c>
      <c r="T1598" s="133">
        <v>0.057498</v>
      </c>
      <c r="U1598" s="81">
        <f t="shared" si="402"/>
        <v>0</v>
      </c>
      <c r="V1598" s="82">
        <f t="shared" si="403"/>
        <v>0</v>
      </c>
    </row>
    <row r="1599" outlineLevel="1" spans="1:22">
      <c r="A1599" s="130" t="s">
        <v>3828</v>
      </c>
      <c r="B1599" s="13" t="s">
        <v>3829</v>
      </c>
      <c r="C1599" s="10" t="s">
        <v>701</v>
      </c>
      <c r="D1599" s="109"/>
      <c r="E1599" s="110">
        <v>563.82</v>
      </c>
      <c r="F1599" s="111">
        <f t="shared" si="400"/>
        <v>563.82</v>
      </c>
      <c r="G1599" s="111">
        <f t="shared" si="401"/>
        <v>451.056</v>
      </c>
      <c r="H1599" s="116">
        <v>92</v>
      </c>
      <c r="I1599" s="10"/>
      <c r="J1599" s="111" t="str">
        <f t="shared" si="399"/>
        <v/>
      </c>
      <c r="K1599" s="12">
        <v>1</v>
      </c>
      <c r="L1599" s="12">
        <v>50</v>
      </c>
      <c r="M1599" s="12"/>
      <c r="N1599" s="10" t="s">
        <v>917</v>
      </c>
      <c r="O1599" s="126" t="s">
        <v>366</v>
      </c>
      <c r="P1599" s="113" t="s">
        <v>367</v>
      </c>
      <c r="Q1599" s="114" t="s">
        <v>3335</v>
      </c>
      <c r="R1599" s="115">
        <v>4620105820486</v>
      </c>
      <c r="S1599" s="132">
        <v>4.9</v>
      </c>
      <c r="T1599" s="133">
        <v>0.057498</v>
      </c>
      <c r="U1599" s="81">
        <f t="shared" si="402"/>
        <v>0</v>
      </c>
      <c r="V1599" s="82">
        <f t="shared" si="403"/>
        <v>0</v>
      </c>
    </row>
    <row r="1600" outlineLevel="1" spans="1:22">
      <c r="A1600" s="130" t="s">
        <v>3830</v>
      </c>
      <c r="B1600" s="13" t="s">
        <v>3831</v>
      </c>
      <c r="C1600" s="10" t="s">
        <v>701</v>
      </c>
      <c r="D1600" s="109"/>
      <c r="E1600" s="110">
        <v>651.68</v>
      </c>
      <c r="F1600" s="111">
        <f t="shared" si="400"/>
        <v>651.68</v>
      </c>
      <c r="G1600" s="111">
        <f t="shared" si="401"/>
        <v>521.344</v>
      </c>
      <c r="H1600" s="116">
        <v>74</v>
      </c>
      <c r="I1600" s="10"/>
      <c r="J1600" s="111" t="str">
        <f t="shared" si="399"/>
        <v/>
      </c>
      <c r="K1600" s="12">
        <v>1</v>
      </c>
      <c r="L1600" s="12">
        <v>50</v>
      </c>
      <c r="M1600" s="12"/>
      <c r="N1600" s="10" t="s">
        <v>917</v>
      </c>
      <c r="O1600" s="126" t="s">
        <v>366</v>
      </c>
      <c r="P1600" s="113" t="s">
        <v>367</v>
      </c>
      <c r="Q1600" s="114" t="s">
        <v>3335</v>
      </c>
      <c r="R1600" s="115">
        <v>4620105820264</v>
      </c>
      <c r="S1600" s="132">
        <v>6</v>
      </c>
      <c r="T1600" s="133">
        <v>0.057498</v>
      </c>
      <c r="U1600" s="81">
        <f t="shared" si="402"/>
        <v>0</v>
      </c>
      <c r="V1600" s="82">
        <f t="shared" si="403"/>
        <v>0</v>
      </c>
    </row>
    <row r="1601" outlineLevel="1" spans="1:22">
      <c r="A1601" s="130" t="s">
        <v>3832</v>
      </c>
      <c r="B1601" s="13" t="s">
        <v>3833</v>
      </c>
      <c r="C1601" s="10" t="s">
        <v>701</v>
      </c>
      <c r="D1601" s="109"/>
      <c r="E1601" s="110">
        <v>468.83</v>
      </c>
      <c r="F1601" s="111">
        <f t="shared" si="400"/>
        <v>468.83</v>
      </c>
      <c r="G1601" s="111">
        <f t="shared" si="401"/>
        <v>375.064</v>
      </c>
      <c r="H1601" s="139">
        <v>77</v>
      </c>
      <c r="I1601" s="10"/>
      <c r="J1601" s="111" t="str">
        <f t="shared" si="399"/>
        <v/>
      </c>
      <c r="K1601" s="12">
        <v>1</v>
      </c>
      <c r="L1601" s="12">
        <v>100</v>
      </c>
      <c r="M1601" s="12"/>
      <c r="N1601" s="10" t="s">
        <v>917</v>
      </c>
      <c r="O1601" s="126" t="s">
        <v>366</v>
      </c>
      <c r="P1601" s="113" t="s">
        <v>367</v>
      </c>
      <c r="Q1601" s="114" t="s">
        <v>3335</v>
      </c>
      <c r="R1601" s="115">
        <v>4620105820493</v>
      </c>
      <c r="S1601" s="132">
        <v>7.3</v>
      </c>
      <c r="T1601" s="133">
        <v>0.057498</v>
      </c>
      <c r="U1601" s="81">
        <f t="shared" si="402"/>
        <v>0</v>
      </c>
      <c r="V1601" s="82">
        <f t="shared" si="403"/>
        <v>0</v>
      </c>
    </row>
    <row r="1602" outlineLevel="1" spans="1:22">
      <c r="A1602" s="130" t="s">
        <v>3834</v>
      </c>
      <c r="B1602" s="13" t="s">
        <v>3835</v>
      </c>
      <c r="C1602" s="10" t="s">
        <v>701</v>
      </c>
      <c r="D1602" s="109"/>
      <c r="E1602" s="110">
        <v>624.63</v>
      </c>
      <c r="F1602" s="111">
        <f t="shared" si="400"/>
        <v>624.63</v>
      </c>
      <c r="G1602" s="111">
        <f t="shared" si="401"/>
        <v>499.704</v>
      </c>
      <c r="H1602" s="116">
        <v>97</v>
      </c>
      <c r="I1602" s="10"/>
      <c r="J1602" s="111" t="str">
        <f t="shared" si="399"/>
        <v/>
      </c>
      <c r="K1602" s="12">
        <v>1</v>
      </c>
      <c r="L1602" s="12">
        <v>50</v>
      </c>
      <c r="M1602" s="12"/>
      <c r="N1602" s="10" t="s">
        <v>917</v>
      </c>
      <c r="O1602" s="126" t="s">
        <v>366</v>
      </c>
      <c r="P1602" s="113" t="s">
        <v>367</v>
      </c>
      <c r="Q1602" s="114" t="s">
        <v>3335</v>
      </c>
      <c r="R1602" s="115">
        <v>4620105820509</v>
      </c>
      <c r="S1602" s="132">
        <v>5</v>
      </c>
      <c r="T1602" s="133">
        <v>0.057498</v>
      </c>
      <c r="U1602" s="81">
        <f t="shared" si="402"/>
        <v>0</v>
      </c>
      <c r="V1602" s="82">
        <f t="shared" si="403"/>
        <v>0</v>
      </c>
    </row>
    <row r="1603" outlineLevel="1" spans="1:22">
      <c r="A1603" s="130" t="s">
        <v>3836</v>
      </c>
      <c r="B1603" s="13" t="s">
        <v>3837</v>
      </c>
      <c r="C1603" s="10" t="s">
        <v>701</v>
      </c>
      <c r="D1603" s="109"/>
      <c r="E1603" s="110">
        <v>563.82</v>
      </c>
      <c r="F1603" s="111">
        <f t="shared" si="400"/>
        <v>563.82</v>
      </c>
      <c r="G1603" s="111">
        <f t="shared" si="401"/>
        <v>451.056</v>
      </c>
      <c r="H1603" s="116">
        <v>76</v>
      </c>
      <c r="I1603" s="10"/>
      <c r="J1603" s="111" t="str">
        <f t="shared" si="399"/>
        <v/>
      </c>
      <c r="K1603" s="12">
        <v>1</v>
      </c>
      <c r="L1603" s="12">
        <v>50</v>
      </c>
      <c r="M1603" s="12"/>
      <c r="N1603" s="10" t="s">
        <v>917</v>
      </c>
      <c r="O1603" s="126" t="s">
        <v>366</v>
      </c>
      <c r="P1603" s="113" t="s">
        <v>367</v>
      </c>
      <c r="Q1603" s="114" t="s">
        <v>3335</v>
      </c>
      <c r="R1603" s="115">
        <v>4620105820516</v>
      </c>
      <c r="S1603" s="132">
        <v>5</v>
      </c>
      <c r="T1603" s="133">
        <v>0.057498</v>
      </c>
      <c r="U1603" s="81">
        <f t="shared" si="402"/>
        <v>0</v>
      </c>
      <c r="V1603" s="82">
        <f t="shared" si="403"/>
        <v>0</v>
      </c>
    </row>
    <row r="1604" outlineLevel="1" spans="1:22">
      <c r="A1604" s="130" t="s">
        <v>3838</v>
      </c>
      <c r="B1604" s="13" t="s">
        <v>3839</v>
      </c>
      <c r="C1604" s="10" t="s">
        <v>701</v>
      </c>
      <c r="D1604" s="109"/>
      <c r="E1604" s="110">
        <v>651.68</v>
      </c>
      <c r="F1604" s="111">
        <f t="shared" si="400"/>
        <v>651.68</v>
      </c>
      <c r="G1604" s="111">
        <f t="shared" si="401"/>
        <v>521.344</v>
      </c>
      <c r="H1604" s="116">
        <v>66</v>
      </c>
      <c r="I1604" s="10"/>
      <c r="J1604" s="111" t="str">
        <f t="shared" si="399"/>
        <v/>
      </c>
      <c r="K1604" s="12">
        <v>1</v>
      </c>
      <c r="L1604" s="12">
        <v>50</v>
      </c>
      <c r="M1604" s="12"/>
      <c r="N1604" s="10" t="s">
        <v>917</v>
      </c>
      <c r="O1604" s="126" t="s">
        <v>366</v>
      </c>
      <c r="P1604" s="113" t="s">
        <v>367</v>
      </c>
      <c r="Q1604" s="114" t="s">
        <v>3335</v>
      </c>
      <c r="R1604" s="115">
        <v>4620105820523</v>
      </c>
      <c r="S1604" s="132">
        <v>6.1</v>
      </c>
      <c r="T1604" s="133">
        <v>0.057498</v>
      </c>
      <c r="U1604" s="81">
        <f t="shared" si="402"/>
        <v>0</v>
      </c>
      <c r="V1604" s="82">
        <f t="shared" si="403"/>
        <v>0</v>
      </c>
    </row>
    <row r="1605" outlineLevel="1" spans="1:22">
      <c r="A1605" s="130" t="s">
        <v>3840</v>
      </c>
      <c r="B1605" s="13" t="s">
        <v>3841</v>
      </c>
      <c r="C1605" s="10" t="s">
        <v>701</v>
      </c>
      <c r="D1605" s="109"/>
      <c r="E1605" s="110">
        <v>468.83</v>
      </c>
      <c r="F1605" s="111">
        <f t="shared" si="400"/>
        <v>468.83</v>
      </c>
      <c r="G1605" s="111">
        <f t="shared" si="401"/>
        <v>375.064</v>
      </c>
      <c r="H1605" s="116">
        <v>71</v>
      </c>
      <c r="I1605" s="10"/>
      <c r="J1605" s="111" t="str">
        <f t="shared" si="399"/>
        <v/>
      </c>
      <c r="K1605" s="12">
        <v>1</v>
      </c>
      <c r="L1605" s="12">
        <v>100</v>
      </c>
      <c r="M1605" s="12"/>
      <c r="N1605" s="10" t="s">
        <v>917</v>
      </c>
      <c r="O1605" s="126" t="s">
        <v>366</v>
      </c>
      <c r="P1605" s="113" t="s">
        <v>367</v>
      </c>
      <c r="Q1605" s="114" t="s">
        <v>3335</v>
      </c>
      <c r="R1605" s="115">
        <v>4620105820530</v>
      </c>
      <c r="S1605" s="132">
        <v>7.3</v>
      </c>
      <c r="T1605" s="133">
        <v>0.057498</v>
      </c>
      <c r="U1605" s="81">
        <f t="shared" si="402"/>
        <v>0</v>
      </c>
      <c r="V1605" s="82">
        <f t="shared" si="403"/>
        <v>0</v>
      </c>
    </row>
    <row r="1606" outlineLevel="1" spans="1:22">
      <c r="A1606" s="130" t="s">
        <v>3842</v>
      </c>
      <c r="B1606" s="13" t="s">
        <v>3843</v>
      </c>
      <c r="C1606" s="10" t="s">
        <v>701</v>
      </c>
      <c r="D1606" s="109"/>
      <c r="E1606" s="110">
        <v>624.63</v>
      </c>
      <c r="F1606" s="111">
        <f t="shared" si="400"/>
        <v>624.63</v>
      </c>
      <c r="G1606" s="111">
        <f t="shared" si="401"/>
        <v>499.704</v>
      </c>
      <c r="H1606" s="116">
        <v>62</v>
      </c>
      <c r="I1606" s="10"/>
      <c r="J1606" s="111" t="str">
        <f t="shared" si="399"/>
        <v/>
      </c>
      <c r="K1606" s="12">
        <v>1</v>
      </c>
      <c r="L1606" s="12">
        <v>50</v>
      </c>
      <c r="M1606" s="12"/>
      <c r="N1606" s="10" t="s">
        <v>917</v>
      </c>
      <c r="O1606" s="126" t="s">
        <v>366</v>
      </c>
      <c r="P1606" s="113" t="s">
        <v>367</v>
      </c>
      <c r="Q1606" s="114" t="s">
        <v>3335</v>
      </c>
      <c r="R1606" s="115">
        <v>4620105820547</v>
      </c>
      <c r="S1606" s="132">
        <v>5</v>
      </c>
      <c r="T1606" s="133">
        <v>0.057498</v>
      </c>
      <c r="U1606" s="81">
        <f t="shared" si="402"/>
        <v>0</v>
      </c>
      <c r="V1606" s="82">
        <f t="shared" si="403"/>
        <v>0</v>
      </c>
    </row>
    <row r="1607" outlineLevel="1" spans="1:22">
      <c r="A1607" s="130" t="s">
        <v>3844</v>
      </c>
      <c r="B1607" s="13" t="s">
        <v>3845</v>
      </c>
      <c r="C1607" s="10" t="s">
        <v>701</v>
      </c>
      <c r="D1607" s="109"/>
      <c r="E1607" s="110">
        <v>563.82</v>
      </c>
      <c r="F1607" s="111">
        <f t="shared" si="400"/>
        <v>563.82</v>
      </c>
      <c r="G1607" s="111">
        <f t="shared" si="401"/>
        <v>451.056</v>
      </c>
      <c r="H1607" s="139">
        <v>84</v>
      </c>
      <c r="I1607" s="10"/>
      <c r="J1607" s="111" t="str">
        <f t="shared" si="399"/>
        <v/>
      </c>
      <c r="K1607" s="12">
        <v>1</v>
      </c>
      <c r="L1607" s="12">
        <v>50</v>
      </c>
      <c r="M1607" s="12"/>
      <c r="N1607" s="10" t="s">
        <v>917</v>
      </c>
      <c r="O1607" s="126" t="s">
        <v>366</v>
      </c>
      <c r="P1607" s="113" t="s">
        <v>367</v>
      </c>
      <c r="Q1607" s="114" t="s">
        <v>3335</v>
      </c>
      <c r="R1607" s="115">
        <v>4620105820554</v>
      </c>
      <c r="S1607" s="132">
        <v>5</v>
      </c>
      <c r="T1607" s="133">
        <v>0.057498</v>
      </c>
      <c r="U1607" s="81">
        <f t="shared" si="402"/>
        <v>0</v>
      </c>
      <c r="V1607" s="82">
        <f t="shared" si="403"/>
        <v>0</v>
      </c>
    </row>
    <row r="1608" outlineLevel="1" spans="1:22">
      <c r="A1608" s="130" t="s">
        <v>3846</v>
      </c>
      <c r="B1608" s="13" t="s">
        <v>3847</v>
      </c>
      <c r="C1608" s="10" t="s">
        <v>701</v>
      </c>
      <c r="D1608" s="109"/>
      <c r="E1608" s="110">
        <v>651.68</v>
      </c>
      <c r="F1608" s="111">
        <f t="shared" si="400"/>
        <v>651.68</v>
      </c>
      <c r="G1608" s="111">
        <f t="shared" si="401"/>
        <v>521.344</v>
      </c>
      <c r="H1608" s="139">
        <v>59</v>
      </c>
      <c r="I1608" s="10"/>
      <c r="J1608" s="111" t="str">
        <f t="shared" si="399"/>
        <v/>
      </c>
      <c r="K1608" s="12">
        <v>1</v>
      </c>
      <c r="L1608" s="12">
        <v>50</v>
      </c>
      <c r="M1608" s="12"/>
      <c r="N1608" s="10" t="s">
        <v>917</v>
      </c>
      <c r="O1608" s="126" t="s">
        <v>366</v>
      </c>
      <c r="P1608" s="113" t="s">
        <v>367</v>
      </c>
      <c r="Q1608" s="114" t="s">
        <v>3335</v>
      </c>
      <c r="R1608" s="115">
        <v>4620105820561</v>
      </c>
      <c r="S1608" s="132">
        <v>6</v>
      </c>
      <c r="T1608" s="133">
        <v>0.057498</v>
      </c>
      <c r="U1608" s="81">
        <f t="shared" si="402"/>
        <v>0</v>
      </c>
      <c r="V1608" s="82">
        <f t="shared" si="403"/>
        <v>0</v>
      </c>
    </row>
    <row r="1609" outlineLevel="1" spans="1:22">
      <c r="A1609" s="130" t="s">
        <v>3848</v>
      </c>
      <c r="B1609" s="13" t="s">
        <v>3849</v>
      </c>
      <c r="C1609" s="10" t="s">
        <v>701</v>
      </c>
      <c r="D1609" s="109"/>
      <c r="E1609" s="110">
        <v>468.83</v>
      </c>
      <c r="F1609" s="111">
        <f t="shared" si="400"/>
        <v>468.83</v>
      </c>
      <c r="G1609" s="111">
        <f t="shared" si="401"/>
        <v>375.064</v>
      </c>
      <c r="H1609" s="139">
        <v>73</v>
      </c>
      <c r="I1609" s="10"/>
      <c r="J1609" s="111" t="str">
        <f t="shared" si="399"/>
        <v/>
      </c>
      <c r="K1609" s="12">
        <v>1</v>
      </c>
      <c r="L1609" s="12">
        <v>100</v>
      </c>
      <c r="M1609" s="12"/>
      <c r="N1609" s="10" t="s">
        <v>917</v>
      </c>
      <c r="O1609" s="126" t="s">
        <v>366</v>
      </c>
      <c r="P1609" s="113" t="s">
        <v>367</v>
      </c>
      <c r="Q1609" s="114" t="s">
        <v>3335</v>
      </c>
      <c r="R1609" s="115">
        <v>4620105820578</v>
      </c>
      <c r="S1609" s="132">
        <v>7.3</v>
      </c>
      <c r="T1609" s="133">
        <v>0.057498</v>
      </c>
      <c r="U1609" s="81">
        <f t="shared" si="402"/>
        <v>0</v>
      </c>
      <c r="V1609" s="82">
        <f t="shared" si="403"/>
        <v>0</v>
      </c>
    </row>
    <row r="1610" outlineLevel="1" spans="1:22">
      <c r="A1610" s="130" t="s">
        <v>3850</v>
      </c>
      <c r="B1610" s="13" t="s">
        <v>3851</v>
      </c>
      <c r="C1610" s="10" t="s">
        <v>701</v>
      </c>
      <c r="D1610" s="109"/>
      <c r="E1610" s="110">
        <v>624.63</v>
      </c>
      <c r="F1610" s="111">
        <f t="shared" si="400"/>
        <v>624.63</v>
      </c>
      <c r="G1610" s="111">
        <f t="shared" si="401"/>
        <v>499.704</v>
      </c>
      <c r="H1610" s="116">
        <v>83</v>
      </c>
      <c r="I1610" s="10"/>
      <c r="J1610" s="111" t="str">
        <f t="shared" si="399"/>
        <v/>
      </c>
      <c r="K1610" s="12">
        <v>1</v>
      </c>
      <c r="L1610" s="12">
        <v>50</v>
      </c>
      <c r="M1610" s="12"/>
      <c r="N1610" s="10" t="s">
        <v>917</v>
      </c>
      <c r="O1610" s="126" t="s">
        <v>366</v>
      </c>
      <c r="P1610" s="113" t="s">
        <v>367</v>
      </c>
      <c r="Q1610" s="114" t="s">
        <v>3335</v>
      </c>
      <c r="R1610" s="115">
        <v>4620105820585</v>
      </c>
      <c r="S1610" s="132">
        <v>5</v>
      </c>
      <c r="T1610" s="133">
        <v>0.057498</v>
      </c>
      <c r="U1610" s="81">
        <f t="shared" si="402"/>
        <v>0</v>
      </c>
      <c r="V1610" s="82">
        <f t="shared" si="403"/>
        <v>0</v>
      </c>
    </row>
    <row r="1611" outlineLevel="1" spans="1:22">
      <c r="A1611" s="130" t="s">
        <v>3852</v>
      </c>
      <c r="B1611" s="13" t="s">
        <v>3853</v>
      </c>
      <c r="C1611" s="10" t="s">
        <v>701</v>
      </c>
      <c r="D1611" s="109"/>
      <c r="E1611" s="110">
        <v>563.82</v>
      </c>
      <c r="F1611" s="111">
        <f t="shared" si="400"/>
        <v>563.82</v>
      </c>
      <c r="G1611" s="111">
        <f t="shared" si="401"/>
        <v>451.056</v>
      </c>
      <c r="H1611" s="116">
        <v>97</v>
      </c>
      <c r="I1611" s="10"/>
      <c r="J1611" s="111" t="str">
        <f t="shared" si="399"/>
        <v/>
      </c>
      <c r="K1611" s="12">
        <v>1</v>
      </c>
      <c r="L1611" s="12">
        <v>50</v>
      </c>
      <c r="M1611" s="12"/>
      <c r="N1611" s="10" t="s">
        <v>917</v>
      </c>
      <c r="O1611" s="126" t="s">
        <v>366</v>
      </c>
      <c r="P1611" s="113" t="s">
        <v>367</v>
      </c>
      <c r="Q1611" s="114" t="s">
        <v>3335</v>
      </c>
      <c r="R1611" s="115">
        <v>4620105820592</v>
      </c>
      <c r="S1611" s="132">
        <v>5</v>
      </c>
      <c r="T1611" s="133">
        <v>0.057498</v>
      </c>
      <c r="U1611" s="81">
        <f t="shared" si="402"/>
        <v>0</v>
      </c>
      <c r="V1611" s="82">
        <f t="shared" si="403"/>
        <v>0</v>
      </c>
    </row>
    <row r="1612" outlineLevel="1" spans="1:22">
      <c r="A1612" s="130" t="s">
        <v>3854</v>
      </c>
      <c r="B1612" s="13" t="s">
        <v>3855</v>
      </c>
      <c r="C1612" s="10" t="s">
        <v>701</v>
      </c>
      <c r="D1612" s="109"/>
      <c r="E1612" s="110">
        <v>651.68</v>
      </c>
      <c r="F1612" s="111">
        <f t="shared" si="400"/>
        <v>651.68</v>
      </c>
      <c r="G1612" s="111">
        <f t="shared" si="401"/>
        <v>521.344</v>
      </c>
      <c r="H1612" s="116">
        <v>79</v>
      </c>
      <c r="I1612" s="10"/>
      <c r="J1612" s="111" t="str">
        <f t="shared" si="399"/>
        <v/>
      </c>
      <c r="K1612" s="12">
        <v>1</v>
      </c>
      <c r="L1612" s="12">
        <v>50</v>
      </c>
      <c r="M1612" s="12"/>
      <c r="N1612" s="10" t="s">
        <v>917</v>
      </c>
      <c r="O1612" s="126" t="s">
        <v>366</v>
      </c>
      <c r="P1612" s="113" t="s">
        <v>367</v>
      </c>
      <c r="Q1612" s="114" t="s">
        <v>3335</v>
      </c>
      <c r="R1612" s="115">
        <v>4620105820608</v>
      </c>
      <c r="S1612" s="132">
        <v>6</v>
      </c>
      <c r="T1612" s="133">
        <v>0.057498</v>
      </c>
      <c r="U1612" s="81">
        <f t="shared" si="402"/>
        <v>0</v>
      </c>
      <c r="V1612" s="82">
        <f t="shared" si="403"/>
        <v>0</v>
      </c>
    </row>
    <row r="1613" outlineLevel="1" spans="1:22">
      <c r="A1613" s="100" t="s">
        <v>174</v>
      </c>
      <c r="B1613" s="9"/>
      <c r="C1613" s="10"/>
      <c r="D1613" s="109"/>
      <c r="E1613" s="110"/>
      <c r="F1613" s="111"/>
      <c r="G1613" s="111"/>
      <c r="H1613" s="120"/>
      <c r="I1613" s="10"/>
      <c r="J1613" s="111" t="str">
        <f t="shared" si="399"/>
        <v/>
      </c>
      <c r="K1613" s="12"/>
      <c r="L1613" s="12"/>
      <c r="M1613" s="12"/>
      <c r="N1613" s="10"/>
      <c r="O1613" s="132"/>
      <c r="P1613" s="121"/>
      <c r="Q1613" s="121"/>
      <c r="R1613" s="115"/>
      <c r="S1613" s="132"/>
      <c r="T1613" s="133"/>
      <c r="U1613" s="81"/>
      <c r="V1613" s="82"/>
    </row>
    <row r="1614" outlineLevel="1" spans="1:22">
      <c r="A1614" s="130" t="s">
        <v>3856</v>
      </c>
      <c r="B1614" s="13" t="s">
        <v>3857</v>
      </c>
      <c r="C1614" s="10" t="s">
        <v>701</v>
      </c>
      <c r="D1614" s="109"/>
      <c r="E1614" s="110">
        <v>582.13</v>
      </c>
      <c r="F1614" s="111">
        <f t="shared" ref="F1614:F1636" si="404">E1614-E1614*$G$2%</f>
        <v>582.13</v>
      </c>
      <c r="G1614" s="111">
        <f t="shared" ref="G1614:G1636" si="405">E1614-(20*E1614/100)</f>
        <v>465.704</v>
      </c>
      <c r="H1614" s="139">
        <v>158</v>
      </c>
      <c r="I1614" s="10"/>
      <c r="J1614" s="111" t="str">
        <f t="shared" si="399"/>
        <v/>
      </c>
      <c r="K1614" s="12">
        <v>1</v>
      </c>
      <c r="L1614" s="12">
        <v>100</v>
      </c>
      <c r="M1614" s="12"/>
      <c r="N1614" s="10" t="s">
        <v>917</v>
      </c>
      <c r="O1614" s="126" t="s">
        <v>366</v>
      </c>
      <c r="P1614" s="113" t="s">
        <v>367</v>
      </c>
      <c r="Q1614" s="121" t="s">
        <v>3335</v>
      </c>
      <c r="R1614" s="115">
        <v>4630076444277</v>
      </c>
      <c r="S1614" s="132">
        <v>18.6</v>
      </c>
      <c r="T1614" s="133">
        <v>0.01584</v>
      </c>
      <c r="U1614" s="81">
        <f t="shared" ref="U1614:U1632" si="406">S1614/L1614*D1614</f>
        <v>0</v>
      </c>
      <c r="V1614" s="82">
        <f t="shared" ref="V1614:V1632" si="407">T1614/L1614*D1614</f>
        <v>0</v>
      </c>
    </row>
    <row r="1615" outlineLevel="1" spans="1:22">
      <c r="A1615" s="130" t="s">
        <v>3858</v>
      </c>
      <c r="B1615" s="13" t="s">
        <v>3859</v>
      </c>
      <c r="C1615" s="10" t="s">
        <v>701</v>
      </c>
      <c r="D1615" s="109"/>
      <c r="E1615" s="110">
        <v>637.17</v>
      </c>
      <c r="F1615" s="111">
        <f t="shared" si="404"/>
        <v>637.17</v>
      </c>
      <c r="G1615" s="111">
        <f t="shared" si="405"/>
        <v>509.736</v>
      </c>
      <c r="H1615" s="116">
        <v>400</v>
      </c>
      <c r="I1615" s="10"/>
      <c r="J1615" s="111" t="str">
        <f t="shared" si="399"/>
        <v/>
      </c>
      <c r="K1615" s="12">
        <v>1</v>
      </c>
      <c r="L1615" s="161">
        <v>80</v>
      </c>
      <c r="M1615" s="12"/>
      <c r="N1615" s="10" t="s">
        <v>917</v>
      </c>
      <c r="O1615" s="126" t="s">
        <v>366</v>
      </c>
      <c r="P1615" s="113" t="s">
        <v>367</v>
      </c>
      <c r="Q1615" s="121" t="s">
        <v>3335</v>
      </c>
      <c r="R1615" s="115">
        <v>4630076444284</v>
      </c>
      <c r="S1615" s="167">
        <v>15.84</v>
      </c>
      <c r="T1615" s="133">
        <v>0.01584</v>
      </c>
      <c r="U1615" s="81">
        <f t="shared" si="406"/>
        <v>0</v>
      </c>
      <c r="V1615" s="82">
        <f t="shared" si="407"/>
        <v>0</v>
      </c>
    </row>
    <row r="1616" outlineLevel="1" spans="1:22">
      <c r="A1616" s="130" t="s">
        <v>3860</v>
      </c>
      <c r="B1616" s="13" t="s">
        <v>3861</v>
      </c>
      <c r="C1616" s="10" t="s">
        <v>701</v>
      </c>
      <c r="D1616" s="109"/>
      <c r="E1616" s="110">
        <v>738.97</v>
      </c>
      <c r="F1616" s="111">
        <f t="shared" si="404"/>
        <v>738.97</v>
      </c>
      <c r="G1616" s="111">
        <f t="shared" si="405"/>
        <v>591.176</v>
      </c>
      <c r="H1616" s="139">
        <v>420</v>
      </c>
      <c r="I1616" s="10"/>
      <c r="J1616" s="111" t="str">
        <f t="shared" si="399"/>
        <v/>
      </c>
      <c r="K1616" s="12">
        <v>1</v>
      </c>
      <c r="L1616" s="12">
        <v>100</v>
      </c>
      <c r="M1616" s="12"/>
      <c r="N1616" s="10" t="s">
        <v>917</v>
      </c>
      <c r="O1616" s="126" t="s">
        <v>366</v>
      </c>
      <c r="P1616" s="113" t="s">
        <v>367</v>
      </c>
      <c r="Q1616" s="121" t="s">
        <v>3335</v>
      </c>
      <c r="R1616" s="115">
        <v>4630076444291</v>
      </c>
      <c r="S1616" s="132">
        <v>25.5</v>
      </c>
      <c r="T1616" s="133">
        <v>0.0198</v>
      </c>
      <c r="U1616" s="81">
        <f t="shared" si="406"/>
        <v>0</v>
      </c>
      <c r="V1616" s="82">
        <f t="shared" si="407"/>
        <v>0</v>
      </c>
    </row>
    <row r="1617" outlineLevel="1" spans="1:22">
      <c r="A1617" s="130" t="s">
        <v>3862</v>
      </c>
      <c r="B1617" s="13" t="s">
        <v>3863</v>
      </c>
      <c r="C1617" s="10" t="s">
        <v>701</v>
      </c>
      <c r="D1617" s="109"/>
      <c r="E1617" s="110">
        <v>802.06</v>
      </c>
      <c r="F1617" s="111">
        <f t="shared" si="404"/>
        <v>802.06</v>
      </c>
      <c r="G1617" s="111">
        <f t="shared" si="405"/>
        <v>641.648</v>
      </c>
      <c r="H1617" s="139">
        <v>310</v>
      </c>
      <c r="I1617" s="10"/>
      <c r="J1617" s="111" t="str">
        <f t="shared" si="399"/>
        <v/>
      </c>
      <c r="K1617" s="12">
        <v>1</v>
      </c>
      <c r="L1617" s="12">
        <v>100</v>
      </c>
      <c r="M1617" s="12"/>
      <c r="N1617" s="10" t="s">
        <v>917</v>
      </c>
      <c r="O1617" s="126" t="s">
        <v>366</v>
      </c>
      <c r="P1617" s="113" t="s">
        <v>367</v>
      </c>
      <c r="Q1617" s="121" t="s">
        <v>3335</v>
      </c>
      <c r="R1617" s="115">
        <v>4630076444307</v>
      </c>
      <c r="S1617" s="132">
        <v>29.6</v>
      </c>
      <c r="T1617" s="133">
        <v>0.0198</v>
      </c>
      <c r="U1617" s="81">
        <f t="shared" si="406"/>
        <v>0</v>
      </c>
      <c r="V1617" s="82">
        <f t="shared" si="407"/>
        <v>0</v>
      </c>
    </row>
    <row r="1618" outlineLevel="1" spans="1:22">
      <c r="A1618" s="130" t="s">
        <v>3864</v>
      </c>
      <c r="B1618" s="13" t="s">
        <v>3865</v>
      </c>
      <c r="C1618" s="10" t="s">
        <v>701</v>
      </c>
      <c r="D1618" s="109"/>
      <c r="E1618" s="110">
        <v>822.13</v>
      </c>
      <c r="F1618" s="111">
        <f t="shared" si="404"/>
        <v>822.13</v>
      </c>
      <c r="G1618" s="111">
        <f t="shared" si="405"/>
        <v>657.704</v>
      </c>
      <c r="H1618" s="139">
        <v>143</v>
      </c>
      <c r="I1618" s="10"/>
      <c r="J1618" s="111" t="str">
        <f t="shared" si="399"/>
        <v/>
      </c>
      <c r="K1618" s="12">
        <v>1</v>
      </c>
      <c r="L1618" s="161">
        <v>70</v>
      </c>
      <c r="M1618" s="161"/>
      <c r="N1618" s="10" t="s">
        <v>917</v>
      </c>
      <c r="O1618" s="126" t="s">
        <v>366</v>
      </c>
      <c r="P1618" s="113" t="s">
        <v>367</v>
      </c>
      <c r="Q1618" s="121" t="s">
        <v>3335</v>
      </c>
      <c r="R1618" s="115">
        <v>4630076444314</v>
      </c>
      <c r="S1618" s="132">
        <v>34.1</v>
      </c>
      <c r="T1618" s="133">
        <v>0.0198</v>
      </c>
      <c r="U1618" s="81">
        <f t="shared" si="406"/>
        <v>0</v>
      </c>
      <c r="V1618" s="82">
        <f t="shared" si="407"/>
        <v>0</v>
      </c>
    </row>
    <row r="1619" outlineLevel="1" spans="1:22">
      <c r="A1619" s="130" t="s">
        <v>3866</v>
      </c>
      <c r="B1619" s="13" t="s">
        <v>3867</v>
      </c>
      <c r="C1619" s="10" t="s">
        <v>701</v>
      </c>
      <c r="D1619" s="109"/>
      <c r="E1619" s="110">
        <v>951.17</v>
      </c>
      <c r="F1619" s="111">
        <f t="shared" si="404"/>
        <v>951.17</v>
      </c>
      <c r="G1619" s="111">
        <f t="shared" si="405"/>
        <v>760.936</v>
      </c>
      <c r="H1619" s="116"/>
      <c r="I1619" s="10"/>
      <c r="J1619" s="111" t="str">
        <f t="shared" si="399"/>
        <v/>
      </c>
      <c r="K1619" s="12">
        <v>1</v>
      </c>
      <c r="L1619" s="12">
        <v>50</v>
      </c>
      <c r="M1619" s="12"/>
      <c r="N1619" s="10" t="s">
        <v>917</v>
      </c>
      <c r="O1619" s="126" t="s">
        <v>366</v>
      </c>
      <c r="P1619" s="113" t="s">
        <v>367</v>
      </c>
      <c r="Q1619" s="121" t="s">
        <v>3335</v>
      </c>
      <c r="R1619" s="115">
        <v>4630076444321</v>
      </c>
      <c r="S1619" s="132">
        <v>14.2</v>
      </c>
      <c r="T1619" s="133">
        <v>0.01584</v>
      </c>
      <c r="U1619" s="81">
        <f t="shared" si="406"/>
        <v>0</v>
      </c>
      <c r="V1619" s="82">
        <f t="shared" si="407"/>
        <v>0</v>
      </c>
    </row>
    <row r="1620" outlineLevel="1" spans="1:22">
      <c r="A1620" s="130" t="s">
        <v>3868</v>
      </c>
      <c r="B1620" s="13" t="s">
        <v>3869</v>
      </c>
      <c r="C1620" s="10" t="s">
        <v>701</v>
      </c>
      <c r="D1620" s="109"/>
      <c r="E1620" s="110">
        <v>1213.71</v>
      </c>
      <c r="F1620" s="111">
        <f t="shared" si="404"/>
        <v>1213.71</v>
      </c>
      <c r="G1620" s="111">
        <f t="shared" si="405"/>
        <v>970.968</v>
      </c>
      <c r="H1620" s="139">
        <v>280</v>
      </c>
      <c r="I1620" s="10"/>
      <c r="J1620" s="111" t="str">
        <f t="shared" si="399"/>
        <v/>
      </c>
      <c r="K1620" s="12">
        <v>1</v>
      </c>
      <c r="L1620" s="12">
        <v>50</v>
      </c>
      <c r="M1620" s="12"/>
      <c r="N1620" s="10" t="s">
        <v>917</v>
      </c>
      <c r="O1620" s="126" t="s">
        <v>366</v>
      </c>
      <c r="P1620" s="113" t="s">
        <v>367</v>
      </c>
      <c r="Q1620" s="121" t="s">
        <v>3335</v>
      </c>
      <c r="R1620" s="115">
        <v>4630076444338</v>
      </c>
      <c r="S1620" s="132">
        <v>26</v>
      </c>
      <c r="T1620" s="133">
        <v>0.0198</v>
      </c>
      <c r="U1620" s="81">
        <f t="shared" si="406"/>
        <v>0</v>
      </c>
      <c r="V1620" s="82">
        <f t="shared" si="407"/>
        <v>0</v>
      </c>
    </row>
    <row r="1621" outlineLevel="1" spans="1:22">
      <c r="A1621" s="130" t="s">
        <v>3870</v>
      </c>
      <c r="B1621" s="13" t="s">
        <v>3871</v>
      </c>
      <c r="C1621" s="10" t="s">
        <v>701</v>
      </c>
      <c r="D1621" s="109"/>
      <c r="E1621" s="110">
        <v>1655.79</v>
      </c>
      <c r="F1621" s="111">
        <f t="shared" si="404"/>
        <v>1655.79</v>
      </c>
      <c r="G1621" s="111">
        <f t="shared" si="405"/>
        <v>1324.632</v>
      </c>
      <c r="H1621" s="116">
        <v>156</v>
      </c>
      <c r="I1621" s="10"/>
      <c r="J1621" s="111" t="str">
        <f t="shared" si="399"/>
        <v/>
      </c>
      <c r="K1621" s="12">
        <v>1</v>
      </c>
      <c r="L1621" s="12">
        <v>25</v>
      </c>
      <c r="M1621" s="12"/>
      <c r="N1621" s="10" t="s">
        <v>917</v>
      </c>
      <c r="O1621" s="126" t="s">
        <v>366</v>
      </c>
      <c r="P1621" s="113" t="s">
        <v>367</v>
      </c>
      <c r="Q1621" s="121" t="s">
        <v>3335</v>
      </c>
      <c r="R1621" s="115">
        <v>4630076444345</v>
      </c>
      <c r="S1621" s="132">
        <v>19.8</v>
      </c>
      <c r="T1621" s="133">
        <v>0.0198</v>
      </c>
      <c r="U1621" s="81">
        <f t="shared" si="406"/>
        <v>0</v>
      </c>
      <c r="V1621" s="82">
        <f t="shared" si="407"/>
        <v>0</v>
      </c>
    </row>
    <row r="1622" outlineLevel="1" spans="1:22">
      <c r="A1622" s="130" t="s">
        <v>3872</v>
      </c>
      <c r="B1622" s="13" t="s">
        <v>3873</v>
      </c>
      <c r="C1622" s="10" t="s">
        <v>701</v>
      </c>
      <c r="D1622" s="109"/>
      <c r="E1622" s="110">
        <v>923.7</v>
      </c>
      <c r="F1622" s="111">
        <f t="shared" si="404"/>
        <v>923.7</v>
      </c>
      <c r="G1622" s="111">
        <f t="shared" si="405"/>
        <v>738.96</v>
      </c>
      <c r="H1622" s="116">
        <v>597</v>
      </c>
      <c r="I1622" s="10"/>
      <c r="J1622" s="111" t="str">
        <f t="shared" si="399"/>
        <v/>
      </c>
      <c r="K1622" s="12">
        <v>1</v>
      </c>
      <c r="L1622" s="12">
        <v>50</v>
      </c>
      <c r="M1622" s="12"/>
      <c r="N1622" s="10" t="s">
        <v>917</v>
      </c>
      <c r="O1622" s="126" t="s">
        <v>366</v>
      </c>
      <c r="P1622" s="113" t="s">
        <v>367</v>
      </c>
      <c r="Q1622" s="121" t="s">
        <v>3335</v>
      </c>
      <c r="R1622" s="115">
        <v>4620105826853</v>
      </c>
      <c r="S1622" s="132">
        <v>19.8</v>
      </c>
      <c r="T1622" s="133">
        <v>0.0176</v>
      </c>
      <c r="U1622" s="81">
        <f t="shared" si="406"/>
        <v>0</v>
      </c>
      <c r="V1622" s="82">
        <f t="shared" si="407"/>
        <v>0</v>
      </c>
    </row>
    <row r="1623" outlineLevel="1" spans="1:22">
      <c r="A1623" s="130" t="s">
        <v>3874</v>
      </c>
      <c r="B1623" s="13" t="s">
        <v>3875</v>
      </c>
      <c r="C1623" s="10" t="s">
        <v>701</v>
      </c>
      <c r="D1623" s="109"/>
      <c r="E1623" s="110">
        <v>1034.76</v>
      </c>
      <c r="F1623" s="111">
        <f t="shared" si="404"/>
        <v>1034.76</v>
      </c>
      <c r="G1623" s="111">
        <f t="shared" si="405"/>
        <v>827.808</v>
      </c>
      <c r="H1623" s="116"/>
      <c r="I1623" s="10"/>
      <c r="J1623" s="111" t="str">
        <f t="shared" si="399"/>
        <v/>
      </c>
      <c r="K1623" s="12">
        <v>1</v>
      </c>
      <c r="L1623" s="12">
        <v>50</v>
      </c>
      <c r="M1623" s="12"/>
      <c r="N1623" s="10" t="s">
        <v>917</v>
      </c>
      <c r="O1623" s="126" t="s">
        <v>366</v>
      </c>
      <c r="P1623" s="113" t="s">
        <v>367</v>
      </c>
      <c r="Q1623" s="121" t="s">
        <v>3335</v>
      </c>
      <c r="R1623" s="115">
        <v>4630076444451</v>
      </c>
      <c r="S1623" s="132">
        <v>26</v>
      </c>
      <c r="T1623" s="133">
        <v>0.0198</v>
      </c>
      <c r="U1623" s="81">
        <f t="shared" si="406"/>
        <v>0</v>
      </c>
      <c r="V1623" s="82">
        <f t="shared" si="407"/>
        <v>0</v>
      </c>
    </row>
    <row r="1624" outlineLevel="1" spans="1:22">
      <c r="A1624" s="130" t="s">
        <v>3876</v>
      </c>
      <c r="B1624" s="13" t="s">
        <v>3877</v>
      </c>
      <c r="C1624" s="10" t="s">
        <v>701</v>
      </c>
      <c r="D1624" s="109"/>
      <c r="E1624" s="110">
        <v>1172.1</v>
      </c>
      <c r="F1624" s="111">
        <f t="shared" si="404"/>
        <v>1172.1</v>
      </c>
      <c r="G1624" s="111">
        <f t="shared" si="405"/>
        <v>937.68</v>
      </c>
      <c r="H1624" s="116">
        <v>150</v>
      </c>
      <c r="I1624" s="10"/>
      <c r="J1624" s="111" t="str">
        <f t="shared" si="399"/>
        <v/>
      </c>
      <c r="K1624" s="12">
        <v>1</v>
      </c>
      <c r="L1624" s="161">
        <v>30</v>
      </c>
      <c r="M1624" s="12"/>
      <c r="N1624" s="10" t="s">
        <v>917</v>
      </c>
      <c r="O1624" s="126" t="s">
        <v>366</v>
      </c>
      <c r="P1624" s="113" t="s">
        <v>367</v>
      </c>
      <c r="Q1624" s="121" t="s">
        <v>3335</v>
      </c>
      <c r="R1624" s="115">
        <v>4630076444468</v>
      </c>
      <c r="S1624" s="167">
        <v>17.2</v>
      </c>
      <c r="T1624" s="133">
        <v>0.0198</v>
      </c>
      <c r="U1624" s="81">
        <f t="shared" si="406"/>
        <v>0</v>
      </c>
      <c r="V1624" s="82">
        <f t="shared" si="407"/>
        <v>0</v>
      </c>
    </row>
    <row r="1625" outlineLevel="1" spans="1:22">
      <c r="A1625" s="130" t="s">
        <v>3878</v>
      </c>
      <c r="B1625" s="13" t="s">
        <v>3879</v>
      </c>
      <c r="C1625" s="10" t="s">
        <v>701</v>
      </c>
      <c r="D1625" s="109"/>
      <c r="E1625" s="110">
        <v>1271.46</v>
      </c>
      <c r="F1625" s="111">
        <f t="shared" si="404"/>
        <v>1271.46</v>
      </c>
      <c r="G1625" s="111">
        <f t="shared" si="405"/>
        <v>1017.168</v>
      </c>
      <c r="H1625" s="116">
        <v>642</v>
      </c>
      <c r="I1625" s="10"/>
      <c r="J1625" s="111" t="str">
        <f t="shared" si="399"/>
        <v/>
      </c>
      <c r="K1625" s="12">
        <v>1</v>
      </c>
      <c r="L1625" s="12">
        <v>50</v>
      </c>
      <c r="M1625" s="12"/>
      <c r="N1625" s="10" t="s">
        <v>917</v>
      </c>
      <c r="O1625" s="126" t="s">
        <v>366</v>
      </c>
      <c r="P1625" s="113" t="s">
        <v>367</v>
      </c>
      <c r="Q1625" s="121" t="s">
        <v>3335</v>
      </c>
      <c r="R1625" s="115">
        <v>4630076444475</v>
      </c>
      <c r="S1625" s="132">
        <v>32.9</v>
      </c>
      <c r="T1625" s="133">
        <v>0.0198</v>
      </c>
      <c r="U1625" s="81">
        <f t="shared" si="406"/>
        <v>0</v>
      </c>
      <c r="V1625" s="82">
        <f t="shared" si="407"/>
        <v>0</v>
      </c>
    </row>
    <row r="1626" outlineLevel="1" spans="1:22">
      <c r="A1626" s="130" t="s">
        <v>3880</v>
      </c>
      <c r="B1626" s="13" t="s">
        <v>3881</v>
      </c>
      <c r="C1626" s="10" t="s">
        <v>701</v>
      </c>
      <c r="D1626" s="109"/>
      <c r="E1626" s="110">
        <v>1425.27</v>
      </c>
      <c r="F1626" s="111">
        <f t="shared" si="404"/>
        <v>1425.27</v>
      </c>
      <c r="G1626" s="111">
        <f t="shared" si="405"/>
        <v>1140.216</v>
      </c>
      <c r="H1626" s="139">
        <v>160</v>
      </c>
      <c r="I1626" s="10"/>
      <c r="J1626" s="111" t="str">
        <f t="shared" si="399"/>
        <v/>
      </c>
      <c r="K1626" s="12">
        <v>1</v>
      </c>
      <c r="L1626" s="12">
        <v>30</v>
      </c>
      <c r="M1626" s="12"/>
      <c r="N1626" s="10" t="s">
        <v>917</v>
      </c>
      <c r="O1626" s="126" t="s">
        <v>366</v>
      </c>
      <c r="P1626" s="113" t="s">
        <v>367</v>
      </c>
      <c r="Q1626" s="121" t="s">
        <v>3335</v>
      </c>
      <c r="R1626" s="115">
        <v>4630076444482</v>
      </c>
      <c r="S1626" s="132">
        <v>29.5</v>
      </c>
      <c r="T1626" s="133">
        <v>0.0198</v>
      </c>
      <c r="U1626" s="81">
        <f t="shared" si="406"/>
        <v>0</v>
      </c>
      <c r="V1626" s="82">
        <f t="shared" si="407"/>
        <v>0</v>
      </c>
    </row>
    <row r="1627" outlineLevel="1" spans="1:22">
      <c r="A1627" s="130" t="s">
        <v>3882</v>
      </c>
      <c r="B1627" s="13" t="s">
        <v>3883</v>
      </c>
      <c r="C1627" s="10" t="s">
        <v>701</v>
      </c>
      <c r="D1627" s="109"/>
      <c r="E1627" s="110">
        <v>1783.44</v>
      </c>
      <c r="F1627" s="111">
        <f t="shared" si="404"/>
        <v>1783.44</v>
      </c>
      <c r="G1627" s="111">
        <f t="shared" si="405"/>
        <v>1426.752</v>
      </c>
      <c r="H1627" s="120"/>
      <c r="I1627" s="10"/>
      <c r="J1627" s="111" t="str">
        <f t="shared" si="399"/>
        <v/>
      </c>
      <c r="K1627" s="12">
        <v>1</v>
      </c>
      <c r="L1627" s="161">
        <v>10</v>
      </c>
      <c r="M1627" s="12"/>
      <c r="N1627" s="10" t="s">
        <v>917</v>
      </c>
      <c r="O1627" s="126" t="s">
        <v>366</v>
      </c>
      <c r="P1627" s="113" t="s">
        <v>367</v>
      </c>
      <c r="Q1627" s="121" t="s">
        <v>3335</v>
      </c>
      <c r="R1627" s="115">
        <v>4630076444499</v>
      </c>
      <c r="S1627" s="132">
        <v>19.4</v>
      </c>
      <c r="T1627" s="133">
        <v>0.01694</v>
      </c>
      <c r="U1627" s="81">
        <f t="shared" si="406"/>
        <v>0</v>
      </c>
      <c r="V1627" s="82">
        <f t="shared" si="407"/>
        <v>0</v>
      </c>
    </row>
    <row r="1628" outlineLevel="1" spans="1:22">
      <c r="A1628" s="130" t="s">
        <v>3884</v>
      </c>
      <c r="B1628" s="13" t="s">
        <v>3885</v>
      </c>
      <c r="C1628" s="10" t="s">
        <v>701</v>
      </c>
      <c r="D1628" s="109"/>
      <c r="E1628" s="110">
        <v>1974.83</v>
      </c>
      <c r="F1628" s="111">
        <f t="shared" si="404"/>
        <v>1974.83</v>
      </c>
      <c r="G1628" s="111">
        <f t="shared" si="405"/>
        <v>1579.864</v>
      </c>
      <c r="H1628" s="139">
        <v>30</v>
      </c>
      <c r="I1628" s="10"/>
      <c r="J1628" s="111" t="str">
        <f t="shared" si="399"/>
        <v/>
      </c>
      <c r="K1628" s="12">
        <v>1</v>
      </c>
      <c r="L1628" s="12">
        <v>20</v>
      </c>
      <c r="M1628" s="12"/>
      <c r="N1628" s="10" t="s">
        <v>917</v>
      </c>
      <c r="O1628" s="126" t="s">
        <v>366</v>
      </c>
      <c r="P1628" s="113" t="s">
        <v>367</v>
      </c>
      <c r="Q1628" s="121" t="s">
        <v>3335</v>
      </c>
      <c r="R1628" s="115">
        <v>4630076444505</v>
      </c>
      <c r="S1628" s="132">
        <v>23</v>
      </c>
      <c r="T1628" s="133">
        <v>0.02772</v>
      </c>
      <c r="U1628" s="81">
        <f t="shared" si="406"/>
        <v>0</v>
      </c>
      <c r="V1628" s="82">
        <f t="shared" si="407"/>
        <v>0</v>
      </c>
    </row>
    <row r="1629" outlineLevel="1" spans="1:22">
      <c r="A1629" s="130" t="s">
        <v>3886</v>
      </c>
      <c r="B1629" s="13" t="s">
        <v>3887</v>
      </c>
      <c r="C1629" s="10" t="s">
        <v>701</v>
      </c>
      <c r="D1629" s="109"/>
      <c r="E1629" s="110">
        <v>2472.11</v>
      </c>
      <c r="F1629" s="111">
        <f t="shared" si="404"/>
        <v>2472.11</v>
      </c>
      <c r="G1629" s="111">
        <f t="shared" si="405"/>
        <v>1977.688</v>
      </c>
      <c r="H1629" s="116">
        <v>50</v>
      </c>
      <c r="I1629" s="10"/>
      <c r="J1629" s="111" t="str">
        <f t="shared" si="399"/>
        <v/>
      </c>
      <c r="K1629" s="12">
        <v>1</v>
      </c>
      <c r="L1629" s="161">
        <v>10</v>
      </c>
      <c r="M1629" s="12"/>
      <c r="N1629" s="10" t="s">
        <v>917</v>
      </c>
      <c r="O1629" s="126" t="s">
        <v>366</v>
      </c>
      <c r="P1629" s="113" t="s">
        <v>367</v>
      </c>
      <c r="Q1629" s="121" t="s">
        <v>3335</v>
      </c>
      <c r="R1629" s="115">
        <v>4630076444512</v>
      </c>
      <c r="S1629" s="167">
        <v>13.8</v>
      </c>
      <c r="T1629" s="133">
        <v>0.01584</v>
      </c>
      <c r="U1629" s="81">
        <f t="shared" si="406"/>
        <v>0</v>
      </c>
      <c r="V1629" s="82">
        <f t="shared" si="407"/>
        <v>0</v>
      </c>
    </row>
    <row r="1630" outlineLevel="1" spans="1:22">
      <c r="A1630" s="130" t="s">
        <v>3888</v>
      </c>
      <c r="B1630" s="13" t="s">
        <v>3889</v>
      </c>
      <c r="C1630" s="10" t="s">
        <v>701</v>
      </c>
      <c r="D1630" s="109"/>
      <c r="E1630" s="110">
        <v>2916.74</v>
      </c>
      <c r="F1630" s="111">
        <f t="shared" si="404"/>
        <v>2916.74</v>
      </c>
      <c r="G1630" s="111">
        <f t="shared" si="405"/>
        <v>2333.392</v>
      </c>
      <c r="H1630" s="116">
        <v>30</v>
      </c>
      <c r="I1630" s="10"/>
      <c r="J1630" s="111" t="str">
        <f t="shared" si="399"/>
        <v/>
      </c>
      <c r="K1630" s="12">
        <v>1</v>
      </c>
      <c r="L1630" s="161">
        <v>10</v>
      </c>
      <c r="M1630" s="12"/>
      <c r="N1630" s="10" t="s">
        <v>917</v>
      </c>
      <c r="O1630" s="126" t="s">
        <v>366</v>
      </c>
      <c r="P1630" s="113" t="s">
        <v>367</v>
      </c>
      <c r="Q1630" s="121" t="s">
        <v>3335</v>
      </c>
      <c r="R1630" s="115">
        <v>4620105826860</v>
      </c>
      <c r="S1630" s="167">
        <v>16.9</v>
      </c>
      <c r="T1630" s="133">
        <v>0.0217</v>
      </c>
      <c r="U1630" s="81">
        <f t="shared" si="406"/>
        <v>0</v>
      </c>
      <c r="V1630" s="82">
        <f t="shared" si="407"/>
        <v>0</v>
      </c>
    </row>
    <row r="1631" outlineLevel="1" spans="1:22">
      <c r="A1631" s="130" t="s">
        <v>3890</v>
      </c>
      <c r="B1631" s="13" t="s">
        <v>3891</v>
      </c>
      <c r="C1631" s="10" t="s">
        <v>701</v>
      </c>
      <c r="D1631" s="109"/>
      <c r="E1631" s="110">
        <v>2583.13</v>
      </c>
      <c r="F1631" s="111">
        <f t="shared" si="404"/>
        <v>2583.13</v>
      </c>
      <c r="G1631" s="111">
        <f t="shared" si="405"/>
        <v>2066.504</v>
      </c>
      <c r="H1631" s="116">
        <v>31</v>
      </c>
      <c r="I1631" s="10"/>
      <c r="J1631" s="111" t="str">
        <f t="shared" si="399"/>
        <v/>
      </c>
      <c r="K1631" s="12">
        <v>1</v>
      </c>
      <c r="L1631" s="12">
        <v>40</v>
      </c>
      <c r="M1631" s="12"/>
      <c r="N1631" s="10" t="s">
        <v>917</v>
      </c>
      <c r="O1631" s="126" t="s">
        <v>366</v>
      </c>
      <c r="P1631" s="113" t="s">
        <v>367</v>
      </c>
      <c r="Q1631" s="121" t="s">
        <v>3335</v>
      </c>
      <c r="R1631" s="115">
        <v>4630076444529</v>
      </c>
      <c r="S1631" s="132">
        <v>42.8</v>
      </c>
      <c r="T1631" s="133">
        <v>0.0198</v>
      </c>
      <c r="U1631" s="81">
        <f t="shared" si="406"/>
        <v>0</v>
      </c>
      <c r="V1631" s="82">
        <f t="shared" si="407"/>
        <v>0</v>
      </c>
    </row>
    <row r="1632" outlineLevel="1" spans="1:22">
      <c r="A1632" s="130" t="s">
        <v>3892</v>
      </c>
      <c r="B1632" s="13" t="s">
        <v>3893</v>
      </c>
      <c r="C1632" s="10" t="s">
        <v>701</v>
      </c>
      <c r="D1632" s="109"/>
      <c r="E1632" s="110">
        <v>2726.71</v>
      </c>
      <c r="F1632" s="111">
        <f t="shared" si="404"/>
        <v>2726.71</v>
      </c>
      <c r="G1632" s="111">
        <f t="shared" si="405"/>
        <v>2181.368</v>
      </c>
      <c r="H1632" s="116">
        <v>29</v>
      </c>
      <c r="I1632" s="10"/>
      <c r="J1632" s="111" t="str">
        <f t="shared" si="399"/>
        <v/>
      </c>
      <c r="K1632" s="12">
        <v>1</v>
      </c>
      <c r="L1632" s="161">
        <v>15</v>
      </c>
      <c r="M1632" s="161"/>
      <c r="N1632" s="10" t="s">
        <v>917</v>
      </c>
      <c r="O1632" s="126" t="s">
        <v>366</v>
      </c>
      <c r="P1632" s="113" t="s">
        <v>367</v>
      </c>
      <c r="Q1632" s="121" t="s">
        <v>3335</v>
      </c>
      <c r="R1632" s="115">
        <v>4630076444536</v>
      </c>
      <c r="S1632" s="132">
        <v>39.2</v>
      </c>
      <c r="T1632" s="133">
        <v>0.0198</v>
      </c>
      <c r="U1632" s="81">
        <f t="shared" si="406"/>
        <v>0</v>
      </c>
      <c r="V1632" s="82">
        <f t="shared" si="407"/>
        <v>0</v>
      </c>
    </row>
    <row r="1633" outlineLevel="1" spans="1:22">
      <c r="A1633" s="168" t="s">
        <v>3894</v>
      </c>
      <c r="B1633" s="169" t="s">
        <v>3895</v>
      </c>
      <c r="C1633" s="170" t="s">
        <v>701</v>
      </c>
      <c r="D1633" s="109"/>
      <c r="E1633" s="110">
        <v>2827.19</v>
      </c>
      <c r="F1633" s="111">
        <f t="shared" si="404"/>
        <v>2827.19</v>
      </c>
      <c r="G1633" s="111">
        <f t="shared" si="405"/>
        <v>2261.752</v>
      </c>
      <c r="H1633" s="116">
        <v>30</v>
      </c>
      <c r="I1633" s="10"/>
      <c r="J1633" s="111"/>
      <c r="K1633" s="12">
        <v>1</v>
      </c>
      <c r="L1633" s="161">
        <v>5</v>
      </c>
      <c r="M1633" s="161"/>
      <c r="N1633" s="10" t="s">
        <v>917</v>
      </c>
      <c r="O1633" s="126" t="s">
        <v>366</v>
      </c>
      <c r="P1633" s="113"/>
      <c r="Q1633" s="121" t="s">
        <v>3335</v>
      </c>
      <c r="R1633" s="115"/>
      <c r="S1633" s="132"/>
      <c r="T1633" s="133"/>
      <c r="U1633" s="81"/>
      <c r="V1633" s="82"/>
    </row>
    <row r="1634" outlineLevel="1" spans="1:22">
      <c r="A1634" s="130" t="s">
        <v>3896</v>
      </c>
      <c r="B1634" s="13" t="s">
        <v>3897</v>
      </c>
      <c r="C1634" s="10" t="s">
        <v>701</v>
      </c>
      <c r="D1634" s="109"/>
      <c r="E1634" s="110">
        <v>3273.28</v>
      </c>
      <c r="F1634" s="111">
        <f t="shared" si="404"/>
        <v>3273.28</v>
      </c>
      <c r="G1634" s="111">
        <f t="shared" si="405"/>
        <v>2618.624</v>
      </c>
      <c r="H1634" s="116">
        <v>10</v>
      </c>
      <c r="I1634" s="10"/>
      <c r="J1634" s="111" t="str">
        <f t="shared" ref="J1634:J1697" si="408">IF(D1634="","",IF(F1634="","",ROUND(D1634*F1634,2)))</f>
        <v/>
      </c>
      <c r="K1634" s="12">
        <v>1</v>
      </c>
      <c r="L1634" s="161">
        <v>5</v>
      </c>
      <c r="M1634" s="161"/>
      <c r="N1634" s="10" t="s">
        <v>917</v>
      </c>
      <c r="O1634" s="126" t="s">
        <v>366</v>
      </c>
      <c r="P1634" s="113" t="s">
        <v>367</v>
      </c>
      <c r="Q1634" s="121" t="s">
        <v>3335</v>
      </c>
      <c r="R1634" s="115">
        <v>4630076444543</v>
      </c>
      <c r="S1634" s="167">
        <v>8.7</v>
      </c>
      <c r="T1634" s="133">
        <v>0.0198</v>
      </c>
      <c r="U1634" s="81">
        <f>S1634/L1634*D1634</f>
        <v>0</v>
      </c>
      <c r="V1634" s="82">
        <f>T1634/L1634*D1634</f>
        <v>0</v>
      </c>
    </row>
    <row r="1635" outlineLevel="1" spans="1:22">
      <c r="A1635" s="130" t="s">
        <v>3898</v>
      </c>
      <c r="B1635" s="13" t="s">
        <v>3899</v>
      </c>
      <c r="C1635" s="10" t="s">
        <v>701</v>
      </c>
      <c r="D1635" s="109"/>
      <c r="E1635" s="110">
        <v>4480.42</v>
      </c>
      <c r="F1635" s="111">
        <f t="shared" si="404"/>
        <v>4480.42</v>
      </c>
      <c r="G1635" s="111">
        <f t="shared" si="405"/>
        <v>3584.336</v>
      </c>
      <c r="H1635" s="116">
        <v>14</v>
      </c>
      <c r="I1635" s="10"/>
      <c r="J1635" s="111" t="str">
        <f t="shared" si="408"/>
        <v/>
      </c>
      <c r="K1635" s="12">
        <v>1</v>
      </c>
      <c r="L1635" s="12">
        <v>5</v>
      </c>
      <c r="M1635" s="12"/>
      <c r="N1635" s="10" t="s">
        <v>917</v>
      </c>
      <c r="O1635" s="126" t="s">
        <v>366</v>
      </c>
      <c r="P1635" s="113" t="s">
        <v>367</v>
      </c>
      <c r="Q1635" s="121" t="s">
        <v>3335</v>
      </c>
      <c r="R1635" s="115">
        <v>4630076444550</v>
      </c>
      <c r="S1635" s="132">
        <v>11.4</v>
      </c>
      <c r="T1635" s="133">
        <v>0.01584</v>
      </c>
      <c r="U1635" s="81">
        <f>S1635/L1635*D1635</f>
        <v>0</v>
      </c>
      <c r="V1635" s="82">
        <f>T1635/L1635*D1635</f>
        <v>0</v>
      </c>
    </row>
    <row r="1636" outlineLevel="1" spans="1:22">
      <c r="A1636" s="130" t="s">
        <v>3900</v>
      </c>
      <c r="B1636" s="13" t="s">
        <v>3901</v>
      </c>
      <c r="C1636" s="10" t="s">
        <v>701</v>
      </c>
      <c r="D1636" s="109"/>
      <c r="E1636" s="110">
        <v>5519.7</v>
      </c>
      <c r="F1636" s="111">
        <f t="shared" si="404"/>
        <v>5519.7</v>
      </c>
      <c r="G1636" s="111">
        <f t="shared" si="405"/>
        <v>4415.76</v>
      </c>
      <c r="H1636" s="116">
        <v>5</v>
      </c>
      <c r="I1636" s="10"/>
      <c r="J1636" s="111" t="str">
        <f t="shared" si="408"/>
        <v/>
      </c>
      <c r="K1636" s="12">
        <v>1</v>
      </c>
      <c r="L1636" s="12">
        <v>5</v>
      </c>
      <c r="M1636" s="12"/>
      <c r="N1636" s="10" t="s">
        <v>917</v>
      </c>
      <c r="O1636" s="126" t="s">
        <v>366</v>
      </c>
      <c r="P1636" s="113" t="s">
        <v>367</v>
      </c>
      <c r="Q1636" s="121" t="s">
        <v>3335</v>
      </c>
      <c r="R1636" s="115">
        <v>4630076444567</v>
      </c>
      <c r="S1636" s="132">
        <v>13.7</v>
      </c>
      <c r="T1636" s="133">
        <v>0.01386</v>
      </c>
      <c r="U1636" s="81">
        <f>S1636/L1636*D1636</f>
        <v>0</v>
      </c>
      <c r="V1636" s="82">
        <f>T1636/L1636*D1636</f>
        <v>0</v>
      </c>
    </row>
    <row r="1637" outlineLevel="1" spans="1:22">
      <c r="A1637" s="100" t="s">
        <v>175</v>
      </c>
      <c r="B1637" s="9"/>
      <c r="C1637" s="10"/>
      <c r="D1637" s="109"/>
      <c r="E1637" s="110"/>
      <c r="F1637" s="111"/>
      <c r="G1637" s="111"/>
      <c r="H1637" s="120"/>
      <c r="I1637" s="10"/>
      <c r="J1637" s="111" t="str">
        <f t="shared" si="408"/>
        <v/>
      </c>
      <c r="K1637" s="12"/>
      <c r="L1637" s="12"/>
      <c r="M1637" s="12"/>
      <c r="N1637" s="10"/>
      <c r="O1637" s="132"/>
      <c r="P1637" s="121"/>
      <c r="Q1637" s="121"/>
      <c r="R1637" s="115"/>
      <c r="S1637" s="132"/>
      <c r="T1637" s="133"/>
      <c r="U1637" s="81"/>
      <c r="V1637" s="82"/>
    </row>
    <row r="1638" outlineLevel="1" spans="1:22">
      <c r="A1638" s="130" t="s">
        <v>3902</v>
      </c>
      <c r="B1638" s="13" t="s">
        <v>3903</v>
      </c>
      <c r="C1638" s="10" t="s">
        <v>701</v>
      </c>
      <c r="D1638" s="109"/>
      <c r="E1638" s="110">
        <v>827.16</v>
      </c>
      <c r="F1638" s="111">
        <f t="shared" ref="F1638:F1660" si="409">E1638-E1638*$G$2%</f>
        <v>827.16</v>
      </c>
      <c r="G1638" s="111">
        <f t="shared" ref="G1638:G1660" si="410">E1638-(20*E1638/100)</f>
        <v>661.728</v>
      </c>
      <c r="H1638" s="116">
        <v>227</v>
      </c>
      <c r="I1638" s="10"/>
      <c r="J1638" s="111" t="str">
        <f t="shared" si="408"/>
        <v/>
      </c>
      <c r="K1638" s="12">
        <v>1</v>
      </c>
      <c r="L1638" s="12">
        <v>100</v>
      </c>
      <c r="M1638" s="12"/>
      <c r="N1638" s="10" t="s">
        <v>917</v>
      </c>
      <c r="O1638" s="126" t="s">
        <v>366</v>
      </c>
      <c r="P1638" s="113" t="s">
        <v>367</v>
      </c>
      <c r="Q1638" s="121" t="s">
        <v>3335</v>
      </c>
      <c r="R1638" s="115">
        <v>4630076444574</v>
      </c>
      <c r="S1638" s="132">
        <v>18.6</v>
      </c>
      <c r="T1638" s="133">
        <v>0.01584</v>
      </c>
      <c r="U1638" s="81">
        <f t="shared" ref="U1638:U1660" si="411">S1638/L1638*D1638</f>
        <v>0</v>
      </c>
      <c r="V1638" s="82">
        <f t="shared" ref="V1638:V1660" si="412">T1638/L1638*D1638</f>
        <v>0</v>
      </c>
    </row>
    <row r="1639" outlineLevel="1" spans="1:22">
      <c r="A1639" s="130" t="s">
        <v>3904</v>
      </c>
      <c r="B1639" s="13" t="s">
        <v>3905</v>
      </c>
      <c r="C1639" s="10" t="s">
        <v>701</v>
      </c>
      <c r="D1639" s="109"/>
      <c r="E1639" s="110">
        <v>897.36</v>
      </c>
      <c r="F1639" s="111">
        <f t="shared" si="409"/>
        <v>897.36</v>
      </c>
      <c r="G1639" s="111">
        <f t="shared" si="410"/>
        <v>717.888</v>
      </c>
      <c r="H1639" s="116">
        <v>41</v>
      </c>
      <c r="I1639" s="10"/>
      <c r="J1639" s="111" t="str">
        <f t="shared" si="408"/>
        <v/>
      </c>
      <c r="K1639" s="12">
        <v>1</v>
      </c>
      <c r="L1639" s="12">
        <v>100</v>
      </c>
      <c r="M1639" s="12"/>
      <c r="N1639" s="10" t="s">
        <v>917</v>
      </c>
      <c r="O1639" s="126" t="s">
        <v>366</v>
      </c>
      <c r="P1639" s="113" t="s">
        <v>367</v>
      </c>
      <c r="Q1639" s="121" t="s">
        <v>3335</v>
      </c>
      <c r="R1639" s="115">
        <v>4630076444581</v>
      </c>
      <c r="S1639" s="132">
        <v>20.8</v>
      </c>
      <c r="T1639" s="133">
        <v>0.01584</v>
      </c>
      <c r="U1639" s="81">
        <f t="shared" si="411"/>
        <v>0</v>
      </c>
      <c r="V1639" s="82">
        <f t="shared" si="412"/>
        <v>0</v>
      </c>
    </row>
    <row r="1640" outlineLevel="1" spans="1:22">
      <c r="A1640" s="130" t="s">
        <v>3906</v>
      </c>
      <c r="B1640" s="13" t="s">
        <v>3907</v>
      </c>
      <c r="C1640" s="10" t="s">
        <v>701</v>
      </c>
      <c r="D1640" s="109"/>
      <c r="E1640" s="110">
        <v>1067.84</v>
      </c>
      <c r="F1640" s="111">
        <f t="shared" si="409"/>
        <v>1067.84</v>
      </c>
      <c r="G1640" s="111">
        <f t="shared" si="410"/>
        <v>854.272</v>
      </c>
      <c r="H1640" s="116">
        <v>450</v>
      </c>
      <c r="I1640" s="10"/>
      <c r="J1640" s="111" t="str">
        <f t="shared" si="408"/>
        <v/>
      </c>
      <c r="K1640" s="12">
        <v>1</v>
      </c>
      <c r="L1640" s="12">
        <v>80</v>
      </c>
      <c r="M1640" s="12"/>
      <c r="N1640" s="10" t="s">
        <v>917</v>
      </c>
      <c r="O1640" s="126" t="s">
        <v>366</v>
      </c>
      <c r="P1640" s="113" t="s">
        <v>367</v>
      </c>
      <c r="Q1640" s="121" t="s">
        <v>3335</v>
      </c>
      <c r="R1640" s="115">
        <v>4630076444598</v>
      </c>
      <c r="S1640" s="132">
        <v>25.5</v>
      </c>
      <c r="T1640" s="133">
        <v>0.0198</v>
      </c>
      <c r="U1640" s="81">
        <f t="shared" si="411"/>
        <v>0</v>
      </c>
      <c r="V1640" s="82">
        <f t="shared" si="412"/>
        <v>0</v>
      </c>
    </row>
    <row r="1641" outlineLevel="1" spans="1:22">
      <c r="A1641" s="130" t="s">
        <v>3908</v>
      </c>
      <c r="B1641" s="13" t="s">
        <v>3909</v>
      </c>
      <c r="C1641" s="10" t="s">
        <v>701</v>
      </c>
      <c r="D1641" s="109"/>
      <c r="E1641" s="110">
        <v>1145.06</v>
      </c>
      <c r="F1641" s="111">
        <f t="shared" si="409"/>
        <v>1145.06</v>
      </c>
      <c r="G1641" s="111">
        <f t="shared" si="410"/>
        <v>916.048</v>
      </c>
      <c r="H1641" s="116">
        <v>438</v>
      </c>
      <c r="I1641" s="10"/>
      <c r="J1641" s="111" t="str">
        <f t="shared" si="408"/>
        <v/>
      </c>
      <c r="K1641" s="12">
        <v>1</v>
      </c>
      <c r="L1641" s="12">
        <v>70</v>
      </c>
      <c r="M1641" s="12"/>
      <c r="N1641" s="10" t="s">
        <v>917</v>
      </c>
      <c r="O1641" s="126" t="s">
        <v>366</v>
      </c>
      <c r="P1641" s="113" t="s">
        <v>367</v>
      </c>
      <c r="Q1641" s="121" t="s">
        <v>3335</v>
      </c>
      <c r="R1641" s="115">
        <v>4630076444604</v>
      </c>
      <c r="S1641" s="132">
        <v>30.6</v>
      </c>
      <c r="T1641" s="133">
        <v>0.0198</v>
      </c>
      <c r="U1641" s="81">
        <f t="shared" si="411"/>
        <v>0</v>
      </c>
      <c r="V1641" s="82">
        <f t="shared" si="412"/>
        <v>0</v>
      </c>
    </row>
    <row r="1642" outlineLevel="1" spans="1:22">
      <c r="A1642" s="130" t="s">
        <v>3910</v>
      </c>
      <c r="B1642" s="13" t="s">
        <v>3911</v>
      </c>
      <c r="C1642" s="10" t="s">
        <v>701</v>
      </c>
      <c r="D1642" s="109"/>
      <c r="E1642" s="110">
        <v>1409.61</v>
      </c>
      <c r="F1642" s="111">
        <f t="shared" si="409"/>
        <v>1409.61</v>
      </c>
      <c r="G1642" s="111">
        <f t="shared" si="410"/>
        <v>1127.688</v>
      </c>
      <c r="H1642" s="116">
        <v>179</v>
      </c>
      <c r="I1642" s="10"/>
      <c r="J1642" s="111" t="str">
        <f t="shared" si="408"/>
        <v/>
      </c>
      <c r="K1642" s="12">
        <v>1</v>
      </c>
      <c r="L1642" s="161">
        <v>60</v>
      </c>
      <c r="M1642" s="161"/>
      <c r="N1642" s="10" t="s">
        <v>917</v>
      </c>
      <c r="O1642" s="126" t="s">
        <v>366</v>
      </c>
      <c r="P1642" s="113" t="s">
        <v>367</v>
      </c>
      <c r="Q1642" s="121" t="s">
        <v>3335</v>
      </c>
      <c r="R1642" s="115">
        <v>4630076444628</v>
      </c>
      <c r="S1642" s="132">
        <v>33.8</v>
      </c>
      <c r="T1642" s="133">
        <v>0.0198</v>
      </c>
      <c r="U1642" s="81">
        <f t="shared" si="411"/>
        <v>0</v>
      </c>
      <c r="V1642" s="82">
        <f t="shared" si="412"/>
        <v>0</v>
      </c>
    </row>
    <row r="1643" outlineLevel="1" spans="1:22">
      <c r="A1643" s="130" t="s">
        <v>3912</v>
      </c>
      <c r="B1643" s="13" t="s">
        <v>3913</v>
      </c>
      <c r="C1643" s="10" t="s">
        <v>701</v>
      </c>
      <c r="D1643" s="109"/>
      <c r="E1643" s="110">
        <v>1506.19</v>
      </c>
      <c r="F1643" s="111">
        <f t="shared" si="409"/>
        <v>1506.19</v>
      </c>
      <c r="G1643" s="111">
        <f t="shared" si="410"/>
        <v>1204.952</v>
      </c>
      <c r="H1643" s="116">
        <v>182</v>
      </c>
      <c r="I1643" s="10"/>
      <c r="J1643" s="111" t="str">
        <f t="shared" si="408"/>
        <v/>
      </c>
      <c r="K1643" s="12">
        <v>1</v>
      </c>
      <c r="L1643" s="12">
        <v>50</v>
      </c>
      <c r="M1643" s="12"/>
      <c r="N1643" s="10" t="s">
        <v>917</v>
      </c>
      <c r="O1643" s="126" t="s">
        <v>366</v>
      </c>
      <c r="P1643" s="113" t="s">
        <v>367</v>
      </c>
      <c r="Q1643" s="121" t="s">
        <v>3335</v>
      </c>
      <c r="R1643" s="115">
        <v>4630076444635</v>
      </c>
      <c r="S1643" s="132">
        <v>19.8</v>
      </c>
      <c r="T1643" s="133">
        <v>0.01584</v>
      </c>
      <c r="U1643" s="81">
        <f t="shared" si="411"/>
        <v>0</v>
      </c>
      <c r="V1643" s="82">
        <f t="shared" si="412"/>
        <v>0</v>
      </c>
    </row>
    <row r="1644" outlineLevel="1" spans="1:22">
      <c r="A1644" s="130" t="s">
        <v>3914</v>
      </c>
      <c r="B1644" s="13" t="s">
        <v>3915</v>
      </c>
      <c r="C1644" s="10" t="s">
        <v>701</v>
      </c>
      <c r="D1644" s="109"/>
      <c r="E1644" s="110">
        <v>1851.51</v>
      </c>
      <c r="F1644" s="111">
        <f t="shared" si="409"/>
        <v>1851.51</v>
      </c>
      <c r="G1644" s="111">
        <f t="shared" si="410"/>
        <v>1481.208</v>
      </c>
      <c r="H1644" s="116">
        <v>149</v>
      </c>
      <c r="I1644" s="10"/>
      <c r="J1644" s="111" t="str">
        <f t="shared" si="408"/>
        <v/>
      </c>
      <c r="K1644" s="12">
        <v>1</v>
      </c>
      <c r="L1644" s="161">
        <v>20</v>
      </c>
      <c r="M1644" s="12"/>
      <c r="N1644" s="10" t="s">
        <v>917</v>
      </c>
      <c r="O1644" s="126" t="s">
        <v>366</v>
      </c>
      <c r="P1644" s="113" t="s">
        <v>367</v>
      </c>
      <c r="Q1644" s="121" t="s">
        <v>3335</v>
      </c>
      <c r="R1644" s="115">
        <v>4630076444642</v>
      </c>
      <c r="S1644" s="167">
        <v>11.24</v>
      </c>
      <c r="T1644" s="133">
        <v>0.0198</v>
      </c>
      <c r="U1644" s="81">
        <f t="shared" si="411"/>
        <v>0</v>
      </c>
      <c r="V1644" s="82">
        <f t="shared" si="412"/>
        <v>0</v>
      </c>
    </row>
    <row r="1645" outlineLevel="1" spans="1:22">
      <c r="A1645" s="130" t="s">
        <v>3916</v>
      </c>
      <c r="B1645" s="13" t="s">
        <v>3917</v>
      </c>
      <c r="C1645" s="10" t="s">
        <v>701</v>
      </c>
      <c r="D1645" s="109"/>
      <c r="E1645" s="110">
        <v>2171.81</v>
      </c>
      <c r="F1645" s="111">
        <f t="shared" si="409"/>
        <v>2171.81</v>
      </c>
      <c r="G1645" s="111">
        <f t="shared" si="410"/>
        <v>1737.448</v>
      </c>
      <c r="H1645" s="116">
        <v>154</v>
      </c>
      <c r="I1645" s="10"/>
      <c r="J1645" s="111" t="str">
        <f t="shared" si="408"/>
        <v/>
      </c>
      <c r="K1645" s="12">
        <v>1</v>
      </c>
      <c r="L1645" s="12">
        <v>25</v>
      </c>
      <c r="M1645" s="12"/>
      <c r="N1645" s="10" t="s">
        <v>917</v>
      </c>
      <c r="O1645" s="126" t="s">
        <v>366</v>
      </c>
      <c r="P1645" s="113" t="s">
        <v>367</v>
      </c>
      <c r="Q1645" s="121" t="s">
        <v>3335</v>
      </c>
      <c r="R1645" s="115">
        <v>4630076444659</v>
      </c>
      <c r="S1645" s="132">
        <v>17.6</v>
      </c>
      <c r="T1645" s="133">
        <v>0.01584</v>
      </c>
      <c r="U1645" s="81">
        <f t="shared" si="411"/>
        <v>0</v>
      </c>
      <c r="V1645" s="82">
        <f t="shared" si="412"/>
        <v>0</v>
      </c>
    </row>
    <row r="1646" outlineLevel="1" spans="1:22">
      <c r="A1646" s="130" t="s">
        <v>3918</v>
      </c>
      <c r="B1646" s="13" t="s">
        <v>3919</v>
      </c>
      <c r="C1646" s="10" t="s">
        <v>701</v>
      </c>
      <c r="D1646" s="109"/>
      <c r="E1646" s="110">
        <v>2657.97</v>
      </c>
      <c r="F1646" s="111">
        <f t="shared" si="409"/>
        <v>2657.97</v>
      </c>
      <c r="G1646" s="111">
        <f t="shared" si="410"/>
        <v>2126.376</v>
      </c>
      <c r="H1646" s="116">
        <v>164</v>
      </c>
      <c r="I1646" s="10"/>
      <c r="J1646" s="111" t="str">
        <f t="shared" si="408"/>
        <v/>
      </c>
      <c r="K1646" s="12">
        <v>1</v>
      </c>
      <c r="L1646" s="12">
        <v>25</v>
      </c>
      <c r="M1646" s="12"/>
      <c r="N1646" s="10" t="s">
        <v>917</v>
      </c>
      <c r="O1646" s="126" t="s">
        <v>366</v>
      </c>
      <c r="P1646" s="113" t="s">
        <v>367</v>
      </c>
      <c r="Q1646" s="121" t="s">
        <v>3335</v>
      </c>
      <c r="R1646" s="115">
        <v>4630076444666</v>
      </c>
      <c r="S1646" s="132">
        <v>20.9</v>
      </c>
      <c r="T1646" s="133">
        <v>0.0198</v>
      </c>
      <c r="U1646" s="81">
        <f t="shared" si="411"/>
        <v>0</v>
      </c>
      <c r="V1646" s="82">
        <f t="shared" si="412"/>
        <v>0</v>
      </c>
    </row>
    <row r="1647" outlineLevel="1" spans="1:22">
      <c r="A1647" s="130" t="s">
        <v>3920</v>
      </c>
      <c r="B1647" s="13" t="s">
        <v>3921</v>
      </c>
      <c r="C1647" s="10" t="s">
        <v>701</v>
      </c>
      <c r="D1647" s="109"/>
      <c r="E1647" s="110">
        <v>1158.34</v>
      </c>
      <c r="F1647" s="111">
        <f t="shared" si="409"/>
        <v>1158.34</v>
      </c>
      <c r="G1647" s="111">
        <f t="shared" si="410"/>
        <v>926.672</v>
      </c>
      <c r="H1647" s="116">
        <v>274</v>
      </c>
      <c r="I1647" s="10"/>
      <c r="J1647" s="111" t="str">
        <f t="shared" si="408"/>
        <v/>
      </c>
      <c r="K1647" s="12">
        <v>1</v>
      </c>
      <c r="L1647" s="12">
        <v>50</v>
      </c>
      <c r="M1647" s="12"/>
      <c r="N1647" s="10" t="s">
        <v>917</v>
      </c>
      <c r="O1647" s="126" t="s">
        <v>366</v>
      </c>
      <c r="P1647" s="113" t="s">
        <v>367</v>
      </c>
      <c r="Q1647" s="121" t="s">
        <v>3335</v>
      </c>
      <c r="R1647" s="115">
        <v>4620105826877</v>
      </c>
      <c r="S1647" s="132">
        <v>19.8</v>
      </c>
      <c r="T1647" s="133">
        <v>0.0176</v>
      </c>
      <c r="U1647" s="81">
        <f t="shared" si="411"/>
        <v>0</v>
      </c>
      <c r="V1647" s="82">
        <f t="shared" si="412"/>
        <v>0</v>
      </c>
    </row>
    <row r="1648" outlineLevel="1" spans="1:22">
      <c r="A1648" s="130" t="s">
        <v>3922</v>
      </c>
      <c r="B1648" s="13" t="s">
        <v>3923</v>
      </c>
      <c r="C1648" s="10" t="s">
        <v>701</v>
      </c>
      <c r="D1648" s="109"/>
      <c r="E1648" s="110">
        <v>1653.46</v>
      </c>
      <c r="F1648" s="111">
        <f t="shared" si="409"/>
        <v>1653.46</v>
      </c>
      <c r="G1648" s="111">
        <f t="shared" si="410"/>
        <v>1322.768</v>
      </c>
      <c r="H1648" s="116">
        <v>244</v>
      </c>
      <c r="I1648" s="10"/>
      <c r="J1648" s="111" t="str">
        <f t="shared" si="408"/>
        <v/>
      </c>
      <c r="K1648" s="12">
        <v>1</v>
      </c>
      <c r="L1648" s="12">
        <v>50</v>
      </c>
      <c r="M1648" s="12"/>
      <c r="N1648" s="10" t="s">
        <v>917</v>
      </c>
      <c r="O1648" s="126" t="s">
        <v>366</v>
      </c>
      <c r="P1648" s="113" t="s">
        <v>367</v>
      </c>
      <c r="Q1648" s="121" t="s">
        <v>3335</v>
      </c>
      <c r="R1648" s="115">
        <v>4630076444383</v>
      </c>
      <c r="S1648" s="132">
        <v>26</v>
      </c>
      <c r="T1648" s="133">
        <v>0.0198</v>
      </c>
      <c r="U1648" s="81">
        <f t="shared" si="411"/>
        <v>0</v>
      </c>
      <c r="V1648" s="82">
        <f t="shared" si="412"/>
        <v>0</v>
      </c>
    </row>
    <row r="1649" outlineLevel="1" spans="1:22">
      <c r="A1649" s="130" t="s">
        <v>3924</v>
      </c>
      <c r="B1649" s="13" t="s">
        <v>3925</v>
      </c>
      <c r="C1649" s="10" t="s">
        <v>701</v>
      </c>
      <c r="D1649" s="109"/>
      <c r="E1649" s="110">
        <v>1728.92</v>
      </c>
      <c r="F1649" s="111">
        <f t="shared" si="409"/>
        <v>1728.92</v>
      </c>
      <c r="G1649" s="111">
        <f t="shared" si="410"/>
        <v>1383.136</v>
      </c>
      <c r="H1649" s="116">
        <v>390</v>
      </c>
      <c r="I1649" s="10"/>
      <c r="J1649" s="111" t="str">
        <f t="shared" si="408"/>
        <v/>
      </c>
      <c r="K1649" s="12">
        <v>1</v>
      </c>
      <c r="L1649" s="161">
        <v>35</v>
      </c>
      <c r="M1649" s="12"/>
      <c r="N1649" s="10" t="s">
        <v>917</v>
      </c>
      <c r="O1649" s="126" t="s">
        <v>366</v>
      </c>
      <c r="P1649" s="113" t="s">
        <v>367</v>
      </c>
      <c r="Q1649" s="121" t="s">
        <v>3335</v>
      </c>
      <c r="R1649" s="115">
        <v>4630076444420</v>
      </c>
      <c r="S1649" s="167">
        <v>20</v>
      </c>
      <c r="T1649" s="133">
        <v>0.0198</v>
      </c>
      <c r="U1649" s="81">
        <f t="shared" si="411"/>
        <v>0</v>
      </c>
      <c r="V1649" s="82">
        <f t="shared" si="412"/>
        <v>0</v>
      </c>
    </row>
    <row r="1650" outlineLevel="1" spans="1:22">
      <c r="A1650" s="130" t="s">
        <v>3926</v>
      </c>
      <c r="B1650" s="13" t="s">
        <v>3927</v>
      </c>
      <c r="C1650" s="10" t="s">
        <v>701</v>
      </c>
      <c r="D1650" s="109"/>
      <c r="E1650" s="110">
        <v>1862.74</v>
      </c>
      <c r="F1650" s="111">
        <f t="shared" si="409"/>
        <v>1862.74</v>
      </c>
      <c r="G1650" s="111">
        <f t="shared" si="410"/>
        <v>1490.192</v>
      </c>
      <c r="H1650" s="116">
        <v>494</v>
      </c>
      <c r="I1650" s="10"/>
      <c r="J1650" s="111" t="str">
        <f t="shared" si="408"/>
        <v/>
      </c>
      <c r="K1650" s="12">
        <v>1</v>
      </c>
      <c r="L1650" s="12">
        <v>50</v>
      </c>
      <c r="M1650" s="12"/>
      <c r="N1650" s="10" t="s">
        <v>917</v>
      </c>
      <c r="O1650" s="126" t="s">
        <v>366</v>
      </c>
      <c r="P1650" s="113" t="s">
        <v>367</v>
      </c>
      <c r="Q1650" s="121" t="s">
        <v>3335</v>
      </c>
      <c r="R1650" s="115">
        <v>4630076444611</v>
      </c>
      <c r="S1650" s="132">
        <v>32.5</v>
      </c>
      <c r="T1650" s="133">
        <v>0.0198</v>
      </c>
      <c r="U1650" s="81">
        <f t="shared" si="411"/>
        <v>0</v>
      </c>
      <c r="V1650" s="82">
        <f t="shared" si="412"/>
        <v>0</v>
      </c>
    </row>
    <row r="1651" outlineLevel="1" spans="1:22">
      <c r="A1651" s="130" t="s">
        <v>3928</v>
      </c>
      <c r="B1651" s="13" t="s">
        <v>3929</v>
      </c>
      <c r="C1651" s="10" t="s">
        <v>701</v>
      </c>
      <c r="D1651" s="109"/>
      <c r="E1651" s="110">
        <v>2272.12</v>
      </c>
      <c r="F1651" s="111">
        <f t="shared" si="409"/>
        <v>2272.12</v>
      </c>
      <c r="G1651" s="111">
        <f t="shared" si="410"/>
        <v>1817.696</v>
      </c>
      <c r="H1651" s="116">
        <v>166</v>
      </c>
      <c r="I1651" s="10"/>
      <c r="J1651" s="111" t="str">
        <f t="shared" si="408"/>
        <v/>
      </c>
      <c r="K1651" s="12">
        <v>1</v>
      </c>
      <c r="L1651" s="12">
        <v>30</v>
      </c>
      <c r="M1651" s="12"/>
      <c r="N1651" s="10" t="s">
        <v>917</v>
      </c>
      <c r="O1651" s="126" t="s">
        <v>366</v>
      </c>
      <c r="P1651" s="113" t="s">
        <v>367</v>
      </c>
      <c r="Q1651" s="121" t="s">
        <v>3335</v>
      </c>
      <c r="R1651" s="115">
        <v>4630076444673</v>
      </c>
      <c r="S1651" s="132">
        <v>29.2</v>
      </c>
      <c r="T1651" s="133">
        <v>0.0198</v>
      </c>
      <c r="U1651" s="81">
        <f t="shared" si="411"/>
        <v>0</v>
      </c>
      <c r="V1651" s="82">
        <f t="shared" si="412"/>
        <v>0</v>
      </c>
    </row>
    <row r="1652" outlineLevel="1" spans="1:22">
      <c r="A1652" s="130" t="s">
        <v>3930</v>
      </c>
      <c r="B1652" s="13" t="s">
        <v>3931</v>
      </c>
      <c r="C1652" s="10" t="s">
        <v>701</v>
      </c>
      <c r="D1652" s="109"/>
      <c r="E1652" s="110">
        <v>2893.05</v>
      </c>
      <c r="F1652" s="111">
        <f t="shared" si="409"/>
        <v>2893.05</v>
      </c>
      <c r="G1652" s="111">
        <f t="shared" si="410"/>
        <v>2314.44</v>
      </c>
      <c r="H1652" s="116">
        <v>107</v>
      </c>
      <c r="I1652" s="10"/>
      <c r="J1652" s="111" t="str">
        <f t="shared" si="408"/>
        <v/>
      </c>
      <c r="K1652" s="12">
        <v>1</v>
      </c>
      <c r="L1652" s="12">
        <v>25</v>
      </c>
      <c r="M1652" s="12"/>
      <c r="N1652" s="10" t="s">
        <v>917</v>
      </c>
      <c r="O1652" s="126" t="s">
        <v>366</v>
      </c>
      <c r="P1652" s="113" t="s">
        <v>367</v>
      </c>
      <c r="Q1652" s="121" t="s">
        <v>3335</v>
      </c>
      <c r="R1652" s="115">
        <v>4630076444680</v>
      </c>
      <c r="S1652" s="132">
        <v>19.8</v>
      </c>
      <c r="T1652" s="133">
        <v>0.01386</v>
      </c>
      <c r="U1652" s="81">
        <f t="shared" si="411"/>
        <v>0</v>
      </c>
      <c r="V1652" s="82">
        <f t="shared" si="412"/>
        <v>0</v>
      </c>
    </row>
    <row r="1653" outlineLevel="1" spans="1:22">
      <c r="A1653" s="130" t="s">
        <v>3932</v>
      </c>
      <c r="B1653" s="13" t="s">
        <v>3933</v>
      </c>
      <c r="C1653" s="10" t="s">
        <v>701</v>
      </c>
      <c r="D1653" s="109"/>
      <c r="E1653" s="110">
        <v>3146.21</v>
      </c>
      <c r="F1653" s="111">
        <f t="shared" si="409"/>
        <v>3146.21</v>
      </c>
      <c r="G1653" s="111">
        <f t="shared" si="410"/>
        <v>2516.968</v>
      </c>
      <c r="H1653" s="116">
        <v>195</v>
      </c>
      <c r="I1653" s="10"/>
      <c r="J1653" s="111" t="str">
        <f t="shared" si="408"/>
        <v/>
      </c>
      <c r="K1653" s="12">
        <v>1</v>
      </c>
      <c r="L1653" s="12">
        <v>10</v>
      </c>
      <c r="M1653" s="12"/>
      <c r="N1653" s="10" t="s">
        <v>917</v>
      </c>
      <c r="O1653" s="126" t="s">
        <v>366</v>
      </c>
      <c r="P1653" s="113" t="s">
        <v>367</v>
      </c>
      <c r="Q1653" s="121" t="s">
        <v>3335</v>
      </c>
      <c r="R1653" s="115">
        <v>4630076444697</v>
      </c>
      <c r="S1653" s="132">
        <v>11.8</v>
      </c>
      <c r="T1653" s="133">
        <v>0.01584</v>
      </c>
      <c r="U1653" s="81">
        <f t="shared" si="411"/>
        <v>0</v>
      </c>
      <c r="V1653" s="82">
        <f t="shared" si="412"/>
        <v>0</v>
      </c>
    </row>
    <row r="1654" outlineLevel="1" spans="1:22">
      <c r="A1654" s="130" t="s">
        <v>3934</v>
      </c>
      <c r="B1654" s="13" t="s">
        <v>3935</v>
      </c>
      <c r="C1654" s="10" t="s">
        <v>701</v>
      </c>
      <c r="D1654" s="109"/>
      <c r="E1654" s="110">
        <v>3958.74</v>
      </c>
      <c r="F1654" s="111">
        <f t="shared" si="409"/>
        <v>3958.74</v>
      </c>
      <c r="G1654" s="111">
        <f t="shared" si="410"/>
        <v>3166.992</v>
      </c>
      <c r="H1654" s="116">
        <v>40</v>
      </c>
      <c r="I1654" s="10"/>
      <c r="J1654" s="111" t="str">
        <f t="shared" si="408"/>
        <v/>
      </c>
      <c r="K1654" s="12">
        <v>1</v>
      </c>
      <c r="L1654" s="12">
        <v>10</v>
      </c>
      <c r="M1654" s="12"/>
      <c r="N1654" s="10" t="s">
        <v>917</v>
      </c>
      <c r="O1654" s="126" t="s">
        <v>366</v>
      </c>
      <c r="P1654" s="113" t="s">
        <v>367</v>
      </c>
      <c r="Q1654" s="121" t="s">
        <v>3335</v>
      </c>
      <c r="R1654" s="115">
        <v>4630076444703</v>
      </c>
      <c r="S1654" s="132">
        <v>14.2</v>
      </c>
      <c r="T1654" s="133">
        <v>0.01584</v>
      </c>
      <c r="U1654" s="81">
        <f t="shared" si="411"/>
        <v>0</v>
      </c>
      <c r="V1654" s="82">
        <f t="shared" si="412"/>
        <v>0</v>
      </c>
    </row>
    <row r="1655" outlineLevel="1" spans="1:22">
      <c r="A1655" s="130" t="s">
        <v>3936</v>
      </c>
      <c r="B1655" s="13" t="s">
        <v>3937</v>
      </c>
      <c r="C1655" s="10" t="s">
        <v>701</v>
      </c>
      <c r="D1655" s="109"/>
      <c r="E1655" s="110">
        <v>3927.51</v>
      </c>
      <c r="F1655" s="111">
        <f t="shared" si="409"/>
        <v>3927.51</v>
      </c>
      <c r="G1655" s="111">
        <f t="shared" si="410"/>
        <v>3142.008</v>
      </c>
      <c r="H1655" s="116">
        <v>69</v>
      </c>
      <c r="I1655" s="10"/>
      <c r="J1655" s="111" t="str">
        <f t="shared" si="408"/>
        <v/>
      </c>
      <c r="K1655" s="12">
        <v>1</v>
      </c>
      <c r="L1655" s="12">
        <v>10</v>
      </c>
      <c r="M1655" s="12"/>
      <c r="N1655" s="10" t="s">
        <v>917</v>
      </c>
      <c r="O1655" s="126" t="s">
        <v>366</v>
      </c>
      <c r="P1655" s="113" t="s">
        <v>367</v>
      </c>
      <c r="Q1655" s="121" t="s">
        <v>3335</v>
      </c>
      <c r="R1655" s="115">
        <v>4620105826884</v>
      </c>
      <c r="S1655" s="132">
        <v>17</v>
      </c>
      <c r="T1655" s="133">
        <v>0.0227</v>
      </c>
      <c r="U1655" s="81">
        <f t="shared" si="411"/>
        <v>0</v>
      </c>
      <c r="V1655" s="82">
        <f t="shared" si="412"/>
        <v>0</v>
      </c>
    </row>
    <row r="1656" outlineLevel="1" spans="1:22">
      <c r="A1656" s="130" t="s">
        <v>3938</v>
      </c>
      <c r="B1656" s="13" t="s">
        <v>3939</v>
      </c>
      <c r="C1656" s="10" t="s">
        <v>701</v>
      </c>
      <c r="D1656" s="109"/>
      <c r="E1656" s="110">
        <v>3720.05</v>
      </c>
      <c r="F1656" s="111">
        <f t="shared" si="409"/>
        <v>3720.05</v>
      </c>
      <c r="G1656" s="111">
        <f t="shared" si="410"/>
        <v>2976.04</v>
      </c>
      <c r="H1656" s="116">
        <v>52</v>
      </c>
      <c r="I1656" s="10"/>
      <c r="J1656" s="111" t="str">
        <f t="shared" si="408"/>
        <v/>
      </c>
      <c r="K1656" s="12">
        <v>1</v>
      </c>
      <c r="L1656" s="12">
        <v>30</v>
      </c>
      <c r="M1656" s="12"/>
      <c r="N1656" s="10" t="s">
        <v>917</v>
      </c>
      <c r="O1656" s="126" t="s">
        <v>366</v>
      </c>
      <c r="P1656" s="113" t="s">
        <v>367</v>
      </c>
      <c r="Q1656" s="121" t="s">
        <v>3335</v>
      </c>
      <c r="R1656" s="115">
        <v>4630076444710</v>
      </c>
      <c r="S1656" s="132">
        <v>32</v>
      </c>
      <c r="T1656" s="133">
        <v>0.0198</v>
      </c>
      <c r="U1656" s="81">
        <f t="shared" si="411"/>
        <v>0</v>
      </c>
      <c r="V1656" s="82">
        <f t="shared" si="412"/>
        <v>0</v>
      </c>
    </row>
    <row r="1657" outlineLevel="1" spans="1:22">
      <c r="A1657" s="130" t="s">
        <v>3940</v>
      </c>
      <c r="B1657" s="13" t="s">
        <v>3941</v>
      </c>
      <c r="C1657" s="10" t="s">
        <v>701</v>
      </c>
      <c r="D1657" s="109"/>
      <c r="E1657" s="110">
        <v>3621.2</v>
      </c>
      <c r="F1657" s="111">
        <f t="shared" si="409"/>
        <v>3621.2</v>
      </c>
      <c r="G1657" s="111">
        <f t="shared" si="410"/>
        <v>2896.96</v>
      </c>
      <c r="H1657" s="116">
        <v>29</v>
      </c>
      <c r="I1657" s="10"/>
      <c r="J1657" s="111" t="str">
        <f t="shared" si="408"/>
        <v/>
      </c>
      <c r="K1657" s="12">
        <v>1</v>
      </c>
      <c r="L1657" s="12">
        <v>20</v>
      </c>
      <c r="M1657" s="12"/>
      <c r="N1657" s="10" t="s">
        <v>917</v>
      </c>
      <c r="O1657" s="126" t="s">
        <v>366</v>
      </c>
      <c r="P1657" s="113" t="s">
        <v>367</v>
      </c>
      <c r="Q1657" s="121" t="s">
        <v>3335</v>
      </c>
      <c r="R1657" s="115">
        <v>4630076444727</v>
      </c>
      <c r="S1657" s="132">
        <v>24.4</v>
      </c>
      <c r="T1657" s="133">
        <v>0.0198</v>
      </c>
      <c r="U1657" s="81">
        <f t="shared" si="411"/>
        <v>0</v>
      </c>
      <c r="V1657" s="82">
        <f t="shared" si="412"/>
        <v>0</v>
      </c>
    </row>
    <row r="1658" outlineLevel="1" spans="1:22">
      <c r="A1658" s="130" t="s">
        <v>3942</v>
      </c>
      <c r="B1658" s="13" t="s">
        <v>3943</v>
      </c>
      <c r="C1658" s="10" t="s">
        <v>701</v>
      </c>
      <c r="D1658" s="109"/>
      <c r="E1658" s="110">
        <v>5001.02</v>
      </c>
      <c r="F1658" s="111">
        <f t="shared" si="409"/>
        <v>5001.02</v>
      </c>
      <c r="G1658" s="111">
        <f t="shared" si="410"/>
        <v>4000.816</v>
      </c>
      <c r="H1658" s="116">
        <v>64</v>
      </c>
      <c r="I1658" s="10"/>
      <c r="J1658" s="111" t="str">
        <f t="shared" si="408"/>
        <v/>
      </c>
      <c r="K1658" s="12">
        <v>1</v>
      </c>
      <c r="L1658" s="12">
        <v>20</v>
      </c>
      <c r="M1658" s="12"/>
      <c r="N1658" s="10" t="s">
        <v>917</v>
      </c>
      <c r="O1658" s="126" t="s">
        <v>366</v>
      </c>
      <c r="P1658" s="113" t="s">
        <v>367</v>
      </c>
      <c r="Q1658" s="121" t="s">
        <v>3335</v>
      </c>
      <c r="R1658" s="115">
        <v>4630076444734</v>
      </c>
      <c r="S1658" s="132">
        <v>32</v>
      </c>
      <c r="T1658" s="133">
        <v>0.0264</v>
      </c>
      <c r="U1658" s="81">
        <f t="shared" si="411"/>
        <v>0</v>
      </c>
      <c r="V1658" s="82">
        <f t="shared" si="412"/>
        <v>0</v>
      </c>
    </row>
    <row r="1659" outlineLevel="1" spans="1:22">
      <c r="A1659" s="130" t="s">
        <v>3944</v>
      </c>
      <c r="B1659" s="13" t="s">
        <v>3945</v>
      </c>
      <c r="C1659" s="10" t="s">
        <v>701</v>
      </c>
      <c r="D1659" s="109"/>
      <c r="E1659" s="110">
        <v>5934.84</v>
      </c>
      <c r="F1659" s="111">
        <f t="shared" si="409"/>
        <v>5934.84</v>
      </c>
      <c r="G1659" s="111">
        <f t="shared" si="410"/>
        <v>4747.872</v>
      </c>
      <c r="H1659" s="116">
        <v>12</v>
      </c>
      <c r="I1659" s="10"/>
      <c r="J1659" s="111" t="str">
        <f t="shared" si="408"/>
        <v/>
      </c>
      <c r="K1659" s="12">
        <v>1</v>
      </c>
      <c r="L1659" s="161">
        <v>12</v>
      </c>
      <c r="M1659" s="161"/>
      <c r="N1659" s="10" t="s">
        <v>917</v>
      </c>
      <c r="O1659" s="126" t="s">
        <v>366</v>
      </c>
      <c r="P1659" s="113" t="s">
        <v>367</v>
      </c>
      <c r="Q1659" s="121" t="s">
        <v>3335</v>
      </c>
      <c r="R1659" s="115">
        <v>4630076444741</v>
      </c>
      <c r="S1659" s="132">
        <v>9.6</v>
      </c>
      <c r="T1659" s="133">
        <v>0.01584</v>
      </c>
      <c r="U1659" s="81">
        <f t="shared" si="411"/>
        <v>0</v>
      </c>
      <c r="V1659" s="82">
        <f t="shared" si="412"/>
        <v>0</v>
      </c>
    </row>
    <row r="1660" outlineLevel="1" spans="1:22">
      <c r="A1660" s="130" t="s">
        <v>3946</v>
      </c>
      <c r="B1660" s="13" t="s">
        <v>3947</v>
      </c>
      <c r="C1660" s="10" t="s">
        <v>701</v>
      </c>
      <c r="D1660" s="109"/>
      <c r="E1660" s="110">
        <v>6928.15</v>
      </c>
      <c r="F1660" s="111">
        <f t="shared" si="409"/>
        <v>6928.15</v>
      </c>
      <c r="G1660" s="111">
        <f t="shared" si="410"/>
        <v>5542.52</v>
      </c>
      <c r="H1660" s="116">
        <v>8</v>
      </c>
      <c r="I1660" s="10"/>
      <c r="J1660" s="111" t="str">
        <f t="shared" si="408"/>
        <v/>
      </c>
      <c r="K1660" s="12">
        <v>1</v>
      </c>
      <c r="L1660" s="12">
        <v>5</v>
      </c>
      <c r="M1660" s="12"/>
      <c r="N1660" s="10" t="s">
        <v>917</v>
      </c>
      <c r="O1660" s="126" t="s">
        <v>366</v>
      </c>
      <c r="P1660" s="113" t="s">
        <v>367</v>
      </c>
      <c r="Q1660" s="121" t="s">
        <v>3335</v>
      </c>
      <c r="R1660" s="115">
        <v>4630076444758</v>
      </c>
      <c r="S1660" s="132">
        <v>11.6</v>
      </c>
      <c r="T1660" s="133">
        <v>0.01584</v>
      </c>
      <c r="U1660" s="81">
        <f t="shared" si="411"/>
        <v>0</v>
      </c>
      <c r="V1660" s="82">
        <f t="shared" si="412"/>
        <v>0</v>
      </c>
    </row>
    <row r="1661" outlineLevel="1" spans="1:22">
      <c r="A1661" s="100" t="s">
        <v>176</v>
      </c>
      <c r="B1661" s="9"/>
      <c r="C1661" s="10"/>
      <c r="D1661" s="109"/>
      <c r="E1661" s="110"/>
      <c r="F1661" s="111"/>
      <c r="G1661" s="111"/>
      <c r="H1661" s="120"/>
      <c r="I1661" s="10"/>
      <c r="J1661" s="111" t="str">
        <f t="shared" si="408"/>
        <v/>
      </c>
      <c r="K1661" s="12"/>
      <c r="L1661" s="12"/>
      <c r="M1661" s="12"/>
      <c r="N1661" s="10"/>
      <c r="O1661" s="132"/>
      <c r="P1661" s="121"/>
      <c r="Q1661" s="121"/>
      <c r="R1661" s="115"/>
      <c r="S1661" s="132"/>
      <c r="T1661" s="133"/>
      <c r="U1661" s="81"/>
      <c r="V1661" s="82"/>
    </row>
    <row r="1662" outlineLevel="1" spans="1:22">
      <c r="A1662" s="130" t="s">
        <v>3948</v>
      </c>
      <c r="B1662" s="13" t="s">
        <v>3949</v>
      </c>
      <c r="C1662" s="10" t="s">
        <v>701</v>
      </c>
      <c r="D1662" s="109"/>
      <c r="E1662" s="110">
        <v>1511.66</v>
      </c>
      <c r="F1662" s="111">
        <f t="shared" ref="F1662:F1690" si="413">E1662-E1662*$G$2%</f>
        <v>1511.66</v>
      </c>
      <c r="G1662" s="111">
        <f t="shared" ref="G1662:G1690" si="414">E1662-(20*E1662/100)</f>
        <v>1209.328</v>
      </c>
      <c r="H1662" s="116">
        <v>77</v>
      </c>
      <c r="I1662" s="10"/>
      <c r="J1662" s="111" t="str">
        <f t="shared" si="408"/>
        <v/>
      </c>
      <c r="K1662" s="12">
        <v>1</v>
      </c>
      <c r="L1662" s="12">
        <v>100</v>
      </c>
      <c r="M1662" s="12"/>
      <c r="N1662" s="10" t="s">
        <v>917</v>
      </c>
      <c r="O1662" s="126" t="s">
        <v>366</v>
      </c>
      <c r="P1662" s="113" t="s">
        <v>367</v>
      </c>
      <c r="Q1662" s="121" t="s">
        <v>3335</v>
      </c>
      <c r="R1662" s="115">
        <v>4620105822732</v>
      </c>
      <c r="S1662" s="132">
        <v>17</v>
      </c>
      <c r="T1662" s="133">
        <v>0.01584</v>
      </c>
      <c r="U1662" s="81">
        <f t="shared" ref="U1662:U1690" si="415">S1662/L1662*D1662</f>
        <v>0</v>
      </c>
      <c r="V1662" s="82">
        <f t="shared" ref="V1662:V1690" si="416">T1662/L1662*D1662</f>
        <v>0</v>
      </c>
    </row>
    <row r="1663" outlineLevel="1" spans="1:22">
      <c r="A1663" s="130" t="s">
        <v>3950</v>
      </c>
      <c r="B1663" s="13" t="s">
        <v>3951</v>
      </c>
      <c r="C1663" s="10" t="s">
        <v>701</v>
      </c>
      <c r="D1663" s="109"/>
      <c r="E1663" s="110">
        <v>1599.32</v>
      </c>
      <c r="F1663" s="111">
        <f t="shared" si="413"/>
        <v>1599.32</v>
      </c>
      <c r="G1663" s="111">
        <f t="shared" si="414"/>
        <v>1279.456</v>
      </c>
      <c r="H1663" s="116">
        <v>87</v>
      </c>
      <c r="I1663" s="10"/>
      <c r="J1663" s="111" t="str">
        <f t="shared" si="408"/>
        <v/>
      </c>
      <c r="K1663" s="12">
        <v>1</v>
      </c>
      <c r="L1663" s="12">
        <v>100</v>
      </c>
      <c r="M1663" s="12"/>
      <c r="N1663" s="10" t="s">
        <v>917</v>
      </c>
      <c r="O1663" s="126" t="s">
        <v>366</v>
      </c>
      <c r="P1663" s="113" t="s">
        <v>367</v>
      </c>
      <c r="Q1663" s="121" t="s">
        <v>3335</v>
      </c>
      <c r="R1663" s="115">
        <v>4620105822749</v>
      </c>
      <c r="S1663" s="132">
        <v>19.4</v>
      </c>
      <c r="T1663" s="133">
        <v>0.01584</v>
      </c>
      <c r="U1663" s="81">
        <f t="shared" si="415"/>
        <v>0</v>
      </c>
      <c r="V1663" s="82">
        <f t="shared" si="416"/>
        <v>0</v>
      </c>
    </row>
    <row r="1664" outlineLevel="1" spans="1:22">
      <c r="A1664" s="130" t="s">
        <v>3952</v>
      </c>
      <c r="B1664" s="13" t="s">
        <v>3953</v>
      </c>
      <c r="C1664" s="10" t="s">
        <v>701</v>
      </c>
      <c r="D1664" s="109"/>
      <c r="E1664" s="110">
        <v>1730.61</v>
      </c>
      <c r="F1664" s="111">
        <f t="shared" si="413"/>
        <v>1730.61</v>
      </c>
      <c r="G1664" s="111">
        <f t="shared" si="414"/>
        <v>1384.488</v>
      </c>
      <c r="H1664" s="116">
        <v>121</v>
      </c>
      <c r="I1664" s="10"/>
      <c r="J1664" s="111" t="str">
        <f t="shared" si="408"/>
        <v/>
      </c>
      <c r="K1664" s="12">
        <v>1</v>
      </c>
      <c r="L1664" s="12">
        <v>100</v>
      </c>
      <c r="M1664" s="12"/>
      <c r="N1664" s="10" t="s">
        <v>917</v>
      </c>
      <c r="O1664" s="126" t="s">
        <v>366</v>
      </c>
      <c r="P1664" s="113" t="s">
        <v>367</v>
      </c>
      <c r="Q1664" s="121" t="s">
        <v>3335</v>
      </c>
      <c r="R1664" s="115">
        <v>4620105822756</v>
      </c>
      <c r="S1664" s="132">
        <v>22</v>
      </c>
      <c r="T1664" s="133">
        <v>0.01584</v>
      </c>
      <c r="U1664" s="81">
        <f t="shared" si="415"/>
        <v>0</v>
      </c>
      <c r="V1664" s="82">
        <f t="shared" si="416"/>
        <v>0</v>
      </c>
    </row>
    <row r="1665" outlineLevel="1" spans="1:22">
      <c r="A1665" s="130" t="s">
        <v>3954</v>
      </c>
      <c r="B1665" s="13" t="s">
        <v>3955</v>
      </c>
      <c r="C1665" s="10" t="s">
        <v>701</v>
      </c>
      <c r="D1665" s="109"/>
      <c r="E1665" s="110">
        <v>2005.27</v>
      </c>
      <c r="F1665" s="111">
        <f t="shared" si="413"/>
        <v>2005.27</v>
      </c>
      <c r="G1665" s="111">
        <f t="shared" si="414"/>
        <v>1604.216</v>
      </c>
      <c r="H1665" s="116">
        <v>171</v>
      </c>
      <c r="I1665" s="10"/>
      <c r="J1665" s="111" t="str">
        <f t="shared" si="408"/>
        <v/>
      </c>
      <c r="K1665" s="12">
        <v>1</v>
      </c>
      <c r="L1665" s="12">
        <v>100</v>
      </c>
      <c r="M1665" s="12"/>
      <c r="N1665" s="10" t="s">
        <v>917</v>
      </c>
      <c r="O1665" s="126" t="s">
        <v>366</v>
      </c>
      <c r="P1665" s="113" t="s">
        <v>367</v>
      </c>
      <c r="Q1665" s="121" t="s">
        <v>3335</v>
      </c>
      <c r="R1665" s="115">
        <v>4620105822763</v>
      </c>
      <c r="S1665" s="132">
        <v>26.6</v>
      </c>
      <c r="T1665" s="133">
        <v>0.0198</v>
      </c>
      <c r="U1665" s="81">
        <f t="shared" si="415"/>
        <v>0</v>
      </c>
      <c r="V1665" s="82">
        <f t="shared" si="416"/>
        <v>0</v>
      </c>
    </row>
    <row r="1666" outlineLevel="1" spans="1:22">
      <c r="A1666" s="130" t="s">
        <v>3956</v>
      </c>
      <c r="B1666" s="13" t="s">
        <v>3957</v>
      </c>
      <c r="C1666" s="10" t="s">
        <v>701</v>
      </c>
      <c r="D1666" s="109"/>
      <c r="E1666" s="110">
        <v>2147.46</v>
      </c>
      <c r="F1666" s="111">
        <f t="shared" si="413"/>
        <v>2147.46</v>
      </c>
      <c r="G1666" s="111">
        <f t="shared" si="414"/>
        <v>1717.968</v>
      </c>
      <c r="H1666" s="116">
        <v>91</v>
      </c>
      <c r="I1666" s="10"/>
      <c r="J1666" s="111" t="str">
        <f t="shared" si="408"/>
        <v/>
      </c>
      <c r="K1666" s="12">
        <v>1</v>
      </c>
      <c r="L1666" s="12">
        <v>100</v>
      </c>
      <c r="M1666" s="12"/>
      <c r="N1666" s="10" t="s">
        <v>917</v>
      </c>
      <c r="O1666" s="126" t="s">
        <v>366</v>
      </c>
      <c r="P1666" s="113" t="s">
        <v>367</v>
      </c>
      <c r="Q1666" s="121" t="s">
        <v>3335</v>
      </c>
      <c r="R1666" s="115">
        <v>4620105822770</v>
      </c>
      <c r="S1666" s="132">
        <v>31.2</v>
      </c>
      <c r="T1666" s="133">
        <v>0.0198</v>
      </c>
      <c r="U1666" s="81">
        <f t="shared" si="415"/>
        <v>0</v>
      </c>
      <c r="V1666" s="82">
        <f t="shared" si="416"/>
        <v>0</v>
      </c>
    </row>
    <row r="1667" outlineLevel="1" spans="1:22">
      <c r="A1667" s="130" t="s">
        <v>3958</v>
      </c>
      <c r="B1667" s="13" t="s">
        <v>3959</v>
      </c>
      <c r="C1667" s="10" t="s">
        <v>701</v>
      </c>
      <c r="D1667" s="109"/>
      <c r="E1667" s="110">
        <v>2214.19</v>
      </c>
      <c r="F1667" s="111">
        <f t="shared" si="413"/>
        <v>2214.19</v>
      </c>
      <c r="G1667" s="111">
        <f t="shared" si="414"/>
        <v>1771.352</v>
      </c>
      <c r="H1667" s="116">
        <v>71</v>
      </c>
      <c r="I1667" s="10"/>
      <c r="J1667" s="111" t="str">
        <f t="shared" si="408"/>
        <v/>
      </c>
      <c r="K1667" s="12">
        <v>1</v>
      </c>
      <c r="L1667" s="12">
        <v>50</v>
      </c>
      <c r="M1667" s="12"/>
      <c r="N1667" s="10" t="s">
        <v>917</v>
      </c>
      <c r="O1667" s="126" t="s">
        <v>366</v>
      </c>
      <c r="P1667" s="113" t="s">
        <v>367</v>
      </c>
      <c r="Q1667" s="121" t="s">
        <v>3335</v>
      </c>
      <c r="R1667" s="115">
        <v>4620105822787</v>
      </c>
      <c r="S1667" s="132">
        <v>18.2</v>
      </c>
      <c r="T1667" s="133">
        <v>0.01584</v>
      </c>
      <c r="U1667" s="81">
        <f t="shared" si="415"/>
        <v>0</v>
      </c>
      <c r="V1667" s="82">
        <f t="shared" si="416"/>
        <v>0</v>
      </c>
    </row>
    <row r="1668" outlineLevel="1" spans="1:22">
      <c r="A1668" s="130" t="s">
        <v>3960</v>
      </c>
      <c r="B1668" s="13" t="s">
        <v>3961</v>
      </c>
      <c r="C1668" s="10" t="s">
        <v>701</v>
      </c>
      <c r="D1668" s="109"/>
      <c r="E1668" s="110">
        <v>2429.82</v>
      </c>
      <c r="F1668" s="111">
        <f t="shared" si="413"/>
        <v>2429.82</v>
      </c>
      <c r="G1668" s="111">
        <f t="shared" si="414"/>
        <v>1943.856</v>
      </c>
      <c r="H1668" s="116">
        <v>74</v>
      </c>
      <c r="I1668" s="10"/>
      <c r="J1668" s="111" t="str">
        <f t="shared" si="408"/>
        <v/>
      </c>
      <c r="K1668" s="12">
        <v>1</v>
      </c>
      <c r="L1668" s="12">
        <v>50</v>
      </c>
      <c r="M1668" s="12"/>
      <c r="N1668" s="10" t="s">
        <v>917</v>
      </c>
      <c r="O1668" s="126" t="s">
        <v>366</v>
      </c>
      <c r="P1668" s="113" t="s">
        <v>367</v>
      </c>
      <c r="Q1668" s="121" t="s">
        <v>3335</v>
      </c>
      <c r="R1668" s="115">
        <v>4620105822794</v>
      </c>
      <c r="S1668" s="132">
        <v>20.8</v>
      </c>
      <c r="T1668" s="133">
        <v>0.01584</v>
      </c>
      <c r="U1668" s="81">
        <f t="shared" si="415"/>
        <v>0</v>
      </c>
      <c r="V1668" s="82">
        <f t="shared" si="416"/>
        <v>0</v>
      </c>
    </row>
    <row r="1669" outlineLevel="1" spans="1:22">
      <c r="A1669" s="130" t="s">
        <v>3962</v>
      </c>
      <c r="B1669" s="13" t="s">
        <v>3963</v>
      </c>
      <c r="C1669" s="10" t="s">
        <v>701</v>
      </c>
      <c r="D1669" s="109"/>
      <c r="E1669" s="110">
        <v>2697.33</v>
      </c>
      <c r="F1669" s="111">
        <f t="shared" si="413"/>
        <v>2697.33</v>
      </c>
      <c r="G1669" s="111">
        <f t="shared" si="414"/>
        <v>2157.864</v>
      </c>
      <c r="H1669" s="116">
        <v>77</v>
      </c>
      <c r="I1669" s="10"/>
      <c r="J1669" s="111" t="str">
        <f t="shared" si="408"/>
        <v/>
      </c>
      <c r="K1669" s="12">
        <v>1</v>
      </c>
      <c r="L1669" s="12">
        <v>50</v>
      </c>
      <c r="M1669" s="12"/>
      <c r="N1669" s="10" t="s">
        <v>917</v>
      </c>
      <c r="O1669" s="126" t="s">
        <v>366</v>
      </c>
      <c r="P1669" s="113" t="s">
        <v>367</v>
      </c>
      <c r="Q1669" s="121" t="s">
        <v>3335</v>
      </c>
      <c r="R1669" s="115">
        <v>4620105822817</v>
      </c>
      <c r="S1669" s="132">
        <v>23.3</v>
      </c>
      <c r="T1669" s="133">
        <v>0.0198</v>
      </c>
      <c r="U1669" s="81">
        <f t="shared" si="415"/>
        <v>0</v>
      </c>
      <c r="V1669" s="82">
        <f t="shared" si="416"/>
        <v>0</v>
      </c>
    </row>
    <row r="1670" outlineLevel="1" spans="1:22">
      <c r="A1670" s="130" t="s">
        <v>3964</v>
      </c>
      <c r="B1670" s="13" t="s">
        <v>3965</v>
      </c>
      <c r="C1670" s="10" t="s">
        <v>701</v>
      </c>
      <c r="D1670" s="109"/>
      <c r="E1670" s="110">
        <v>2891.99</v>
      </c>
      <c r="F1670" s="111">
        <f t="shared" si="413"/>
        <v>2891.99</v>
      </c>
      <c r="G1670" s="111">
        <f t="shared" si="414"/>
        <v>2313.592</v>
      </c>
      <c r="H1670" s="116">
        <v>72</v>
      </c>
      <c r="I1670" s="10"/>
      <c r="J1670" s="111" t="str">
        <f t="shared" si="408"/>
        <v/>
      </c>
      <c r="K1670" s="12">
        <v>1</v>
      </c>
      <c r="L1670" s="12">
        <v>25</v>
      </c>
      <c r="M1670" s="12"/>
      <c r="N1670" s="10" t="s">
        <v>917</v>
      </c>
      <c r="O1670" s="126" t="s">
        <v>366</v>
      </c>
      <c r="P1670" s="113" t="s">
        <v>367</v>
      </c>
      <c r="Q1670" s="121" t="s">
        <v>3335</v>
      </c>
      <c r="R1670" s="115">
        <v>4620105822800</v>
      </c>
      <c r="S1670" s="132">
        <v>27.8</v>
      </c>
      <c r="T1670" s="133">
        <v>0.0242</v>
      </c>
      <c r="U1670" s="81">
        <f t="shared" si="415"/>
        <v>0</v>
      </c>
      <c r="V1670" s="82">
        <f t="shared" si="416"/>
        <v>0</v>
      </c>
    </row>
    <row r="1671" outlineLevel="1" spans="1:22">
      <c r="A1671" s="130" t="s">
        <v>3966</v>
      </c>
      <c r="B1671" s="13" t="s">
        <v>3967</v>
      </c>
      <c r="C1671" s="10" t="s">
        <v>701</v>
      </c>
      <c r="D1671" s="109"/>
      <c r="E1671" s="110">
        <v>3509.37</v>
      </c>
      <c r="F1671" s="111">
        <f t="shared" si="413"/>
        <v>3509.37</v>
      </c>
      <c r="G1671" s="111">
        <f t="shared" si="414"/>
        <v>2807.496</v>
      </c>
      <c r="H1671" s="116">
        <v>142</v>
      </c>
      <c r="I1671" s="10"/>
      <c r="J1671" s="111" t="str">
        <f t="shared" si="408"/>
        <v/>
      </c>
      <c r="K1671" s="12">
        <v>1</v>
      </c>
      <c r="L1671" s="12">
        <v>50</v>
      </c>
      <c r="M1671" s="12"/>
      <c r="N1671" s="10" t="s">
        <v>917</v>
      </c>
      <c r="O1671" s="126" t="s">
        <v>366</v>
      </c>
      <c r="P1671" s="113" t="s">
        <v>367</v>
      </c>
      <c r="Q1671" s="121" t="s">
        <v>3335</v>
      </c>
      <c r="R1671" s="115">
        <v>4620105822824</v>
      </c>
      <c r="S1671" s="132">
        <v>32.7</v>
      </c>
      <c r="T1671" s="133">
        <v>0.02772</v>
      </c>
      <c r="U1671" s="81">
        <f t="shared" si="415"/>
        <v>0</v>
      </c>
      <c r="V1671" s="82">
        <f t="shared" si="416"/>
        <v>0</v>
      </c>
    </row>
    <row r="1672" outlineLevel="1" spans="1:22">
      <c r="A1672" s="130" t="s">
        <v>3968</v>
      </c>
      <c r="B1672" s="13" t="s">
        <v>3969</v>
      </c>
      <c r="C1672" s="10" t="s">
        <v>701</v>
      </c>
      <c r="D1672" s="109"/>
      <c r="E1672" s="110">
        <v>4443.93</v>
      </c>
      <c r="F1672" s="111">
        <f t="shared" si="413"/>
        <v>4443.93</v>
      </c>
      <c r="G1672" s="111">
        <f t="shared" si="414"/>
        <v>3555.144</v>
      </c>
      <c r="H1672" s="116">
        <v>46</v>
      </c>
      <c r="I1672" s="10"/>
      <c r="J1672" s="111" t="str">
        <f t="shared" si="408"/>
        <v/>
      </c>
      <c r="K1672" s="12">
        <v>1</v>
      </c>
      <c r="L1672" s="12">
        <v>25</v>
      </c>
      <c r="M1672" s="12"/>
      <c r="N1672" s="10" t="s">
        <v>917</v>
      </c>
      <c r="O1672" s="126" t="s">
        <v>366</v>
      </c>
      <c r="P1672" s="113" t="s">
        <v>367</v>
      </c>
      <c r="Q1672" s="121" t="s">
        <v>3335</v>
      </c>
      <c r="R1672" s="115">
        <v>4620105822831</v>
      </c>
      <c r="S1672" s="132">
        <v>21.2</v>
      </c>
      <c r="T1672" s="133">
        <v>0.0198</v>
      </c>
      <c r="U1672" s="81">
        <f t="shared" si="415"/>
        <v>0</v>
      </c>
      <c r="V1672" s="82">
        <f t="shared" si="416"/>
        <v>0</v>
      </c>
    </row>
    <row r="1673" outlineLevel="1" spans="1:22">
      <c r="A1673" s="130" t="s">
        <v>3970</v>
      </c>
      <c r="B1673" s="13" t="s">
        <v>3971</v>
      </c>
      <c r="C1673" s="10" t="s">
        <v>701</v>
      </c>
      <c r="D1673" s="109"/>
      <c r="E1673" s="110">
        <v>6046.03</v>
      </c>
      <c r="F1673" s="111">
        <f t="shared" si="413"/>
        <v>6046.03</v>
      </c>
      <c r="G1673" s="111">
        <f t="shared" si="414"/>
        <v>4836.824</v>
      </c>
      <c r="H1673" s="116">
        <v>45</v>
      </c>
      <c r="I1673" s="10"/>
      <c r="J1673" s="111" t="str">
        <f t="shared" si="408"/>
        <v/>
      </c>
      <c r="K1673" s="12">
        <v>1</v>
      </c>
      <c r="L1673" s="12">
        <v>25</v>
      </c>
      <c r="M1673" s="12"/>
      <c r="N1673" s="10" t="s">
        <v>917</v>
      </c>
      <c r="O1673" s="126" t="s">
        <v>366</v>
      </c>
      <c r="P1673" s="113" t="s">
        <v>367</v>
      </c>
      <c r="Q1673" s="121" t="s">
        <v>3335</v>
      </c>
      <c r="R1673" s="115">
        <v>4620105822848</v>
      </c>
      <c r="S1673" s="132">
        <v>26.1</v>
      </c>
      <c r="T1673" s="133">
        <v>0.0242</v>
      </c>
      <c r="U1673" s="81">
        <f t="shared" si="415"/>
        <v>0</v>
      </c>
      <c r="V1673" s="82">
        <f t="shared" si="416"/>
        <v>0</v>
      </c>
    </row>
    <row r="1674" outlineLevel="1" spans="1:22">
      <c r="A1674" s="130" t="s">
        <v>3972</v>
      </c>
      <c r="B1674" s="13" t="s">
        <v>3973</v>
      </c>
      <c r="C1674" s="10" t="s">
        <v>701</v>
      </c>
      <c r="D1674" s="109"/>
      <c r="E1674" s="110">
        <v>2374.79</v>
      </c>
      <c r="F1674" s="111">
        <f t="shared" si="413"/>
        <v>2374.79</v>
      </c>
      <c r="G1674" s="111">
        <f t="shared" si="414"/>
        <v>1899.832</v>
      </c>
      <c r="H1674" s="116">
        <v>100</v>
      </c>
      <c r="I1674" s="10"/>
      <c r="J1674" s="111" t="str">
        <f t="shared" si="408"/>
        <v/>
      </c>
      <c r="K1674" s="12">
        <v>1</v>
      </c>
      <c r="L1674" s="12">
        <v>50</v>
      </c>
      <c r="M1674" s="12"/>
      <c r="N1674" s="10" t="s">
        <v>917</v>
      </c>
      <c r="O1674" s="126" t="s">
        <v>366</v>
      </c>
      <c r="P1674" s="113" t="s">
        <v>367</v>
      </c>
      <c r="Q1674" s="121" t="s">
        <v>3335</v>
      </c>
      <c r="R1674" s="115">
        <v>4620105822855</v>
      </c>
      <c r="S1674" s="132">
        <v>21.6</v>
      </c>
      <c r="T1674" s="133">
        <v>0.01584</v>
      </c>
      <c r="U1674" s="81">
        <f t="shared" si="415"/>
        <v>0</v>
      </c>
      <c r="V1674" s="82">
        <f t="shared" si="416"/>
        <v>0</v>
      </c>
    </row>
    <row r="1675" outlineLevel="1" spans="1:22">
      <c r="A1675" s="130" t="s">
        <v>3974</v>
      </c>
      <c r="B1675" s="13" t="s">
        <v>3975</v>
      </c>
      <c r="C1675" s="10" t="s">
        <v>701</v>
      </c>
      <c r="D1675" s="109"/>
      <c r="E1675" s="110">
        <v>2451.27</v>
      </c>
      <c r="F1675" s="111">
        <f t="shared" si="413"/>
        <v>2451.27</v>
      </c>
      <c r="G1675" s="111">
        <f t="shared" si="414"/>
        <v>1961.016</v>
      </c>
      <c r="H1675" s="116">
        <v>41</v>
      </c>
      <c r="I1675" s="10"/>
      <c r="J1675" s="111" t="str">
        <f t="shared" si="408"/>
        <v/>
      </c>
      <c r="K1675" s="12">
        <v>1</v>
      </c>
      <c r="L1675" s="12">
        <v>50</v>
      </c>
      <c r="M1675" s="12"/>
      <c r="N1675" s="10" t="s">
        <v>917</v>
      </c>
      <c r="O1675" s="126" t="s">
        <v>366</v>
      </c>
      <c r="P1675" s="113" t="s">
        <v>367</v>
      </c>
      <c r="Q1675" s="121" t="s">
        <v>3335</v>
      </c>
      <c r="R1675" s="115">
        <v>4620105822862</v>
      </c>
      <c r="S1675" s="132">
        <v>25.7</v>
      </c>
      <c r="T1675" s="133">
        <v>0.0198</v>
      </c>
      <c r="U1675" s="81">
        <f t="shared" si="415"/>
        <v>0</v>
      </c>
      <c r="V1675" s="82">
        <f t="shared" si="416"/>
        <v>0</v>
      </c>
    </row>
    <row r="1676" outlineLevel="1" spans="1:22">
      <c r="A1676" s="130" t="s">
        <v>3976</v>
      </c>
      <c r="B1676" s="13" t="s">
        <v>3977</v>
      </c>
      <c r="C1676" s="10" t="s">
        <v>701</v>
      </c>
      <c r="D1676" s="109"/>
      <c r="E1676" s="110">
        <v>2763.5</v>
      </c>
      <c r="F1676" s="111">
        <f t="shared" si="413"/>
        <v>2763.5</v>
      </c>
      <c r="G1676" s="111">
        <f t="shared" si="414"/>
        <v>2210.8</v>
      </c>
      <c r="H1676" s="116">
        <v>94</v>
      </c>
      <c r="I1676" s="10"/>
      <c r="J1676" s="111" t="str">
        <f t="shared" si="408"/>
        <v/>
      </c>
      <c r="K1676" s="12">
        <v>1</v>
      </c>
      <c r="L1676" s="12">
        <v>50</v>
      </c>
      <c r="M1676" s="12"/>
      <c r="N1676" s="10" t="s">
        <v>917</v>
      </c>
      <c r="O1676" s="126" t="s">
        <v>366</v>
      </c>
      <c r="P1676" s="113" t="s">
        <v>367</v>
      </c>
      <c r="Q1676" s="121" t="s">
        <v>3335</v>
      </c>
      <c r="R1676" s="115">
        <v>4620105822879</v>
      </c>
      <c r="S1676" s="132">
        <v>30</v>
      </c>
      <c r="T1676" s="133">
        <v>0.0198</v>
      </c>
      <c r="U1676" s="81">
        <f t="shared" si="415"/>
        <v>0</v>
      </c>
      <c r="V1676" s="82">
        <f t="shared" si="416"/>
        <v>0</v>
      </c>
    </row>
    <row r="1677" outlineLevel="1" spans="1:22">
      <c r="A1677" s="130" t="s">
        <v>3978</v>
      </c>
      <c r="B1677" s="13" t="s">
        <v>3979</v>
      </c>
      <c r="C1677" s="10" t="s">
        <v>701</v>
      </c>
      <c r="D1677" s="109"/>
      <c r="E1677" s="110">
        <v>2876.24</v>
      </c>
      <c r="F1677" s="111">
        <f t="shared" si="413"/>
        <v>2876.24</v>
      </c>
      <c r="G1677" s="111">
        <f t="shared" si="414"/>
        <v>2300.992</v>
      </c>
      <c r="H1677" s="116">
        <v>50</v>
      </c>
      <c r="I1677" s="10"/>
      <c r="J1677" s="111" t="str">
        <f t="shared" si="408"/>
        <v/>
      </c>
      <c r="K1677" s="12">
        <v>1</v>
      </c>
      <c r="L1677" s="12">
        <v>25</v>
      </c>
      <c r="M1677" s="12"/>
      <c r="N1677" s="10" t="s">
        <v>917</v>
      </c>
      <c r="O1677" s="126" t="s">
        <v>366</v>
      </c>
      <c r="P1677" s="113" t="s">
        <v>367</v>
      </c>
      <c r="Q1677" s="121" t="s">
        <v>3335</v>
      </c>
      <c r="R1677" s="115">
        <v>4620105822886</v>
      </c>
      <c r="S1677" s="132">
        <v>17.3</v>
      </c>
      <c r="T1677" s="133">
        <v>0.01584</v>
      </c>
      <c r="U1677" s="81">
        <f t="shared" si="415"/>
        <v>0</v>
      </c>
      <c r="V1677" s="82">
        <f t="shared" si="416"/>
        <v>0</v>
      </c>
    </row>
    <row r="1678" outlineLevel="1" spans="1:22">
      <c r="A1678" s="130" t="s">
        <v>3980</v>
      </c>
      <c r="B1678" s="13" t="s">
        <v>3981</v>
      </c>
      <c r="C1678" s="10" t="s">
        <v>701</v>
      </c>
      <c r="D1678" s="109"/>
      <c r="E1678" s="110">
        <v>3204.09</v>
      </c>
      <c r="F1678" s="111">
        <f t="shared" si="413"/>
        <v>3204.09</v>
      </c>
      <c r="G1678" s="111">
        <f t="shared" si="414"/>
        <v>2563.272</v>
      </c>
      <c r="H1678" s="116">
        <v>96</v>
      </c>
      <c r="I1678" s="10"/>
      <c r="J1678" s="111" t="str">
        <f t="shared" si="408"/>
        <v/>
      </c>
      <c r="K1678" s="12">
        <v>1</v>
      </c>
      <c r="L1678" s="12">
        <v>25</v>
      </c>
      <c r="M1678" s="12"/>
      <c r="N1678" s="10" t="s">
        <v>917</v>
      </c>
      <c r="O1678" s="126" t="s">
        <v>366</v>
      </c>
      <c r="P1678" s="113" t="s">
        <v>367</v>
      </c>
      <c r="Q1678" s="121" t="s">
        <v>3335</v>
      </c>
      <c r="R1678" s="115">
        <v>4620105822893</v>
      </c>
      <c r="S1678" s="132">
        <v>19.5</v>
      </c>
      <c r="T1678" s="133">
        <v>0.01584</v>
      </c>
      <c r="U1678" s="81">
        <f t="shared" si="415"/>
        <v>0</v>
      </c>
      <c r="V1678" s="82">
        <f t="shared" si="416"/>
        <v>0</v>
      </c>
    </row>
    <row r="1679" outlineLevel="1" spans="1:22">
      <c r="A1679" s="130" t="s">
        <v>3982</v>
      </c>
      <c r="B1679" s="13" t="s">
        <v>3983</v>
      </c>
      <c r="C1679" s="10" t="s">
        <v>701</v>
      </c>
      <c r="D1679" s="109"/>
      <c r="E1679" s="110">
        <v>3441.68</v>
      </c>
      <c r="F1679" s="111">
        <f t="shared" si="413"/>
        <v>3441.68</v>
      </c>
      <c r="G1679" s="111">
        <f t="shared" si="414"/>
        <v>2753.344</v>
      </c>
      <c r="H1679" s="116">
        <v>96</v>
      </c>
      <c r="I1679" s="10"/>
      <c r="J1679" s="111" t="str">
        <f t="shared" si="408"/>
        <v/>
      </c>
      <c r="K1679" s="12">
        <v>1</v>
      </c>
      <c r="L1679" s="12">
        <v>25</v>
      </c>
      <c r="M1679" s="12"/>
      <c r="N1679" s="10" t="s">
        <v>917</v>
      </c>
      <c r="O1679" s="126" t="s">
        <v>366</v>
      </c>
      <c r="P1679" s="113" t="s">
        <v>367</v>
      </c>
      <c r="Q1679" s="121" t="s">
        <v>3335</v>
      </c>
      <c r="R1679" s="115">
        <v>4620105822909</v>
      </c>
      <c r="S1679" s="132">
        <v>21.5</v>
      </c>
      <c r="T1679" s="133">
        <v>0.01584</v>
      </c>
      <c r="U1679" s="81">
        <f t="shared" si="415"/>
        <v>0</v>
      </c>
      <c r="V1679" s="82">
        <f t="shared" si="416"/>
        <v>0</v>
      </c>
    </row>
    <row r="1680" outlineLevel="1" spans="1:22">
      <c r="A1680" s="130" t="s">
        <v>3984</v>
      </c>
      <c r="B1680" s="13" t="s">
        <v>3985</v>
      </c>
      <c r="C1680" s="10" t="s">
        <v>701</v>
      </c>
      <c r="D1680" s="109"/>
      <c r="E1680" s="110">
        <v>4319.89</v>
      </c>
      <c r="F1680" s="111">
        <f t="shared" si="413"/>
        <v>4319.89</v>
      </c>
      <c r="G1680" s="111">
        <f t="shared" si="414"/>
        <v>3455.912</v>
      </c>
      <c r="H1680" s="116">
        <v>43</v>
      </c>
      <c r="I1680" s="10"/>
      <c r="J1680" s="111" t="str">
        <f t="shared" si="408"/>
        <v/>
      </c>
      <c r="K1680" s="12">
        <v>1</v>
      </c>
      <c r="L1680" s="12">
        <v>25</v>
      </c>
      <c r="M1680" s="12"/>
      <c r="N1680" s="10" t="s">
        <v>917</v>
      </c>
      <c r="O1680" s="126" t="s">
        <v>366</v>
      </c>
      <c r="P1680" s="113" t="s">
        <v>367</v>
      </c>
      <c r="Q1680" s="121" t="s">
        <v>3335</v>
      </c>
      <c r="R1680" s="115">
        <v>4620105822916</v>
      </c>
      <c r="S1680" s="132">
        <v>25.8</v>
      </c>
      <c r="T1680" s="133">
        <v>0.0242</v>
      </c>
      <c r="U1680" s="81">
        <f t="shared" si="415"/>
        <v>0</v>
      </c>
      <c r="V1680" s="82">
        <f t="shared" si="416"/>
        <v>0</v>
      </c>
    </row>
    <row r="1681" outlineLevel="1" spans="1:22">
      <c r="A1681" s="130" t="s">
        <v>3986</v>
      </c>
      <c r="B1681" s="13" t="s">
        <v>3987</v>
      </c>
      <c r="C1681" s="10" t="s">
        <v>701</v>
      </c>
      <c r="D1681" s="109"/>
      <c r="E1681" s="110">
        <v>4611.46</v>
      </c>
      <c r="F1681" s="111">
        <f t="shared" si="413"/>
        <v>4611.46</v>
      </c>
      <c r="G1681" s="111">
        <f t="shared" si="414"/>
        <v>3689.168</v>
      </c>
      <c r="H1681" s="116">
        <v>46</v>
      </c>
      <c r="I1681" s="10"/>
      <c r="J1681" s="111" t="str">
        <f t="shared" si="408"/>
        <v/>
      </c>
      <c r="K1681" s="12">
        <v>1</v>
      </c>
      <c r="L1681" s="12">
        <v>25</v>
      </c>
      <c r="M1681" s="12"/>
      <c r="N1681" s="10" t="s">
        <v>917</v>
      </c>
      <c r="O1681" s="126" t="s">
        <v>366</v>
      </c>
      <c r="P1681" s="113" t="s">
        <v>367</v>
      </c>
      <c r="Q1681" s="121" t="s">
        <v>3335</v>
      </c>
      <c r="R1681" s="115">
        <v>4620105822923</v>
      </c>
      <c r="S1681" s="132">
        <v>30</v>
      </c>
      <c r="T1681" s="133">
        <v>0.02772</v>
      </c>
      <c r="U1681" s="81">
        <f t="shared" si="415"/>
        <v>0</v>
      </c>
      <c r="V1681" s="82">
        <f t="shared" si="416"/>
        <v>0</v>
      </c>
    </row>
    <row r="1682" outlineLevel="1" spans="1:22">
      <c r="A1682" s="130" t="s">
        <v>3988</v>
      </c>
      <c r="B1682" s="13" t="s">
        <v>3989</v>
      </c>
      <c r="C1682" s="10" t="s">
        <v>701</v>
      </c>
      <c r="D1682" s="109"/>
      <c r="E1682" s="110">
        <v>5800.51</v>
      </c>
      <c r="F1682" s="111">
        <f t="shared" si="413"/>
        <v>5800.51</v>
      </c>
      <c r="G1682" s="111">
        <f t="shared" si="414"/>
        <v>4640.408</v>
      </c>
      <c r="H1682" s="116">
        <v>45</v>
      </c>
      <c r="I1682" s="10"/>
      <c r="J1682" s="111" t="str">
        <f t="shared" si="408"/>
        <v/>
      </c>
      <c r="K1682" s="12">
        <v>1</v>
      </c>
      <c r="L1682" s="12">
        <v>10</v>
      </c>
      <c r="M1682" s="12"/>
      <c r="N1682" s="10" t="s">
        <v>917</v>
      </c>
      <c r="O1682" s="126" t="s">
        <v>366</v>
      </c>
      <c r="P1682" s="113" t="s">
        <v>367</v>
      </c>
      <c r="Q1682" s="121" t="s">
        <v>3335</v>
      </c>
      <c r="R1682" s="115">
        <v>4620105822930</v>
      </c>
      <c r="S1682" s="132">
        <v>15.5</v>
      </c>
      <c r="T1682" s="133">
        <v>0.01584</v>
      </c>
      <c r="U1682" s="81">
        <f t="shared" si="415"/>
        <v>0</v>
      </c>
      <c r="V1682" s="82">
        <f t="shared" si="416"/>
        <v>0</v>
      </c>
    </row>
    <row r="1683" outlineLevel="1" spans="1:22">
      <c r="A1683" s="130" t="s">
        <v>3990</v>
      </c>
      <c r="B1683" s="13" t="s">
        <v>3991</v>
      </c>
      <c r="C1683" s="10" t="s">
        <v>701</v>
      </c>
      <c r="D1683" s="109"/>
      <c r="E1683" s="110">
        <v>6728.17</v>
      </c>
      <c r="F1683" s="111">
        <f t="shared" si="413"/>
        <v>6728.17</v>
      </c>
      <c r="G1683" s="111">
        <f t="shared" si="414"/>
        <v>5382.536</v>
      </c>
      <c r="H1683" s="116">
        <v>48</v>
      </c>
      <c r="I1683" s="10"/>
      <c r="J1683" s="111" t="str">
        <f t="shared" si="408"/>
        <v/>
      </c>
      <c r="K1683" s="12">
        <v>1</v>
      </c>
      <c r="L1683" s="12">
        <v>10</v>
      </c>
      <c r="M1683" s="12"/>
      <c r="N1683" s="10" t="s">
        <v>917</v>
      </c>
      <c r="O1683" s="126" t="s">
        <v>366</v>
      </c>
      <c r="P1683" s="113" t="s">
        <v>367</v>
      </c>
      <c r="Q1683" s="121" t="s">
        <v>3335</v>
      </c>
      <c r="R1683" s="115">
        <v>4620105822947</v>
      </c>
      <c r="S1683" s="132">
        <v>18.7</v>
      </c>
      <c r="T1683" s="133">
        <v>0.01694</v>
      </c>
      <c r="U1683" s="81">
        <f t="shared" si="415"/>
        <v>0</v>
      </c>
      <c r="V1683" s="82">
        <f t="shared" si="416"/>
        <v>0</v>
      </c>
    </row>
    <row r="1684" outlineLevel="1" spans="1:22">
      <c r="A1684" s="130" t="s">
        <v>3992</v>
      </c>
      <c r="B1684" s="13" t="s">
        <v>3993</v>
      </c>
      <c r="C1684" s="10" t="s">
        <v>701</v>
      </c>
      <c r="D1684" s="109"/>
      <c r="E1684" s="110">
        <v>2990.5</v>
      </c>
      <c r="F1684" s="111">
        <f t="shared" si="413"/>
        <v>2990.5</v>
      </c>
      <c r="G1684" s="111">
        <f t="shared" si="414"/>
        <v>2392.4</v>
      </c>
      <c r="H1684" s="116">
        <v>8</v>
      </c>
      <c r="I1684" s="10"/>
      <c r="J1684" s="111" t="str">
        <f t="shared" si="408"/>
        <v/>
      </c>
      <c r="K1684" s="12">
        <v>1</v>
      </c>
      <c r="L1684" s="12">
        <v>10</v>
      </c>
      <c r="M1684" s="12"/>
      <c r="N1684" s="10" t="s">
        <v>917</v>
      </c>
      <c r="O1684" s="126" t="s">
        <v>366</v>
      </c>
      <c r="P1684" s="113" t="s">
        <v>367</v>
      </c>
      <c r="Q1684" s="121" t="s">
        <v>3335</v>
      </c>
      <c r="R1684" s="115">
        <v>4620105822954</v>
      </c>
      <c r="S1684" s="132">
        <v>7.6</v>
      </c>
      <c r="T1684" s="133">
        <v>0.013662</v>
      </c>
      <c r="U1684" s="81">
        <f t="shared" si="415"/>
        <v>0</v>
      </c>
      <c r="V1684" s="82">
        <f t="shared" si="416"/>
        <v>0</v>
      </c>
    </row>
    <row r="1685" outlineLevel="1" spans="1:22">
      <c r="A1685" s="130" t="s">
        <v>3994</v>
      </c>
      <c r="B1685" s="13" t="s">
        <v>3995</v>
      </c>
      <c r="C1685" s="10" t="s">
        <v>701</v>
      </c>
      <c r="D1685" s="109"/>
      <c r="E1685" s="110">
        <v>3159.09</v>
      </c>
      <c r="F1685" s="111">
        <f t="shared" si="413"/>
        <v>3159.09</v>
      </c>
      <c r="G1685" s="111">
        <f t="shared" si="414"/>
        <v>2527.272</v>
      </c>
      <c r="H1685" s="116">
        <v>10</v>
      </c>
      <c r="I1685" s="10"/>
      <c r="J1685" s="111" t="str">
        <f t="shared" si="408"/>
        <v/>
      </c>
      <c r="K1685" s="12">
        <v>1</v>
      </c>
      <c r="L1685" s="12">
        <v>10</v>
      </c>
      <c r="M1685" s="12"/>
      <c r="N1685" s="10" t="s">
        <v>917</v>
      </c>
      <c r="O1685" s="126" t="s">
        <v>366</v>
      </c>
      <c r="P1685" s="113" t="s">
        <v>367</v>
      </c>
      <c r="Q1685" s="121" t="s">
        <v>3335</v>
      </c>
      <c r="R1685" s="115">
        <v>4620105822961</v>
      </c>
      <c r="S1685" s="132">
        <v>10.2</v>
      </c>
      <c r="T1685" s="133">
        <v>0.013662</v>
      </c>
      <c r="U1685" s="81">
        <f t="shared" si="415"/>
        <v>0</v>
      </c>
      <c r="V1685" s="82">
        <f t="shared" si="416"/>
        <v>0</v>
      </c>
    </row>
    <row r="1686" outlineLevel="1" spans="1:22">
      <c r="A1686" s="130" t="s">
        <v>3996</v>
      </c>
      <c r="B1686" s="13" t="s">
        <v>3997</v>
      </c>
      <c r="C1686" s="10" t="s">
        <v>701</v>
      </c>
      <c r="D1686" s="109"/>
      <c r="E1686" s="110">
        <v>3639.27</v>
      </c>
      <c r="F1686" s="111">
        <f t="shared" si="413"/>
        <v>3639.27</v>
      </c>
      <c r="G1686" s="111">
        <f t="shared" si="414"/>
        <v>2911.416</v>
      </c>
      <c r="H1686" s="116">
        <v>8</v>
      </c>
      <c r="I1686" s="10"/>
      <c r="J1686" s="111" t="str">
        <f t="shared" si="408"/>
        <v/>
      </c>
      <c r="K1686" s="12">
        <v>1</v>
      </c>
      <c r="L1686" s="12">
        <v>10</v>
      </c>
      <c r="M1686" s="12"/>
      <c r="N1686" s="10" t="s">
        <v>917</v>
      </c>
      <c r="O1686" s="126" t="s">
        <v>366</v>
      </c>
      <c r="P1686" s="113" t="s">
        <v>367</v>
      </c>
      <c r="Q1686" s="121" t="s">
        <v>3335</v>
      </c>
      <c r="R1686" s="115">
        <v>4620105822978</v>
      </c>
      <c r="S1686" s="132">
        <v>12.6</v>
      </c>
      <c r="T1686" s="133">
        <v>0.017595</v>
      </c>
      <c r="U1686" s="81">
        <f t="shared" si="415"/>
        <v>0</v>
      </c>
      <c r="V1686" s="82">
        <f t="shared" si="416"/>
        <v>0</v>
      </c>
    </row>
    <row r="1687" outlineLevel="1" spans="1:22">
      <c r="A1687" s="130" t="s">
        <v>3998</v>
      </c>
      <c r="B1687" s="13" t="s">
        <v>3999</v>
      </c>
      <c r="C1687" s="10" t="s">
        <v>701</v>
      </c>
      <c r="D1687" s="109"/>
      <c r="E1687" s="110">
        <v>4621.88</v>
      </c>
      <c r="F1687" s="111">
        <f t="shared" si="413"/>
        <v>4621.88</v>
      </c>
      <c r="G1687" s="111">
        <f t="shared" si="414"/>
        <v>3697.504</v>
      </c>
      <c r="H1687" s="116">
        <v>17</v>
      </c>
      <c r="I1687" s="10"/>
      <c r="J1687" s="111" t="str">
        <f t="shared" si="408"/>
        <v/>
      </c>
      <c r="K1687" s="12">
        <v>1</v>
      </c>
      <c r="L1687" s="12">
        <v>10</v>
      </c>
      <c r="M1687" s="12"/>
      <c r="N1687" s="10" t="s">
        <v>917</v>
      </c>
      <c r="O1687" s="126" t="s">
        <v>366</v>
      </c>
      <c r="P1687" s="113" t="s">
        <v>367</v>
      </c>
      <c r="Q1687" s="121" t="s">
        <v>3335</v>
      </c>
      <c r="R1687" s="115">
        <v>4620105822985</v>
      </c>
      <c r="S1687" s="132">
        <v>15.2</v>
      </c>
      <c r="T1687" s="133">
        <v>0.021692</v>
      </c>
      <c r="U1687" s="81">
        <f t="shared" si="415"/>
        <v>0</v>
      </c>
      <c r="V1687" s="82">
        <f t="shared" si="416"/>
        <v>0</v>
      </c>
    </row>
    <row r="1688" outlineLevel="1" spans="1:22">
      <c r="A1688" s="130" t="s">
        <v>4000</v>
      </c>
      <c r="B1688" s="13" t="s">
        <v>4001</v>
      </c>
      <c r="C1688" s="10" t="s">
        <v>701</v>
      </c>
      <c r="D1688" s="109"/>
      <c r="E1688" s="110">
        <v>4872.89</v>
      </c>
      <c r="F1688" s="111">
        <f t="shared" si="413"/>
        <v>4872.89</v>
      </c>
      <c r="G1688" s="111">
        <f t="shared" si="414"/>
        <v>3898.312</v>
      </c>
      <c r="H1688" s="116">
        <v>17</v>
      </c>
      <c r="I1688" s="10"/>
      <c r="J1688" s="111" t="str">
        <f t="shared" si="408"/>
        <v/>
      </c>
      <c r="K1688" s="12">
        <v>1</v>
      </c>
      <c r="L1688" s="12">
        <v>10</v>
      </c>
      <c r="M1688" s="12"/>
      <c r="N1688" s="10" t="s">
        <v>917</v>
      </c>
      <c r="O1688" s="126" t="s">
        <v>366</v>
      </c>
      <c r="P1688" s="113" t="s">
        <v>367</v>
      </c>
      <c r="Q1688" s="121" t="s">
        <v>3335</v>
      </c>
      <c r="R1688" s="115">
        <v>4620105822992</v>
      </c>
      <c r="S1688" s="132">
        <v>17.6</v>
      </c>
      <c r="T1688" s="133">
        <v>0.02409</v>
      </c>
      <c r="U1688" s="81">
        <f t="shared" si="415"/>
        <v>0</v>
      </c>
      <c r="V1688" s="82">
        <f t="shared" si="416"/>
        <v>0</v>
      </c>
    </row>
    <row r="1689" outlineLevel="1" spans="1:22">
      <c r="A1689" s="130" t="s">
        <v>4002</v>
      </c>
      <c r="B1689" s="13" t="s">
        <v>4003</v>
      </c>
      <c r="C1689" s="10" t="s">
        <v>701</v>
      </c>
      <c r="D1689" s="109"/>
      <c r="E1689" s="110">
        <v>6134.63</v>
      </c>
      <c r="F1689" s="111">
        <f t="shared" si="413"/>
        <v>6134.63</v>
      </c>
      <c r="G1689" s="111">
        <f t="shared" si="414"/>
        <v>4907.704</v>
      </c>
      <c r="H1689" s="116">
        <v>9</v>
      </c>
      <c r="I1689" s="10"/>
      <c r="J1689" s="111" t="str">
        <f t="shared" si="408"/>
        <v/>
      </c>
      <c r="K1689" s="12">
        <v>1</v>
      </c>
      <c r="L1689" s="12">
        <v>10</v>
      </c>
      <c r="M1689" s="12"/>
      <c r="N1689" s="10" t="s">
        <v>917</v>
      </c>
      <c r="O1689" s="126" t="s">
        <v>366</v>
      </c>
      <c r="P1689" s="113" t="s">
        <v>367</v>
      </c>
      <c r="Q1689" s="121" t="s">
        <v>3335</v>
      </c>
      <c r="R1689" s="115">
        <v>4620105823005</v>
      </c>
      <c r="S1689" s="132">
        <v>22.6</v>
      </c>
      <c r="T1689" s="133">
        <v>0.017595</v>
      </c>
      <c r="U1689" s="81">
        <f t="shared" si="415"/>
        <v>0</v>
      </c>
      <c r="V1689" s="82">
        <f t="shared" si="416"/>
        <v>0</v>
      </c>
    </row>
    <row r="1690" outlineLevel="1" spans="1:22">
      <c r="A1690" s="130" t="s">
        <v>4004</v>
      </c>
      <c r="B1690" s="13" t="s">
        <v>4005</v>
      </c>
      <c r="C1690" s="10" t="s">
        <v>701</v>
      </c>
      <c r="D1690" s="109"/>
      <c r="E1690" s="110">
        <v>7289.81</v>
      </c>
      <c r="F1690" s="111">
        <f t="shared" si="413"/>
        <v>7289.81</v>
      </c>
      <c r="G1690" s="111">
        <f t="shared" si="414"/>
        <v>5831.848</v>
      </c>
      <c r="H1690" s="118">
        <v>9</v>
      </c>
      <c r="I1690" s="10"/>
      <c r="J1690" s="111" t="str">
        <f t="shared" si="408"/>
        <v/>
      </c>
      <c r="K1690" s="12">
        <v>1</v>
      </c>
      <c r="L1690" s="12">
        <v>10</v>
      </c>
      <c r="M1690" s="12"/>
      <c r="N1690" s="10" t="s">
        <v>917</v>
      </c>
      <c r="O1690" s="126" t="s">
        <v>366</v>
      </c>
      <c r="P1690" s="113" t="s">
        <v>367</v>
      </c>
      <c r="Q1690" s="121" t="s">
        <v>3335</v>
      </c>
      <c r="R1690" s="115">
        <v>4620105823012</v>
      </c>
      <c r="S1690" s="132">
        <v>27.6</v>
      </c>
      <c r="T1690" s="133">
        <v>0.021692</v>
      </c>
      <c r="U1690" s="81">
        <f t="shared" si="415"/>
        <v>0</v>
      </c>
      <c r="V1690" s="82">
        <f t="shared" si="416"/>
        <v>0</v>
      </c>
    </row>
    <row r="1691" outlineLevel="1" spans="1:22">
      <c r="A1691" s="100" t="s">
        <v>177</v>
      </c>
      <c r="B1691" s="9"/>
      <c r="C1691" s="10"/>
      <c r="D1691" s="109"/>
      <c r="E1691" s="110"/>
      <c r="F1691" s="111"/>
      <c r="G1691" s="111"/>
      <c r="H1691" s="120"/>
      <c r="I1691" s="10"/>
      <c r="J1691" s="111" t="str">
        <f t="shared" si="408"/>
        <v/>
      </c>
      <c r="K1691" s="12"/>
      <c r="L1691" s="12"/>
      <c r="M1691" s="12"/>
      <c r="N1691" s="10"/>
      <c r="O1691" s="132"/>
      <c r="P1691" s="121"/>
      <c r="Q1691" s="121"/>
      <c r="R1691" s="115"/>
      <c r="S1691" s="132"/>
      <c r="T1691" s="133"/>
      <c r="U1691" s="81"/>
      <c r="V1691" s="82"/>
    </row>
    <row r="1692" outlineLevel="1" spans="1:22">
      <c r="A1692" s="130" t="s">
        <v>4006</v>
      </c>
      <c r="B1692" s="13" t="s">
        <v>4007</v>
      </c>
      <c r="C1692" s="10" t="s">
        <v>701</v>
      </c>
      <c r="D1692" s="109"/>
      <c r="E1692" s="110">
        <v>118.95</v>
      </c>
      <c r="F1692" s="111">
        <f t="shared" ref="F1692:F1697" si="417">E1692-E1692*$G$2%</f>
        <v>118.95</v>
      </c>
      <c r="G1692" s="111">
        <f t="shared" ref="G1692:G1697" si="418">E1692-(20*E1692/100)</f>
        <v>95.16</v>
      </c>
      <c r="H1692" s="139">
        <v>213</v>
      </c>
      <c r="I1692" s="10"/>
      <c r="J1692" s="111" t="str">
        <f t="shared" si="408"/>
        <v/>
      </c>
      <c r="K1692" s="12">
        <v>1</v>
      </c>
      <c r="L1692" s="12">
        <v>500</v>
      </c>
      <c r="M1692" s="12"/>
      <c r="N1692" s="10" t="s">
        <v>917</v>
      </c>
      <c r="O1692" s="126" t="s">
        <v>366</v>
      </c>
      <c r="P1692" s="113" t="s">
        <v>367</v>
      </c>
      <c r="Q1692" s="121" t="s">
        <v>3335</v>
      </c>
      <c r="R1692" s="115">
        <v>4620105823029</v>
      </c>
      <c r="S1692" s="132">
        <v>12.6</v>
      </c>
      <c r="T1692" s="133">
        <v>0.01584</v>
      </c>
      <c r="U1692" s="81">
        <f t="shared" ref="U1692:U1697" si="419">S1692/L1692*D1692</f>
        <v>0</v>
      </c>
      <c r="V1692" s="82">
        <f t="shared" ref="V1692:V1697" si="420">T1692/L1692*D1692</f>
        <v>0</v>
      </c>
    </row>
    <row r="1693" outlineLevel="1" spans="1:22">
      <c r="A1693" s="130" t="s">
        <v>4008</v>
      </c>
      <c r="B1693" s="13" t="s">
        <v>4009</v>
      </c>
      <c r="C1693" s="10" t="s">
        <v>701</v>
      </c>
      <c r="D1693" s="109"/>
      <c r="E1693" s="110">
        <v>135.42</v>
      </c>
      <c r="F1693" s="111">
        <f t="shared" si="417"/>
        <v>135.42</v>
      </c>
      <c r="G1693" s="111">
        <f t="shared" si="418"/>
        <v>108.336</v>
      </c>
      <c r="H1693" s="116">
        <v>373</v>
      </c>
      <c r="I1693" s="10"/>
      <c r="J1693" s="111" t="str">
        <f t="shared" si="408"/>
        <v/>
      </c>
      <c r="K1693" s="12">
        <v>1</v>
      </c>
      <c r="L1693" s="12">
        <v>500</v>
      </c>
      <c r="M1693" s="12"/>
      <c r="N1693" s="10" t="s">
        <v>917</v>
      </c>
      <c r="O1693" s="126" t="s">
        <v>366</v>
      </c>
      <c r="P1693" s="113" t="s">
        <v>367</v>
      </c>
      <c r="Q1693" s="121" t="s">
        <v>3335</v>
      </c>
      <c r="R1693" s="115">
        <v>4620105823036</v>
      </c>
      <c r="S1693" s="132">
        <v>14.9</v>
      </c>
      <c r="T1693" s="133">
        <v>0.01584</v>
      </c>
      <c r="U1693" s="81">
        <f t="shared" si="419"/>
        <v>0</v>
      </c>
      <c r="V1693" s="82">
        <f t="shared" si="420"/>
        <v>0</v>
      </c>
    </row>
    <row r="1694" outlineLevel="1" spans="1:22">
      <c r="A1694" s="130" t="s">
        <v>4010</v>
      </c>
      <c r="B1694" s="13" t="s">
        <v>4011</v>
      </c>
      <c r="C1694" s="10" t="s">
        <v>701</v>
      </c>
      <c r="D1694" s="109"/>
      <c r="E1694" s="110">
        <v>176.09</v>
      </c>
      <c r="F1694" s="111">
        <f t="shared" si="417"/>
        <v>176.09</v>
      </c>
      <c r="G1694" s="111">
        <f t="shared" si="418"/>
        <v>140.872</v>
      </c>
      <c r="H1694" s="116">
        <v>423</v>
      </c>
      <c r="I1694" s="10"/>
      <c r="J1694" s="111" t="str">
        <f t="shared" si="408"/>
        <v/>
      </c>
      <c r="K1694" s="12">
        <v>1</v>
      </c>
      <c r="L1694" s="12">
        <v>500</v>
      </c>
      <c r="M1694" s="12"/>
      <c r="N1694" s="10" t="s">
        <v>917</v>
      </c>
      <c r="O1694" s="126" t="s">
        <v>366</v>
      </c>
      <c r="P1694" s="113" t="s">
        <v>367</v>
      </c>
      <c r="Q1694" s="121" t="s">
        <v>3335</v>
      </c>
      <c r="R1694" s="115">
        <v>4620105823043</v>
      </c>
      <c r="S1694" s="132">
        <v>20.4</v>
      </c>
      <c r="T1694" s="133">
        <v>0.0198</v>
      </c>
      <c r="U1694" s="81">
        <f t="shared" si="419"/>
        <v>0</v>
      </c>
      <c r="V1694" s="82">
        <f t="shared" si="420"/>
        <v>0</v>
      </c>
    </row>
    <row r="1695" outlineLevel="1" spans="1:22">
      <c r="A1695" s="130" t="s">
        <v>4012</v>
      </c>
      <c r="B1695" s="13" t="s">
        <v>4013</v>
      </c>
      <c r="C1695" s="10" t="s">
        <v>701</v>
      </c>
      <c r="D1695" s="109"/>
      <c r="E1695" s="110">
        <v>185.28</v>
      </c>
      <c r="F1695" s="111">
        <f t="shared" si="417"/>
        <v>185.28</v>
      </c>
      <c r="G1695" s="111">
        <f t="shared" si="418"/>
        <v>148.224</v>
      </c>
      <c r="H1695" s="116">
        <v>409</v>
      </c>
      <c r="I1695" s="10"/>
      <c r="J1695" s="111" t="str">
        <f t="shared" si="408"/>
        <v/>
      </c>
      <c r="K1695" s="12">
        <v>1</v>
      </c>
      <c r="L1695" s="12">
        <v>500</v>
      </c>
      <c r="M1695" s="12"/>
      <c r="N1695" s="10" t="s">
        <v>917</v>
      </c>
      <c r="O1695" s="126" t="s">
        <v>366</v>
      </c>
      <c r="P1695" s="113" t="s">
        <v>367</v>
      </c>
      <c r="Q1695" s="121" t="s">
        <v>3335</v>
      </c>
      <c r="R1695" s="115">
        <v>4620105823050</v>
      </c>
      <c r="S1695" s="132">
        <v>27.4</v>
      </c>
      <c r="T1695" s="133">
        <v>0.0242</v>
      </c>
      <c r="U1695" s="81">
        <f t="shared" si="419"/>
        <v>0</v>
      </c>
      <c r="V1695" s="82">
        <f t="shared" si="420"/>
        <v>0</v>
      </c>
    </row>
    <row r="1696" outlineLevel="1" spans="1:22">
      <c r="A1696" s="130" t="s">
        <v>4014</v>
      </c>
      <c r="B1696" s="13" t="s">
        <v>4015</v>
      </c>
      <c r="C1696" s="10" t="s">
        <v>701</v>
      </c>
      <c r="D1696" s="109"/>
      <c r="E1696" s="110">
        <v>213.57</v>
      </c>
      <c r="F1696" s="111">
        <f t="shared" si="417"/>
        <v>213.57</v>
      </c>
      <c r="G1696" s="111">
        <f t="shared" si="418"/>
        <v>170.856</v>
      </c>
      <c r="H1696" s="116">
        <v>450</v>
      </c>
      <c r="I1696" s="10"/>
      <c r="J1696" s="111" t="str">
        <f t="shared" si="408"/>
        <v/>
      </c>
      <c r="K1696" s="12">
        <v>1</v>
      </c>
      <c r="L1696" s="12">
        <v>250</v>
      </c>
      <c r="M1696" s="12"/>
      <c r="N1696" s="10" t="s">
        <v>917</v>
      </c>
      <c r="O1696" s="126" t="s">
        <v>366</v>
      </c>
      <c r="P1696" s="113" t="s">
        <v>367</v>
      </c>
      <c r="Q1696" s="121" t="s">
        <v>3335</v>
      </c>
      <c r="R1696" s="115">
        <v>4620105823067</v>
      </c>
      <c r="S1696" s="132">
        <v>18.1</v>
      </c>
      <c r="T1696" s="133">
        <v>0.01584</v>
      </c>
      <c r="U1696" s="81">
        <f t="shared" si="419"/>
        <v>0</v>
      </c>
      <c r="V1696" s="82">
        <f t="shared" si="420"/>
        <v>0</v>
      </c>
    </row>
    <row r="1697" outlineLevel="1" spans="1:22">
      <c r="A1697" s="130" t="s">
        <v>4016</v>
      </c>
      <c r="B1697" s="13" t="s">
        <v>4017</v>
      </c>
      <c r="C1697" s="10" t="s">
        <v>701</v>
      </c>
      <c r="D1697" s="109"/>
      <c r="E1697" s="110">
        <v>302.32</v>
      </c>
      <c r="F1697" s="111">
        <f t="shared" si="417"/>
        <v>302.32</v>
      </c>
      <c r="G1697" s="111">
        <f t="shared" si="418"/>
        <v>241.856</v>
      </c>
      <c r="H1697" s="139">
        <v>343</v>
      </c>
      <c r="I1697" s="10"/>
      <c r="J1697" s="111" t="str">
        <f t="shared" si="408"/>
        <v/>
      </c>
      <c r="K1697" s="12">
        <v>1</v>
      </c>
      <c r="L1697" s="12">
        <v>250</v>
      </c>
      <c r="M1697" s="12"/>
      <c r="N1697" s="10" t="s">
        <v>917</v>
      </c>
      <c r="O1697" s="126" t="s">
        <v>366</v>
      </c>
      <c r="P1697" s="113" t="s">
        <v>367</v>
      </c>
      <c r="Q1697" s="121" t="s">
        <v>3335</v>
      </c>
      <c r="R1697" s="115">
        <v>4620105823074</v>
      </c>
      <c r="S1697" s="132">
        <v>28.7</v>
      </c>
      <c r="T1697" s="133">
        <v>0.02772</v>
      </c>
      <c r="U1697" s="81">
        <f t="shared" si="419"/>
        <v>0</v>
      </c>
      <c r="V1697" s="82">
        <f t="shared" si="420"/>
        <v>0</v>
      </c>
    </row>
    <row r="1698" outlineLevel="1" spans="1:22">
      <c r="A1698" s="100" t="s">
        <v>178</v>
      </c>
      <c r="B1698" s="9"/>
      <c r="C1698" s="10"/>
      <c r="D1698" s="109"/>
      <c r="E1698" s="110"/>
      <c r="F1698" s="111"/>
      <c r="G1698" s="111"/>
      <c r="H1698" s="120"/>
      <c r="I1698" s="10"/>
      <c r="J1698" s="111" t="str">
        <f t="shared" ref="J1698:J1761" si="421">IF(D1698="","",IF(F1698="","",ROUND(D1698*F1698,2)))</f>
        <v/>
      </c>
      <c r="K1698" s="12"/>
      <c r="L1698" s="12"/>
      <c r="M1698" s="12"/>
      <c r="N1698" s="10"/>
      <c r="O1698" s="132"/>
      <c r="P1698" s="113"/>
      <c r="Q1698" s="121"/>
      <c r="R1698" s="115"/>
      <c r="S1698" s="132"/>
      <c r="T1698" s="133"/>
      <c r="U1698" s="81"/>
      <c r="V1698" s="82"/>
    </row>
    <row r="1699" outlineLevel="1" spans="1:22">
      <c r="A1699" s="130" t="s">
        <v>4018</v>
      </c>
      <c r="B1699" s="13" t="s">
        <v>4019</v>
      </c>
      <c r="C1699" s="10" t="s">
        <v>701</v>
      </c>
      <c r="D1699" s="109"/>
      <c r="E1699" s="110">
        <v>818.7</v>
      </c>
      <c r="F1699" s="111">
        <f t="shared" ref="F1699:F1708" si="422">E1699-E1699*$G$2%</f>
        <v>818.7</v>
      </c>
      <c r="G1699" s="111">
        <f t="shared" ref="G1699:G1708" si="423">E1699-(20*E1699/100)</f>
        <v>654.96</v>
      </c>
      <c r="H1699" s="116">
        <v>160</v>
      </c>
      <c r="I1699" s="10"/>
      <c r="J1699" s="111" t="str">
        <f t="shared" si="421"/>
        <v/>
      </c>
      <c r="K1699" s="12">
        <v>1</v>
      </c>
      <c r="L1699" s="161">
        <v>40</v>
      </c>
      <c r="M1699" s="12"/>
      <c r="N1699" s="10" t="s">
        <v>917</v>
      </c>
      <c r="O1699" s="126" t="s">
        <v>366</v>
      </c>
      <c r="P1699" s="113" t="s">
        <v>367</v>
      </c>
      <c r="Q1699" s="121" t="s">
        <v>3335</v>
      </c>
      <c r="R1699" s="115">
        <v>4620105828307</v>
      </c>
      <c r="S1699" s="167">
        <v>15.6</v>
      </c>
      <c r="T1699" s="133">
        <v>0.017595</v>
      </c>
      <c r="U1699" s="81">
        <f t="shared" ref="U1699:U1708" si="424">S1699/L1699*D1699</f>
        <v>0</v>
      </c>
      <c r="V1699" s="82">
        <f t="shared" ref="V1699:V1708" si="425">T1699/L1699*D1699</f>
        <v>0</v>
      </c>
    </row>
    <row r="1700" outlineLevel="1" spans="1:22">
      <c r="A1700" s="130" t="s">
        <v>4020</v>
      </c>
      <c r="B1700" s="13" t="s">
        <v>4021</v>
      </c>
      <c r="C1700" s="10" t="s">
        <v>701</v>
      </c>
      <c r="D1700" s="109"/>
      <c r="E1700" s="110">
        <v>1072.08</v>
      </c>
      <c r="F1700" s="111">
        <f t="shared" si="422"/>
        <v>1072.08</v>
      </c>
      <c r="G1700" s="111">
        <f t="shared" si="423"/>
        <v>857.664</v>
      </c>
      <c r="H1700" s="112">
        <v>190</v>
      </c>
      <c r="I1700" s="10"/>
      <c r="J1700" s="111" t="str">
        <f t="shared" si="421"/>
        <v/>
      </c>
      <c r="K1700" s="12">
        <v>1</v>
      </c>
      <c r="L1700" s="12">
        <v>50</v>
      </c>
      <c r="M1700" s="12"/>
      <c r="N1700" s="10" t="s">
        <v>917</v>
      </c>
      <c r="O1700" s="126" t="s">
        <v>366</v>
      </c>
      <c r="P1700" s="113" t="s">
        <v>367</v>
      </c>
      <c r="Q1700" s="121" t="s">
        <v>3335</v>
      </c>
      <c r="R1700" s="115">
        <v>4620105828314</v>
      </c>
      <c r="S1700" s="132">
        <v>27.6</v>
      </c>
      <c r="T1700" s="133">
        <v>0.02409</v>
      </c>
      <c r="U1700" s="81">
        <f t="shared" si="424"/>
        <v>0</v>
      </c>
      <c r="V1700" s="82">
        <f t="shared" si="425"/>
        <v>0</v>
      </c>
    </row>
    <row r="1701" outlineLevel="1" spans="1:22">
      <c r="A1701" s="130" t="s">
        <v>4022</v>
      </c>
      <c r="B1701" s="13" t="s">
        <v>4023</v>
      </c>
      <c r="C1701" s="10" t="s">
        <v>701</v>
      </c>
      <c r="D1701" s="109"/>
      <c r="E1701" s="110">
        <v>1275.12</v>
      </c>
      <c r="F1701" s="111">
        <f t="shared" si="422"/>
        <v>1275.12</v>
      </c>
      <c r="G1701" s="111">
        <f t="shared" si="423"/>
        <v>1020.096</v>
      </c>
      <c r="H1701" s="116">
        <v>149</v>
      </c>
      <c r="I1701" s="10"/>
      <c r="J1701" s="111" t="str">
        <f t="shared" si="421"/>
        <v/>
      </c>
      <c r="K1701" s="12">
        <v>1</v>
      </c>
      <c r="L1701" s="12">
        <v>25</v>
      </c>
      <c r="M1701" s="12"/>
      <c r="N1701" s="10" t="s">
        <v>917</v>
      </c>
      <c r="O1701" s="126" t="s">
        <v>366</v>
      </c>
      <c r="P1701" s="113" t="s">
        <v>367</v>
      </c>
      <c r="Q1701" s="121" t="s">
        <v>3335</v>
      </c>
      <c r="R1701" s="115">
        <v>4620105828321</v>
      </c>
      <c r="S1701" s="132">
        <v>17.6</v>
      </c>
      <c r="T1701" s="133">
        <v>0.017595</v>
      </c>
      <c r="U1701" s="81">
        <f t="shared" si="424"/>
        <v>0</v>
      </c>
      <c r="V1701" s="82">
        <f t="shared" si="425"/>
        <v>0</v>
      </c>
    </row>
    <row r="1702" outlineLevel="1" spans="1:22">
      <c r="A1702" s="130" t="s">
        <v>4024</v>
      </c>
      <c r="B1702" s="13" t="s">
        <v>4025</v>
      </c>
      <c r="C1702" s="10" t="s">
        <v>701</v>
      </c>
      <c r="D1702" s="109"/>
      <c r="E1702" s="110">
        <v>1507.7</v>
      </c>
      <c r="F1702" s="111">
        <f t="shared" si="422"/>
        <v>1507.7</v>
      </c>
      <c r="G1702" s="111">
        <f t="shared" si="423"/>
        <v>1206.16</v>
      </c>
      <c r="H1702" s="118">
        <v>300</v>
      </c>
      <c r="I1702" s="10"/>
      <c r="J1702" s="111" t="str">
        <f t="shared" si="421"/>
        <v/>
      </c>
      <c r="K1702" s="12">
        <v>1</v>
      </c>
      <c r="L1702" s="161">
        <v>15</v>
      </c>
      <c r="M1702" s="161"/>
      <c r="N1702" s="10" t="s">
        <v>917</v>
      </c>
      <c r="O1702" s="126" t="s">
        <v>366</v>
      </c>
      <c r="P1702" s="113" t="s">
        <v>367</v>
      </c>
      <c r="Q1702" s="121" t="s">
        <v>3335</v>
      </c>
      <c r="R1702" s="115">
        <v>4620105828338</v>
      </c>
      <c r="S1702" s="132">
        <v>20.6</v>
      </c>
      <c r="T1702" s="133">
        <v>0.021692</v>
      </c>
      <c r="U1702" s="81">
        <f t="shared" si="424"/>
        <v>0</v>
      </c>
      <c r="V1702" s="82">
        <f t="shared" si="425"/>
        <v>0</v>
      </c>
    </row>
    <row r="1703" outlineLevel="1" spans="1:22">
      <c r="A1703" s="130" t="s">
        <v>4026</v>
      </c>
      <c r="B1703" s="13" t="s">
        <v>4027</v>
      </c>
      <c r="C1703" s="10" t="s">
        <v>701</v>
      </c>
      <c r="D1703" s="109"/>
      <c r="E1703" s="110">
        <v>1597.7</v>
      </c>
      <c r="F1703" s="111">
        <f t="shared" si="422"/>
        <v>1597.7</v>
      </c>
      <c r="G1703" s="111">
        <f t="shared" si="423"/>
        <v>1278.16</v>
      </c>
      <c r="H1703" s="116">
        <v>30</v>
      </c>
      <c r="I1703" s="10"/>
      <c r="J1703" s="111" t="str">
        <f t="shared" si="421"/>
        <v/>
      </c>
      <c r="K1703" s="12">
        <v>1</v>
      </c>
      <c r="L1703" s="12">
        <v>30</v>
      </c>
      <c r="M1703" s="12"/>
      <c r="N1703" s="10" t="s">
        <v>917</v>
      </c>
      <c r="O1703" s="126" t="s">
        <v>366</v>
      </c>
      <c r="P1703" s="113" t="s">
        <v>367</v>
      </c>
      <c r="Q1703" s="121" t="s">
        <v>3335</v>
      </c>
      <c r="R1703" s="115">
        <v>4620105828345</v>
      </c>
      <c r="S1703" s="132">
        <v>22</v>
      </c>
      <c r="T1703" s="133">
        <v>0.02409</v>
      </c>
      <c r="U1703" s="81">
        <f t="shared" si="424"/>
        <v>0</v>
      </c>
      <c r="V1703" s="82">
        <f t="shared" si="425"/>
        <v>0</v>
      </c>
    </row>
    <row r="1704" outlineLevel="1" spans="1:22">
      <c r="A1704" s="130" t="s">
        <v>4028</v>
      </c>
      <c r="B1704" s="13" t="s">
        <v>4029</v>
      </c>
      <c r="C1704" s="10" t="s">
        <v>701</v>
      </c>
      <c r="D1704" s="109"/>
      <c r="E1704" s="110">
        <v>1795.7</v>
      </c>
      <c r="F1704" s="111">
        <f t="shared" si="422"/>
        <v>1795.7</v>
      </c>
      <c r="G1704" s="111">
        <f t="shared" si="423"/>
        <v>1436.56</v>
      </c>
      <c r="H1704" s="116">
        <v>2</v>
      </c>
      <c r="I1704" s="10"/>
      <c r="J1704" s="111" t="str">
        <f t="shared" si="421"/>
        <v/>
      </c>
      <c r="K1704" s="12">
        <v>1</v>
      </c>
      <c r="L1704" s="12">
        <v>30</v>
      </c>
      <c r="M1704" s="12"/>
      <c r="N1704" s="10" t="s">
        <v>917</v>
      </c>
      <c r="O1704" s="126" t="s">
        <v>366</v>
      </c>
      <c r="P1704" s="113" t="s">
        <v>367</v>
      </c>
      <c r="Q1704" s="121" t="s">
        <v>3335</v>
      </c>
      <c r="R1704" s="115">
        <v>4620105828352</v>
      </c>
      <c r="S1704" s="132">
        <v>25</v>
      </c>
      <c r="T1704" s="133">
        <v>0.02409</v>
      </c>
      <c r="U1704" s="81">
        <f t="shared" si="424"/>
        <v>0</v>
      </c>
      <c r="V1704" s="82">
        <f t="shared" si="425"/>
        <v>0</v>
      </c>
    </row>
    <row r="1705" outlineLevel="1" spans="1:22">
      <c r="A1705" s="130" t="s">
        <v>4030</v>
      </c>
      <c r="B1705" s="13" t="s">
        <v>4031</v>
      </c>
      <c r="C1705" s="10" t="s">
        <v>701</v>
      </c>
      <c r="D1705" s="109"/>
      <c r="E1705" s="110">
        <v>2193.37</v>
      </c>
      <c r="F1705" s="111">
        <f t="shared" si="422"/>
        <v>2193.37</v>
      </c>
      <c r="G1705" s="111">
        <f t="shared" si="423"/>
        <v>1754.696</v>
      </c>
      <c r="H1705" s="116">
        <v>23</v>
      </c>
      <c r="I1705" s="10"/>
      <c r="J1705" s="111" t="str">
        <f t="shared" si="421"/>
        <v/>
      </c>
      <c r="K1705" s="12">
        <v>1</v>
      </c>
      <c r="L1705" s="12">
        <v>18</v>
      </c>
      <c r="M1705" s="12"/>
      <c r="N1705" s="10" t="s">
        <v>917</v>
      </c>
      <c r="O1705" s="126" t="s">
        <v>366</v>
      </c>
      <c r="P1705" s="113" t="s">
        <v>367</v>
      </c>
      <c r="Q1705" s="121" t="s">
        <v>3335</v>
      </c>
      <c r="R1705" s="115">
        <v>4620105828369</v>
      </c>
      <c r="S1705" s="132">
        <v>19.2</v>
      </c>
      <c r="T1705" s="133">
        <v>0.02904</v>
      </c>
      <c r="U1705" s="81">
        <f t="shared" si="424"/>
        <v>0</v>
      </c>
      <c r="V1705" s="82">
        <f t="shared" si="425"/>
        <v>0</v>
      </c>
    </row>
    <row r="1706" outlineLevel="1" spans="1:22">
      <c r="A1706" s="130" t="s">
        <v>4032</v>
      </c>
      <c r="B1706" s="13" t="s">
        <v>4033</v>
      </c>
      <c r="C1706" s="10" t="s">
        <v>701</v>
      </c>
      <c r="D1706" s="109"/>
      <c r="E1706" s="110">
        <v>2572.9</v>
      </c>
      <c r="F1706" s="111">
        <f t="shared" si="422"/>
        <v>2572.9</v>
      </c>
      <c r="G1706" s="111">
        <f t="shared" si="423"/>
        <v>2058.32</v>
      </c>
      <c r="H1706" s="116">
        <v>29</v>
      </c>
      <c r="I1706" s="10"/>
      <c r="J1706" s="111" t="str">
        <f t="shared" si="421"/>
        <v/>
      </c>
      <c r="K1706" s="12">
        <v>1</v>
      </c>
      <c r="L1706" s="12">
        <v>18</v>
      </c>
      <c r="M1706" s="12"/>
      <c r="N1706" s="10" t="s">
        <v>917</v>
      </c>
      <c r="O1706" s="126" t="s">
        <v>366</v>
      </c>
      <c r="P1706" s="113" t="s">
        <v>367</v>
      </c>
      <c r="Q1706" s="121" t="s">
        <v>3335</v>
      </c>
      <c r="R1706" s="115">
        <v>4620105828376</v>
      </c>
      <c r="S1706" s="132">
        <v>22.4</v>
      </c>
      <c r="T1706" s="133">
        <v>0.021692</v>
      </c>
      <c r="U1706" s="81">
        <f t="shared" si="424"/>
        <v>0</v>
      </c>
      <c r="V1706" s="82">
        <f t="shared" si="425"/>
        <v>0</v>
      </c>
    </row>
    <row r="1707" outlineLevel="1" spans="1:22">
      <c r="A1707" s="130" t="s">
        <v>4034</v>
      </c>
      <c r="B1707" s="13" t="s">
        <v>4035</v>
      </c>
      <c r="C1707" s="10" t="s">
        <v>701</v>
      </c>
      <c r="D1707" s="109"/>
      <c r="E1707" s="110">
        <v>2983.27</v>
      </c>
      <c r="F1707" s="111">
        <f t="shared" si="422"/>
        <v>2983.27</v>
      </c>
      <c r="G1707" s="111">
        <f t="shared" si="423"/>
        <v>2386.616</v>
      </c>
      <c r="H1707" s="139">
        <v>18</v>
      </c>
      <c r="I1707" s="10"/>
      <c r="J1707" s="111" t="str">
        <f t="shared" si="421"/>
        <v/>
      </c>
      <c r="K1707" s="12">
        <v>1</v>
      </c>
      <c r="L1707" s="12">
        <v>15</v>
      </c>
      <c r="M1707" s="12"/>
      <c r="N1707" s="10" t="s">
        <v>917</v>
      </c>
      <c r="O1707" s="126" t="s">
        <v>366</v>
      </c>
      <c r="P1707" s="113" t="s">
        <v>367</v>
      </c>
      <c r="Q1707" s="121" t="s">
        <v>3335</v>
      </c>
      <c r="R1707" s="115">
        <v>4620105828383</v>
      </c>
      <c r="S1707" s="132">
        <v>22</v>
      </c>
      <c r="T1707" s="133">
        <v>0.017595</v>
      </c>
      <c r="U1707" s="81">
        <f t="shared" si="424"/>
        <v>0</v>
      </c>
      <c r="V1707" s="82">
        <f t="shared" si="425"/>
        <v>0</v>
      </c>
    </row>
    <row r="1708" outlineLevel="1" spans="1:22">
      <c r="A1708" s="130" t="s">
        <v>4036</v>
      </c>
      <c r="B1708" s="13" t="s">
        <v>4037</v>
      </c>
      <c r="C1708" s="10" t="s">
        <v>701</v>
      </c>
      <c r="D1708" s="109"/>
      <c r="E1708" s="110">
        <v>3528.2</v>
      </c>
      <c r="F1708" s="111">
        <f t="shared" si="422"/>
        <v>3528.2</v>
      </c>
      <c r="G1708" s="111">
        <f t="shared" si="423"/>
        <v>2822.56</v>
      </c>
      <c r="H1708" s="118">
        <v>6</v>
      </c>
      <c r="I1708" s="10"/>
      <c r="J1708" s="111" t="str">
        <f t="shared" si="421"/>
        <v/>
      </c>
      <c r="K1708" s="12">
        <v>1</v>
      </c>
      <c r="L1708" s="161">
        <v>10</v>
      </c>
      <c r="M1708" s="161"/>
      <c r="N1708" s="10" t="s">
        <v>917</v>
      </c>
      <c r="O1708" s="126" t="s">
        <v>366</v>
      </c>
      <c r="P1708" s="113" t="s">
        <v>367</v>
      </c>
      <c r="Q1708" s="121" t="s">
        <v>3335</v>
      </c>
      <c r="R1708" s="115">
        <v>4620105828390</v>
      </c>
      <c r="S1708" s="132">
        <v>25.8</v>
      </c>
      <c r="T1708" s="133">
        <v>0.021692</v>
      </c>
      <c r="U1708" s="81">
        <f t="shared" si="424"/>
        <v>0</v>
      </c>
      <c r="V1708" s="82">
        <f t="shared" si="425"/>
        <v>0</v>
      </c>
    </row>
    <row r="1709" outlineLevel="1" spans="1:22">
      <c r="A1709" s="100" t="s">
        <v>179</v>
      </c>
      <c r="B1709" s="9"/>
      <c r="C1709" s="10"/>
      <c r="D1709" s="109"/>
      <c r="E1709" s="110"/>
      <c r="F1709" s="111"/>
      <c r="G1709" s="111"/>
      <c r="H1709" s="120"/>
      <c r="I1709" s="10"/>
      <c r="J1709" s="111" t="str">
        <f t="shared" si="421"/>
        <v/>
      </c>
      <c r="K1709" s="12"/>
      <c r="L1709" s="12"/>
      <c r="M1709" s="12"/>
      <c r="N1709" s="10"/>
      <c r="O1709" s="132"/>
      <c r="P1709" s="113"/>
      <c r="Q1709" s="121"/>
      <c r="R1709" s="115"/>
      <c r="S1709" s="132"/>
      <c r="T1709" s="133"/>
      <c r="U1709" s="81"/>
      <c r="V1709" s="82"/>
    </row>
    <row r="1710" outlineLevel="1" spans="1:22">
      <c r="A1710" s="130" t="s">
        <v>4038</v>
      </c>
      <c r="B1710" s="13" t="s">
        <v>4039</v>
      </c>
      <c r="C1710" s="10" t="s">
        <v>701</v>
      </c>
      <c r="D1710" s="109"/>
      <c r="E1710" s="110">
        <v>989.68</v>
      </c>
      <c r="F1710" s="111">
        <f t="shared" ref="F1710:F1719" si="426">E1710-E1710*$G$2%</f>
        <v>989.68</v>
      </c>
      <c r="G1710" s="111">
        <f t="shared" ref="G1710:G1719" si="427">E1710-(20*E1710/100)</f>
        <v>791.744</v>
      </c>
      <c r="H1710" s="116"/>
      <c r="I1710" s="10"/>
      <c r="J1710" s="111" t="str">
        <f t="shared" si="421"/>
        <v/>
      </c>
      <c r="K1710" s="12">
        <v>1</v>
      </c>
      <c r="L1710" s="161">
        <v>40</v>
      </c>
      <c r="M1710" s="12"/>
      <c r="N1710" s="10" t="s">
        <v>917</v>
      </c>
      <c r="O1710" s="126" t="s">
        <v>366</v>
      </c>
      <c r="P1710" s="113" t="s">
        <v>367</v>
      </c>
      <c r="Q1710" s="121" t="s">
        <v>3335</v>
      </c>
      <c r="R1710" s="115">
        <v>4620105828406</v>
      </c>
      <c r="S1710" s="132">
        <v>16.4</v>
      </c>
      <c r="T1710" s="133">
        <v>0.017595</v>
      </c>
      <c r="U1710" s="81">
        <f t="shared" ref="U1710:U1719" si="428">S1710/L1710*D1710</f>
        <v>0</v>
      </c>
      <c r="V1710" s="82">
        <f t="shared" ref="V1710:V1719" si="429">T1710/L1710*D1710</f>
        <v>0</v>
      </c>
    </row>
    <row r="1711" outlineLevel="1" spans="1:22">
      <c r="A1711" s="130" t="s">
        <v>4040</v>
      </c>
      <c r="B1711" s="13" t="s">
        <v>4041</v>
      </c>
      <c r="C1711" s="10" t="s">
        <v>701</v>
      </c>
      <c r="D1711" s="109"/>
      <c r="E1711" s="110">
        <v>1515.7</v>
      </c>
      <c r="F1711" s="111">
        <f t="shared" si="426"/>
        <v>1515.7</v>
      </c>
      <c r="G1711" s="111">
        <f t="shared" si="427"/>
        <v>1212.56</v>
      </c>
      <c r="H1711" s="118">
        <v>200</v>
      </c>
      <c r="I1711" s="10"/>
      <c r="J1711" s="111" t="str">
        <f t="shared" si="421"/>
        <v/>
      </c>
      <c r="K1711" s="12">
        <v>1</v>
      </c>
      <c r="L1711" s="12">
        <v>50</v>
      </c>
      <c r="M1711" s="12"/>
      <c r="N1711" s="10" t="s">
        <v>917</v>
      </c>
      <c r="O1711" s="126" t="s">
        <v>366</v>
      </c>
      <c r="P1711" s="113" t="s">
        <v>367</v>
      </c>
      <c r="Q1711" s="121" t="s">
        <v>3335</v>
      </c>
      <c r="R1711" s="115">
        <v>4620105828413</v>
      </c>
      <c r="S1711" s="132">
        <v>27.8</v>
      </c>
      <c r="T1711" s="133">
        <v>0.02409</v>
      </c>
      <c r="U1711" s="81">
        <f t="shared" si="428"/>
        <v>0</v>
      </c>
      <c r="V1711" s="82">
        <f t="shared" si="429"/>
        <v>0</v>
      </c>
    </row>
    <row r="1712" outlineLevel="1" spans="1:22">
      <c r="A1712" s="130" t="s">
        <v>4042</v>
      </c>
      <c r="B1712" s="13" t="s">
        <v>4043</v>
      </c>
      <c r="C1712" s="10" t="s">
        <v>701</v>
      </c>
      <c r="D1712" s="109"/>
      <c r="E1712" s="110">
        <v>1823.17</v>
      </c>
      <c r="F1712" s="111">
        <f t="shared" si="426"/>
        <v>1823.17</v>
      </c>
      <c r="G1712" s="111">
        <f t="shared" si="427"/>
        <v>1458.536</v>
      </c>
      <c r="H1712" s="118">
        <v>102</v>
      </c>
      <c r="I1712" s="10"/>
      <c r="J1712" s="111" t="str">
        <f t="shared" si="421"/>
        <v/>
      </c>
      <c r="K1712" s="12">
        <v>1</v>
      </c>
      <c r="L1712" s="12">
        <v>15</v>
      </c>
      <c r="M1712" s="12"/>
      <c r="N1712" s="10" t="s">
        <v>917</v>
      </c>
      <c r="O1712" s="126" t="s">
        <v>366</v>
      </c>
      <c r="P1712" s="113" t="s">
        <v>367</v>
      </c>
      <c r="Q1712" s="121" t="s">
        <v>3335</v>
      </c>
      <c r="R1712" s="115">
        <v>4620105828420</v>
      </c>
      <c r="S1712" s="132">
        <v>17.8</v>
      </c>
      <c r="T1712" s="133">
        <v>0.017595</v>
      </c>
      <c r="U1712" s="81">
        <f t="shared" si="428"/>
        <v>0</v>
      </c>
      <c r="V1712" s="82">
        <f t="shared" si="429"/>
        <v>0</v>
      </c>
    </row>
    <row r="1713" outlineLevel="1" spans="1:22">
      <c r="A1713" s="130" t="s">
        <v>4044</v>
      </c>
      <c r="B1713" s="13" t="s">
        <v>4045</v>
      </c>
      <c r="C1713" s="10" t="s">
        <v>701</v>
      </c>
      <c r="D1713" s="109"/>
      <c r="E1713" s="110">
        <v>2104.16</v>
      </c>
      <c r="F1713" s="111">
        <f t="shared" si="426"/>
        <v>2104.16</v>
      </c>
      <c r="G1713" s="111">
        <f t="shared" si="427"/>
        <v>1683.328</v>
      </c>
      <c r="H1713" s="118">
        <v>300</v>
      </c>
      <c r="I1713" s="10"/>
      <c r="J1713" s="111" t="str">
        <f t="shared" si="421"/>
        <v/>
      </c>
      <c r="K1713" s="12">
        <v>1</v>
      </c>
      <c r="L1713" s="161">
        <v>15</v>
      </c>
      <c r="M1713" s="161"/>
      <c r="N1713" s="10" t="s">
        <v>917</v>
      </c>
      <c r="O1713" s="126" t="s">
        <v>366</v>
      </c>
      <c r="P1713" s="113" t="s">
        <v>367</v>
      </c>
      <c r="Q1713" s="121" t="s">
        <v>3335</v>
      </c>
      <c r="R1713" s="115">
        <v>4620105828437</v>
      </c>
      <c r="S1713" s="132">
        <v>20.8</v>
      </c>
      <c r="T1713" s="133">
        <v>0.021692</v>
      </c>
      <c r="U1713" s="81">
        <f t="shared" si="428"/>
        <v>0</v>
      </c>
      <c r="V1713" s="82">
        <f t="shared" si="429"/>
        <v>0</v>
      </c>
    </row>
    <row r="1714" outlineLevel="1" spans="1:22">
      <c r="A1714" s="130" t="s">
        <v>4046</v>
      </c>
      <c r="B1714" s="13" t="s">
        <v>4047</v>
      </c>
      <c r="C1714" s="10" t="s">
        <v>701</v>
      </c>
      <c r="D1714" s="109"/>
      <c r="E1714" s="110">
        <v>2372.08</v>
      </c>
      <c r="F1714" s="111">
        <f t="shared" si="426"/>
        <v>2372.08</v>
      </c>
      <c r="G1714" s="111">
        <f t="shared" si="427"/>
        <v>1897.664</v>
      </c>
      <c r="H1714" s="118">
        <v>60</v>
      </c>
      <c r="I1714" s="10"/>
      <c r="J1714" s="111" t="str">
        <f t="shared" si="421"/>
        <v/>
      </c>
      <c r="K1714" s="12">
        <v>1</v>
      </c>
      <c r="L1714" s="12">
        <v>30</v>
      </c>
      <c r="M1714" s="12"/>
      <c r="N1714" s="10" t="s">
        <v>917</v>
      </c>
      <c r="O1714" s="126" t="s">
        <v>366</v>
      </c>
      <c r="P1714" s="113" t="s">
        <v>367</v>
      </c>
      <c r="Q1714" s="121" t="s">
        <v>3335</v>
      </c>
      <c r="R1714" s="115">
        <v>4620105828444</v>
      </c>
      <c r="S1714" s="132">
        <v>22.2</v>
      </c>
      <c r="T1714" s="133">
        <v>0.02409</v>
      </c>
      <c r="U1714" s="81">
        <f t="shared" si="428"/>
        <v>0</v>
      </c>
      <c r="V1714" s="82">
        <f t="shared" si="429"/>
        <v>0</v>
      </c>
    </row>
    <row r="1715" outlineLevel="1" spans="1:22">
      <c r="A1715" s="130" t="s">
        <v>4048</v>
      </c>
      <c r="B1715" s="13" t="s">
        <v>4049</v>
      </c>
      <c r="C1715" s="10" t="s">
        <v>701</v>
      </c>
      <c r="D1715" s="109"/>
      <c r="E1715" s="110">
        <v>2617.64</v>
      </c>
      <c r="F1715" s="111">
        <f t="shared" si="426"/>
        <v>2617.64</v>
      </c>
      <c r="G1715" s="111">
        <f t="shared" si="427"/>
        <v>2094.112</v>
      </c>
      <c r="H1715" s="116">
        <v>8</v>
      </c>
      <c r="I1715" s="10"/>
      <c r="J1715" s="111" t="str">
        <f t="shared" si="421"/>
        <v/>
      </c>
      <c r="K1715" s="12">
        <v>1</v>
      </c>
      <c r="L1715" s="12">
        <v>30</v>
      </c>
      <c r="M1715" s="12"/>
      <c r="N1715" s="10" t="s">
        <v>917</v>
      </c>
      <c r="O1715" s="126" t="s">
        <v>366</v>
      </c>
      <c r="P1715" s="113" t="s">
        <v>367</v>
      </c>
      <c r="Q1715" s="121" t="s">
        <v>3335</v>
      </c>
      <c r="R1715" s="115">
        <v>4620105828451</v>
      </c>
      <c r="S1715" s="132">
        <v>25.2</v>
      </c>
      <c r="T1715" s="133">
        <v>0.02409</v>
      </c>
      <c r="U1715" s="81">
        <f t="shared" si="428"/>
        <v>0</v>
      </c>
      <c r="V1715" s="82">
        <f t="shared" si="429"/>
        <v>0</v>
      </c>
    </row>
    <row r="1716" outlineLevel="1" spans="1:22">
      <c r="A1716" s="130" t="s">
        <v>4050</v>
      </c>
      <c r="B1716" s="13" t="s">
        <v>4051</v>
      </c>
      <c r="C1716" s="10" t="s">
        <v>701</v>
      </c>
      <c r="D1716" s="109"/>
      <c r="E1716" s="110">
        <v>3420.26</v>
      </c>
      <c r="F1716" s="111">
        <f t="shared" si="426"/>
        <v>3420.26</v>
      </c>
      <c r="G1716" s="111">
        <f t="shared" si="427"/>
        <v>2736.208</v>
      </c>
      <c r="H1716" s="116">
        <v>27</v>
      </c>
      <c r="I1716" s="10"/>
      <c r="J1716" s="111" t="str">
        <f t="shared" si="421"/>
        <v/>
      </c>
      <c r="K1716" s="12">
        <v>1</v>
      </c>
      <c r="L1716" s="161">
        <v>10</v>
      </c>
      <c r="M1716" s="161"/>
      <c r="N1716" s="10" t="s">
        <v>917</v>
      </c>
      <c r="O1716" s="126" t="s">
        <v>366</v>
      </c>
      <c r="P1716" s="113" t="s">
        <v>367</v>
      </c>
      <c r="Q1716" s="121" t="s">
        <v>3335</v>
      </c>
      <c r="R1716" s="115">
        <v>4620105828468</v>
      </c>
      <c r="S1716" s="132">
        <v>19.4</v>
      </c>
      <c r="T1716" s="133">
        <v>0.02904</v>
      </c>
      <c r="U1716" s="81">
        <f t="shared" si="428"/>
        <v>0</v>
      </c>
      <c r="V1716" s="82">
        <f t="shared" si="429"/>
        <v>0</v>
      </c>
    </row>
    <row r="1717" outlineLevel="1" spans="1:22">
      <c r="A1717" s="130" t="s">
        <v>4052</v>
      </c>
      <c r="B1717" s="13" t="s">
        <v>4053</v>
      </c>
      <c r="C1717" s="10" t="s">
        <v>701</v>
      </c>
      <c r="D1717" s="109"/>
      <c r="E1717" s="110">
        <v>3896.41</v>
      </c>
      <c r="F1717" s="111">
        <f t="shared" si="426"/>
        <v>3896.41</v>
      </c>
      <c r="G1717" s="111">
        <f t="shared" si="427"/>
        <v>3117.128</v>
      </c>
      <c r="H1717" s="116">
        <v>20</v>
      </c>
      <c r="I1717" s="10"/>
      <c r="J1717" s="111" t="str">
        <f t="shared" si="421"/>
        <v/>
      </c>
      <c r="K1717" s="12">
        <v>1</v>
      </c>
      <c r="L1717" s="161">
        <v>10</v>
      </c>
      <c r="M1717" s="12"/>
      <c r="N1717" s="10" t="s">
        <v>917</v>
      </c>
      <c r="O1717" s="126" t="s">
        <v>366</v>
      </c>
      <c r="P1717" s="113" t="s">
        <v>367</v>
      </c>
      <c r="Q1717" s="121" t="s">
        <v>3335</v>
      </c>
      <c r="R1717" s="115">
        <v>4620105828475</v>
      </c>
      <c r="S1717" s="167">
        <v>13.7</v>
      </c>
      <c r="T1717" s="133">
        <v>0.021692</v>
      </c>
      <c r="U1717" s="81">
        <f t="shared" si="428"/>
        <v>0</v>
      </c>
      <c r="V1717" s="82">
        <f t="shared" si="429"/>
        <v>0</v>
      </c>
    </row>
    <row r="1718" outlineLevel="1" spans="1:22">
      <c r="A1718" s="130" t="s">
        <v>4054</v>
      </c>
      <c r="B1718" s="13" t="s">
        <v>4055</v>
      </c>
      <c r="C1718" s="10" t="s">
        <v>701</v>
      </c>
      <c r="D1718" s="109"/>
      <c r="E1718" s="110">
        <v>4754.22</v>
      </c>
      <c r="F1718" s="111">
        <f t="shared" si="426"/>
        <v>4754.22</v>
      </c>
      <c r="G1718" s="111">
        <f t="shared" si="427"/>
        <v>3803.376</v>
      </c>
      <c r="H1718" s="116">
        <v>9</v>
      </c>
      <c r="I1718" s="10"/>
      <c r="J1718" s="111" t="str">
        <f t="shared" si="421"/>
        <v/>
      </c>
      <c r="K1718" s="12">
        <v>1</v>
      </c>
      <c r="L1718" s="12">
        <v>15</v>
      </c>
      <c r="M1718" s="12"/>
      <c r="N1718" s="10" t="s">
        <v>917</v>
      </c>
      <c r="O1718" s="126" t="s">
        <v>366</v>
      </c>
      <c r="P1718" s="113" t="s">
        <v>367</v>
      </c>
      <c r="Q1718" s="121" t="s">
        <v>3335</v>
      </c>
      <c r="R1718" s="115">
        <v>4620105828482</v>
      </c>
      <c r="S1718" s="132">
        <v>22.2</v>
      </c>
      <c r="T1718" s="133">
        <v>0.017595</v>
      </c>
      <c r="U1718" s="81">
        <f t="shared" si="428"/>
        <v>0</v>
      </c>
      <c r="V1718" s="82">
        <f t="shared" si="429"/>
        <v>0</v>
      </c>
    </row>
    <row r="1719" outlineLevel="1" spans="1:22">
      <c r="A1719" s="130" t="s">
        <v>4056</v>
      </c>
      <c r="B1719" s="13" t="s">
        <v>4057</v>
      </c>
      <c r="C1719" s="10" t="s">
        <v>701</v>
      </c>
      <c r="D1719" s="109"/>
      <c r="E1719" s="110">
        <v>6519.97</v>
      </c>
      <c r="F1719" s="111">
        <f t="shared" si="426"/>
        <v>6519.97</v>
      </c>
      <c r="G1719" s="111">
        <f t="shared" si="427"/>
        <v>5215.976</v>
      </c>
      <c r="H1719" s="118">
        <v>10</v>
      </c>
      <c r="I1719" s="10"/>
      <c r="J1719" s="111" t="str">
        <f t="shared" si="421"/>
        <v/>
      </c>
      <c r="K1719" s="12">
        <v>1</v>
      </c>
      <c r="L1719" s="161">
        <v>10</v>
      </c>
      <c r="M1719" s="161"/>
      <c r="N1719" s="10" t="s">
        <v>917</v>
      </c>
      <c r="O1719" s="126" t="s">
        <v>366</v>
      </c>
      <c r="P1719" s="113" t="s">
        <v>367</v>
      </c>
      <c r="Q1719" s="121" t="s">
        <v>3335</v>
      </c>
      <c r="R1719" s="115">
        <v>4620105828499</v>
      </c>
      <c r="S1719" s="132">
        <v>26</v>
      </c>
      <c r="T1719" s="133">
        <v>0.021692</v>
      </c>
      <c r="U1719" s="81">
        <f t="shared" si="428"/>
        <v>0</v>
      </c>
      <c r="V1719" s="82">
        <f t="shared" si="429"/>
        <v>0</v>
      </c>
    </row>
    <row r="1720" outlineLevel="1" spans="1:22">
      <c r="A1720" s="100" t="s">
        <v>180</v>
      </c>
      <c r="B1720" s="9"/>
      <c r="C1720" s="10"/>
      <c r="D1720" s="109"/>
      <c r="E1720" s="110"/>
      <c r="F1720" s="111"/>
      <c r="G1720" s="111"/>
      <c r="H1720" s="120"/>
      <c r="I1720" s="10"/>
      <c r="J1720" s="111" t="str">
        <f t="shared" si="421"/>
        <v/>
      </c>
      <c r="K1720" s="12"/>
      <c r="L1720" s="12"/>
      <c r="M1720" s="12"/>
      <c r="N1720" s="10"/>
      <c r="O1720" s="132"/>
      <c r="P1720" s="121"/>
      <c r="Q1720" s="121"/>
      <c r="R1720" s="115"/>
      <c r="S1720" s="132"/>
      <c r="T1720" s="133"/>
      <c r="U1720" s="81"/>
      <c r="V1720" s="82"/>
    </row>
    <row r="1721" outlineLevel="1" spans="1:22">
      <c r="A1721" s="130" t="s">
        <v>4058</v>
      </c>
      <c r="B1721" s="13" t="s">
        <v>4059</v>
      </c>
      <c r="C1721" s="10" t="s">
        <v>701</v>
      </c>
      <c r="D1721" s="109"/>
      <c r="E1721" s="110">
        <v>280.57</v>
      </c>
      <c r="F1721" s="111">
        <f>E1721-E1721*$G$2%</f>
        <v>280.57</v>
      </c>
      <c r="G1721" s="111">
        <f>E1721-(20*E1721/100)</f>
        <v>224.456</v>
      </c>
      <c r="H1721" s="116">
        <v>192</v>
      </c>
      <c r="I1721" s="10"/>
      <c r="J1721" s="111" t="str">
        <f t="shared" si="421"/>
        <v/>
      </c>
      <c r="K1721" s="12">
        <v>1</v>
      </c>
      <c r="L1721" s="12">
        <v>100</v>
      </c>
      <c r="M1721" s="12"/>
      <c r="N1721" s="10" t="s">
        <v>917</v>
      </c>
      <c r="O1721" s="126" t="s">
        <v>366</v>
      </c>
      <c r="P1721" s="113" t="s">
        <v>367</v>
      </c>
      <c r="Q1721" s="114" t="s">
        <v>4060</v>
      </c>
      <c r="R1721" s="115">
        <v>4620105820240</v>
      </c>
      <c r="S1721" s="132">
        <v>16.44</v>
      </c>
      <c r="T1721" s="133">
        <v>0.063936</v>
      </c>
      <c r="U1721" s="81">
        <f>S1721/L1721*D1721</f>
        <v>0</v>
      </c>
      <c r="V1721" s="82">
        <f>T1721/L1721*D1721</f>
        <v>0</v>
      </c>
    </row>
    <row r="1722" outlineLevel="1" spans="1:22">
      <c r="A1722" s="130" t="s">
        <v>4061</v>
      </c>
      <c r="B1722" s="13" t="s">
        <v>4062</v>
      </c>
      <c r="C1722" s="10" t="s">
        <v>701</v>
      </c>
      <c r="D1722" s="109"/>
      <c r="E1722" s="110">
        <v>362.92</v>
      </c>
      <c r="F1722" s="111">
        <f>E1722-E1722*$G$2%</f>
        <v>362.92</v>
      </c>
      <c r="G1722" s="111">
        <f>E1722-(20*E1722/100)</f>
        <v>290.336</v>
      </c>
      <c r="H1722" s="139">
        <v>118</v>
      </c>
      <c r="I1722" s="10"/>
      <c r="J1722" s="111" t="str">
        <f t="shared" si="421"/>
        <v/>
      </c>
      <c r="K1722" s="12">
        <v>1</v>
      </c>
      <c r="L1722" s="12">
        <v>80</v>
      </c>
      <c r="M1722" s="12"/>
      <c r="N1722" s="10" t="s">
        <v>917</v>
      </c>
      <c r="O1722" s="126" t="s">
        <v>366</v>
      </c>
      <c r="P1722" s="113" t="s">
        <v>367</v>
      </c>
      <c r="Q1722" s="114" t="s">
        <v>4060</v>
      </c>
      <c r="R1722" s="115">
        <v>4620105820257</v>
      </c>
      <c r="S1722" s="132">
        <v>15.4</v>
      </c>
      <c r="T1722" s="133">
        <v>0.063936</v>
      </c>
      <c r="U1722" s="81">
        <f>S1722/L1722*D1722</f>
        <v>0</v>
      </c>
      <c r="V1722" s="82">
        <f>T1722/L1722*D1722</f>
        <v>0</v>
      </c>
    </row>
    <row r="1723" outlineLevel="1" spans="1:22">
      <c r="A1723" s="130" t="s">
        <v>4063</v>
      </c>
      <c r="B1723" s="13" t="s">
        <v>4064</v>
      </c>
      <c r="C1723" s="10" t="s">
        <v>701</v>
      </c>
      <c r="D1723" s="109"/>
      <c r="E1723" s="110">
        <v>280.57</v>
      </c>
      <c r="F1723" s="111">
        <f>E1723-E1723*$G$2%</f>
        <v>280.57</v>
      </c>
      <c r="G1723" s="111">
        <f>E1723-(20*E1723/100)</f>
        <v>224.456</v>
      </c>
      <c r="H1723" s="116">
        <v>68</v>
      </c>
      <c r="I1723" s="10"/>
      <c r="J1723" s="111" t="str">
        <f t="shared" si="421"/>
        <v/>
      </c>
      <c r="K1723" s="12">
        <v>1</v>
      </c>
      <c r="L1723" s="12">
        <v>100</v>
      </c>
      <c r="M1723" s="12"/>
      <c r="N1723" s="10" t="s">
        <v>917</v>
      </c>
      <c r="O1723" s="126" t="s">
        <v>366</v>
      </c>
      <c r="P1723" s="113" t="s">
        <v>367</v>
      </c>
      <c r="Q1723" s="114" t="s">
        <v>4060</v>
      </c>
      <c r="R1723" s="115">
        <v>4620105820271</v>
      </c>
      <c r="S1723" s="132">
        <v>17.44</v>
      </c>
      <c r="T1723" s="133">
        <v>0.063936</v>
      </c>
      <c r="U1723" s="81">
        <f>S1723/L1723*D1723</f>
        <v>0</v>
      </c>
      <c r="V1723" s="82">
        <f>T1723/L1723*D1723</f>
        <v>0</v>
      </c>
    </row>
    <row r="1724" outlineLevel="1" spans="1:22">
      <c r="A1724" s="130" t="s">
        <v>4065</v>
      </c>
      <c r="B1724" s="13" t="s">
        <v>4066</v>
      </c>
      <c r="C1724" s="10" t="s">
        <v>701</v>
      </c>
      <c r="D1724" s="109"/>
      <c r="E1724" s="110">
        <v>362.92</v>
      </c>
      <c r="F1724" s="111">
        <f>E1724-E1724*$G$2%</f>
        <v>362.92</v>
      </c>
      <c r="G1724" s="111">
        <f>E1724-(20*E1724/100)</f>
        <v>290.336</v>
      </c>
      <c r="H1724" s="116">
        <v>57</v>
      </c>
      <c r="I1724" s="10"/>
      <c r="J1724" s="111" t="str">
        <f t="shared" si="421"/>
        <v/>
      </c>
      <c r="K1724" s="12">
        <v>1</v>
      </c>
      <c r="L1724" s="12">
        <v>80</v>
      </c>
      <c r="M1724" s="12"/>
      <c r="N1724" s="10" t="s">
        <v>917</v>
      </c>
      <c r="O1724" s="126" t="s">
        <v>366</v>
      </c>
      <c r="P1724" s="113" t="s">
        <v>367</v>
      </c>
      <c r="Q1724" s="114" t="s">
        <v>4060</v>
      </c>
      <c r="R1724" s="115">
        <v>4620105820288</v>
      </c>
      <c r="S1724" s="132">
        <v>17.3</v>
      </c>
      <c r="T1724" s="133">
        <v>0.063936</v>
      </c>
      <c r="U1724" s="81">
        <f>S1724/L1724*D1724</f>
        <v>0</v>
      </c>
      <c r="V1724" s="82">
        <f>T1724/L1724*D1724</f>
        <v>0</v>
      </c>
    </row>
    <row r="1725" outlineLevel="1" spans="1:22">
      <c r="A1725" s="100" t="s">
        <v>181</v>
      </c>
      <c r="B1725" s="9"/>
      <c r="C1725" s="10"/>
      <c r="D1725" s="109"/>
      <c r="E1725" s="110"/>
      <c r="F1725" s="111"/>
      <c r="G1725" s="111"/>
      <c r="H1725" s="120"/>
      <c r="I1725" s="10"/>
      <c r="J1725" s="111" t="str">
        <f t="shared" si="421"/>
        <v/>
      </c>
      <c r="K1725" s="12"/>
      <c r="L1725" s="12"/>
      <c r="M1725" s="12"/>
      <c r="N1725" s="10"/>
      <c r="O1725" s="132"/>
      <c r="P1725" s="121"/>
      <c r="Q1725" s="121"/>
      <c r="R1725" s="115"/>
      <c r="S1725" s="132"/>
      <c r="T1725" s="133"/>
      <c r="U1725" s="81"/>
      <c r="V1725" s="82"/>
    </row>
    <row r="1726" outlineLevel="1" spans="1:22">
      <c r="A1726" s="130" t="s">
        <v>4067</v>
      </c>
      <c r="B1726" s="13" t="s">
        <v>4068</v>
      </c>
      <c r="C1726" s="10" t="s">
        <v>701</v>
      </c>
      <c r="D1726" s="109"/>
      <c r="E1726" s="110">
        <v>130.77</v>
      </c>
      <c r="F1726" s="111">
        <f t="shared" ref="F1726:F1733" si="430">E1726-E1726*$G$2%</f>
        <v>130.77</v>
      </c>
      <c r="G1726" s="111">
        <f t="shared" ref="G1726:G1733" si="431">E1726-(20*E1726/100)</f>
        <v>104.616</v>
      </c>
      <c r="H1726" s="116">
        <v>444</v>
      </c>
      <c r="I1726" s="10"/>
      <c r="J1726" s="111" t="str">
        <f t="shared" si="421"/>
        <v/>
      </c>
      <c r="K1726" s="12">
        <v>1</v>
      </c>
      <c r="L1726" s="12">
        <v>100</v>
      </c>
      <c r="M1726" s="12"/>
      <c r="N1726" s="10" t="s">
        <v>917</v>
      </c>
      <c r="O1726" s="126" t="s">
        <v>366</v>
      </c>
      <c r="P1726" s="113" t="s">
        <v>367</v>
      </c>
      <c r="Q1726" s="114" t="s">
        <v>4069</v>
      </c>
      <c r="R1726" s="115">
        <v>4620105820189</v>
      </c>
      <c r="S1726" s="132">
        <v>8.1</v>
      </c>
      <c r="T1726" s="133">
        <v>0.04368</v>
      </c>
      <c r="U1726" s="81">
        <f t="shared" ref="U1726:U1733" si="432">S1726/L1726*D1726</f>
        <v>0</v>
      </c>
      <c r="V1726" s="82">
        <f t="shared" ref="V1726:V1733" si="433">T1726/L1726*D1726</f>
        <v>0</v>
      </c>
    </row>
    <row r="1727" outlineLevel="1" spans="1:22">
      <c r="A1727" s="130" t="s">
        <v>4070</v>
      </c>
      <c r="B1727" s="13" t="s">
        <v>4071</v>
      </c>
      <c r="C1727" s="10" t="s">
        <v>701</v>
      </c>
      <c r="D1727" s="109"/>
      <c r="E1727" s="110">
        <v>130.77</v>
      </c>
      <c r="F1727" s="111">
        <f t="shared" si="430"/>
        <v>130.77</v>
      </c>
      <c r="G1727" s="111">
        <f t="shared" si="431"/>
        <v>104.616</v>
      </c>
      <c r="H1727" s="116">
        <v>467</v>
      </c>
      <c r="I1727" s="10"/>
      <c r="J1727" s="111" t="str">
        <f t="shared" si="421"/>
        <v/>
      </c>
      <c r="K1727" s="12">
        <v>1</v>
      </c>
      <c r="L1727" s="12">
        <v>100</v>
      </c>
      <c r="M1727" s="12"/>
      <c r="N1727" s="10" t="s">
        <v>917</v>
      </c>
      <c r="O1727" s="126" t="s">
        <v>366</v>
      </c>
      <c r="P1727" s="113" t="s">
        <v>367</v>
      </c>
      <c r="Q1727" s="114" t="s">
        <v>4069</v>
      </c>
      <c r="R1727" s="115">
        <v>4620105820196</v>
      </c>
      <c r="S1727" s="132">
        <v>8.1</v>
      </c>
      <c r="T1727" s="133">
        <v>0.04368</v>
      </c>
      <c r="U1727" s="81">
        <f t="shared" si="432"/>
        <v>0</v>
      </c>
      <c r="V1727" s="82">
        <f t="shared" si="433"/>
        <v>0</v>
      </c>
    </row>
    <row r="1728" outlineLevel="1" spans="1:22">
      <c r="A1728" s="130" t="s">
        <v>4072</v>
      </c>
      <c r="B1728" s="13" t="s">
        <v>4073</v>
      </c>
      <c r="C1728" s="10" t="s">
        <v>701</v>
      </c>
      <c r="D1728" s="109"/>
      <c r="E1728" s="110">
        <v>144.56</v>
      </c>
      <c r="F1728" s="111">
        <f t="shared" si="430"/>
        <v>144.56</v>
      </c>
      <c r="G1728" s="111">
        <f t="shared" si="431"/>
        <v>115.648</v>
      </c>
      <c r="H1728" s="116">
        <v>476</v>
      </c>
      <c r="I1728" s="10"/>
      <c r="J1728" s="111" t="str">
        <f t="shared" si="421"/>
        <v/>
      </c>
      <c r="K1728" s="12">
        <v>1</v>
      </c>
      <c r="L1728" s="12">
        <v>100</v>
      </c>
      <c r="M1728" s="12"/>
      <c r="N1728" s="10" t="s">
        <v>917</v>
      </c>
      <c r="O1728" s="126" t="s">
        <v>366</v>
      </c>
      <c r="P1728" s="113" t="s">
        <v>367</v>
      </c>
      <c r="Q1728" s="114" t="s">
        <v>4069</v>
      </c>
      <c r="R1728" s="115">
        <v>4620105820202</v>
      </c>
      <c r="S1728" s="132">
        <v>10.4</v>
      </c>
      <c r="T1728" s="133">
        <v>0.057024</v>
      </c>
      <c r="U1728" s="81">
        <f t="shared" si="432"/>
        <v>0</v>
      </c>
      <c r="V1728" s="82">
        <f t="shared" si="433"/>
        <v>0</v>
      </c>
    </row>
    <row r="1729" outlineLevel="1" spans="1:22">
      <c r="A1729" s="130" t="s">
        <v>4074</v>
      </c>
      <c r="B1729" s="13" t="s">
        <v>4075</v>
      </c>
      <c r="C1729" s="10" t="s">
        <v>701</v>
      </c>
      <c r="D1729" s="109"/>
      <c r="E1729" s="110">
        <v>144.56</v>
      </c>
      <c r="F1729" s="111">
        <f t="shared" si="430"/>
        <v>144.56</v>
      </c>
      <c r="G1729" s="111">
        <f t="shared" si="431"/>
        <v>115.648</v>
      </c>
      <c r="H1729" s="116">
        <v>463</v>
      </c>
      <c r="I1729" s="10"/>
      <c r="J1729" s="111" t="str">
        <f t="shared" si="421"/>
        <v/>
      </c>
      <c r="K1729" s="12">
        <v>1</v>
      </c>
      <c r="L1729" s="12">
        <v>100</v>
      </c>
      <c r="M1729" s="12"/>
      <c r="N1729" s="10" t="s">
        <v>917</v>
      </c>
      <c r="O1729" s="126" t="s">
        <v>366</v>
      </c>
      <c r="P1729" s="113" t="s">
        <v>367</v>
      </c>
      <c r="Q1729" s="114" t="s">
        <v>4069</v>
      </c>
      <c r="R1729" s="115">
        <v>4620105820219</v>
      </c>
      <c r="S1729" s="132">
        <v>10.4</v>
      </c>
      <c r="T1729" s="133">
        <v>0.057024</v>
      </c>
      <c r="U1729" s="81">
        <f t="shared" si="432"/>
        <v>0</v>
      </c>
      <c r="V1729" s="82">
        <f t="shared" si="433"/>
        <v>0</v>
      </c>
    </row>
    <row r="1730" outlineLevel="1" spans="1:22">
      <c r="A1730" s="130" t="s">
        <v>4076</v>
      </c>
      <c r="B1730" s="13" t="s">
        <v>4077</v>
      </c>
      <c r="C1730" s="10" t="s">
        <v>701</v>
      </c>
      <c r="D1730" s="109"/>
      <c r="E1730" s="110">
        <v>206.21</v>
      </c>
      <c r="F1730" s="111">
        <f t="shared" si="430"/>
        <v>206.21</v>
      </c>
      <c r="G1730" s="111">
        <f t="shared" si="431"/>
        <v>164.968</v>
      </c>
      <c r="H1730" s="116">
        <v>425</v>
      </c>
      <c r="I1730" s="10"/>
      <c r="J1730" s="111" t="str">
        <f t="shared" si="421"/>
        <v/>
      </c>
      <c r="K1730" s="12">
        <v>1</v>
      </c>
      <c r="L1730" s="12">
        <v>100</v>
      </c>
      <c r="M1730" s="12"/>
      <c r="N1730" s="10" t="s">
        <v>917</v>
      </c>
      <c r="O1730" s="126" t="s">
        <v>366</v>
      </c>
      <c r="P1730" s="113" t="s">
        <v>367</v>
      </c>
      <c r="Q1730" s="114" t="s">
        <v>4069</v>
      </c>
      <c r="R1730" s="115">
        <v>4620105820226</v>
      </c>
      <c r="S1730" s="132">
        <v>12</v>
      </c>
      <c r="T1730" s="133">
        <v>0.084915</v>
      </c>
      <c r="U1730" s="81">
        <f t="shared" si="432"/>
        <v>0</v>
      </c>
      <c r="V1730" s="82">
        <f t="shared" si="433"/>
        <v>0</v>
      </c>
    </row>
    <row r="1731" outlineLevel="1" spans="1:22">
      <c r="A1731" s="130" t="s">
        <v>4078</v>
      </c>
      <c r="B1731" s="13" t="s">
        <v>4079</v>
      </c>
      <c r="C1731" s="10" t="s">
        <v>701</v>
      </c>
      <c r="D1731" s="109"/>
      <c r="E1731" s="110">
        <v>206.21</v>
      </c>
      <c r="F1731" s="111">
        <f t="shared" si="430"/>
        <v>206.21</v>
      </c>
      <c r="G1731" s="111">
        <f t="shared" si="431"/>
        <v>164.968</v>
      </c>
      <c r="H1731" s="116">
        <v>469</v>
      </c>
      <c r="I1731" s="10"/>
      <c r="J1731" s="111" t="str">
        <f t="shared" si="421"/>
        <v/>
      </c>
      <c r="K1731" s="12">
        <v>1</v>
      </c>
      <c r="L1731" s="12">
        <v>100</v>
      </c>
      <c r="M1731" s="12"/>
      <c r="N1731" s="10" t="s">
        <v>917</v>
      </c>
      <c r="O1731" s="126" t="s">
        <v>366</v>
      </c>
      <c r="P1731" s="113" t="s">
        <v>367</v>
      </c>
      <c r="Q1731" s="114" t="s">
        <v>4069</v>
      </c>
      <c r="R1731" s="115">
        <v>4620105820233</v>
      </c>
      <c r="S1731" s="132">
        <v>12</v>
      </c>
      <c r="T1731" s="133">
        <v>0.084915</v>
      </c>
      <c r="U1731" s="81">
        <f t="shared" si="432"/>
        <v>0</v>
      </c>
      <c r="V1731" s="82">
        <f t="shared" si="433"/>
        <v>0</v>
      </c>
    </row>
    <row r="1732" outlineLevel="1" spans="1:22">
      <c r="A1732" s="130" t="s">
        <v>4080</v>
      </c>
      <c r="B1732" s="13" t="s">
        <v>4081</v>
      </c>
      <c r="C1732" s="10" t="s">
        <v>701</v>
      </c>
      <c r="D1732" s="109"/>
      <c r="E1732" s="110">
        <v>211.27</v>
      </c>
      <c r="F1732" s="111">
        <f t="shared" si="430"/>
        <v>211.27</v>
      </c>
      <c r="G1732" s="111">
        <f t="shared" si="431"/>
        <v>169.016</v>
      </c>
      <c r="H1732" s="116">
        <v>198</v>
      </c>
      <c r="I1732" s="10"/>
      <c r="J1732" s="111" t="str">
        <f t="shared" si="421"/>
        <v/>
      </c>
      <c r="K1732" s="12">
        <v>1</v>
      </c>
      <c r="L1732" s="12">
        <v>100</v>
      </c>
      <c r="M1732" s="12"/>
      <c r="N1732" s="10" t="s">
        <v>917</v>
      </c>
      <c r="O1732" s="126" t="s">
        <v>366</v>
      </c>
      <c r="P1732" s="113" t="s">
        <v>367</v>
      </c>
      <c r="Q1732" s="114" t="s">
        <v>4069</v>
      </c>
      <c r="R1732" s="115">
        <v>4620105825443</v>
      </c>
      <c r="S1732" s="132">
        <v>8.4</v>
      </c>
      <c r="T1732" s="133">
        <v>0.071928</v>
      </c>
      <c r="U1732" s="81">
        <f t="shared" si="432"/>
        <v>0</v>
      </c>
      <c r="V1732" s="82">
        <f t="shared" si="433"/>
        <v>0</v>
      </c>
    </row>
    <row r="1733" outlineLevel="1" spans="1:22">
      <c r="A1733" s="130" t="s">
        <v>4082</v>
      </c>
      <c r="B1733" s="13" t="s">
        <v>4083</v>
      </c>
      <c r="C1733" s="10" t="s">
        <v>701</v>
      </c>
      <c r="D1733" s="109"/>
      <c r="E1733" s="110">
        <v>211.27</v>
      </c>
      <c r="F1733" s="111">
        <f t="shared" si="430"/>
        <v>211.27</v>
      </c>
      <c r="G1733" s="111">
        <f t="shared" si="431"/>
        <v>169.016</v>
      </c>
      <c r="H1733" s="116">
        <v>299</v>
      </c>
      <c r="I1733" s="10"/>
      <c r="J1733" s="111" t="str">
        <f t="shared" si="421"/>
        <v/>
      </c>
      <c r="K1733" s="12">
        <v>1</v>
      </c>
      <c r="L1733" s="12">
        <v>100</v>
      </c>
      <c r="M1733" s="12"/>
      <c r="N1733" s="10" t="s">
        <v>917</v>
      </c>
      <c r="O1733" s="126" t="s">
        <v>366</v>
      </c>
      <c r="P1733" s="113" t="s">
        <v>367</v>
      </c>
      <c r="Q1733" s="114" t="s">
        <v>4069</v>
      </c>
      <c r="R1733" s="115">
        <v>4620105825450</v>
      </c>
      <c r="S1733" s="132">
        <v>8.4</v>
      </c>
      <c r="T1733" s="133">
        <v>0.071928</v>
      </c>
      <c r="U1733" s="81">
        <f t="shared" si="432"/>
        <v>0</v>
      </c>
      <c r="V1733" s="82">
        <f t="shared" si="433"/>
        <v>0</v>
      </c>
    </row>
    <row r="1734" outlineLevel="1" spans="1:22">
      <c r="A1734" s="100" t="s">
        <v>182</v>
      </c>
      <c r="B1734" s="9"/>
      <c r="C1734" s="10"/>
      <c r="D1734" s="109"/>
      <c r="E1734" s="110"/>
      <c r="F1734" s="111"/>
      <c r="G1734" s="111"/>
      <c r="H1734" s="120"/>
      <c r="I1734" s="10"/>
      <c r="J1734" s="111" t="str">
        <f t="shared" si="421"/>
        <v/>
      </c>
      <c r="K1734" s="12"/>
      <c r="L1734" s="12"/>
      <c r="M1734" s="12"/>
      <c r="N1734" s="10"/>
      <c r="O1734" s="132"/>
      <c r="P1734" s="121"/>
      <c r="Q1734" s="121"/>
      <c r="R1734" s="115"/>
      <c r="S1734" s="132"/>
      <c r="T1734" s="133"/>
      <c r="U1734" s="81"/>
      <c r="V1734" s="82"/>
    </row>
    <row r="1735" outlineLevel="1" spans="1:22">
      <c r="A1735" s="130" t="s">
        <v>4084</v>
      </c>
      <c r="B1735" s="13" t="s">
        <v>4085</v>
      </c>
      <c r="C1735" s="10" t="s">
        <v>701</v>
      </c>
      <c r="D1735" s="109"/>
      <c r="E1735" s="110">
        <v>125.64</v>
      </c>
      <c r="F1735" s="111">
        <f>E1735-E1735*$G$2%</f>
        <v>125.64</v>
      </c>
      <c r="G1735" s="111">
        <f>E1735-(20*E1735/100)</f>
        <v>100.512</v>
      </c>
      <c r="H1735" s="118">
        <v>1000</v>
      </c>
      <c r="I1735" s="10"/>
      <c r="J1735" s="111" t="str">
        <f t="shared" si="421"/>
        <v/>
      </c>
      <c r="K1735" s="12">
        <v>1</v>
      </c>
      <c r="L1735" s="12">
        <v>500</v>
      </c>
      <c r="M1735" s="12"/>
      <c r="N1735" s="10" t="s">
        <v>917</v>
      </c>
      <c r="O1735" s="126" t="s">
        <v>366</v>
      </c>
      <c r="P1735" s="113" t="s">
        <v>367</v>
      </c>
      <c r="Q1735" s="114" t="s">
        <v>4069</v>
      </c>
      <c r="R1735" s="115">
        <v>4620105825368</v>
      </c>
      <c r="S1735" s="132"/>
      <c r="T1735" s="133">
        <v>0.072732</v>
      </c>
      <c r="U1735" s="81">
        <f>S1735/L1735*D1735</f>
        <v>0</v>
      </c>
      <c r="V1735" s="82">
        <f>T1735/L1735*D1735</f>
        <v>0</v>
      </c>
    </row>
    <row r="1736" outlineLevel="1" spans="1:22">
      <c r="A1736" s="130" t="s">
        <v>4086</v>
      </c>
      <c r="B1736" s="13" t="s">
        <v>4087</v>
      </c>
      <c r="C1736" s="10" t="s">
        <v>701</v>
      </c>
      <c r="D1736" s="109"/>
      <c r="E1736" s="110">
        <v>125.64</v>
      </c>
      <c r="F1736" s="111">
        <f>E1736-E1736*$G$2%</f>
        <v>125.64</v>
      </c>
      <c r="G1736" s="111">
        <f>E1736-(20*E1736/100)</f>
        <v>100.512</v>
      </c>
      <c r="H1736" s="118">
        <v>1000</v>
      </c>
      <c r="I1736" s="10"/>
      <c r="J1736" s="111" t="str">
        <f t="shared" si="421"/>
        <v/>
      </c>
      <c r="K1736" s="12">
        <v>1</v>
      </c>
      <c r="L1736" s="12">
        <v>500</v>
      </c>
      <c r="M1736" s="12"/>
      <c r="N1736" s="10" t="s">
        <v>917</v>
      </c>
      <c r="O1736" s="126" t="s">
        <v>366</v>
      </c>
      <c r="P1736" s="113" t="s">
        <v>367</v>
      </c>
      <c r="Q1736" s="114" t="s">
        <v>4069</v>
      </c>
      <c r="R1736" s="115">
        <v>4620105825375</v>
      </c>
      <c r="S1736" s="132"/>
      <c r="T1736" s="133">
        <v>0.072732</v>
      </c>
      <c r="U1736" s="81">
        <f>S1736/L1736*D1736</f>
        <v>0</v>
      </c>
      <c r="V1736" s="82">
        <f>T1736/L1736*D1736</f>
        <v>0</v>
      </c>
    </row>
    <row r="1737" outlineLevel="1" spans="1:22">
      <c r="A1737" s="100" t="s">
        <v>183</v>
      </c>
      <c r="B1737" s="9"/>
      <c r="C1737" s="10"/>
      <c r="D1737" s="109"/>
      <c r="E1737" s="110"/>
      <c r="F1737" s="111"/>
      <c r="G1737" s="111"/>
      <c r="H1737" s="120"/>
      <c r="I1737" s="10"/>
      <c r="J1737" s="111" t="str">
        <f t="shared" si="421"/>
        <v/>
      </c>
      <c r="K1737" s="12"/>
      <c r="L1737" s="12"/>
      <c r="M1737" s="12"/>
      <c r="N1737" s="10"/>
      <c r="O1737" s="132"/>
      <c r="P1737" s="121"/>
      <c r="Q1737" s="121"/>
      <c r="R1737" s="115"/>
      <c r="S1737" s="132"/>
      <c r="T1737" s="133"/>
      <c r="U1737" s="81"/>
      <c r="V1737" s="82"/>
    </row>
    <row r="1738" outlineLevel="1" spans="1:22">
      <c r="A1738" s="130" t="s">
        <v>4088</v>
      </c>
      <c r="B1738" s="13" t="s">
        <v>4089</v>
      </c>
      <c r="C1738" s="10" t="s">
        <v>701</v>
      </c>
      <c r="D1738" s="109"/>
      <c r="E1738" s="110">
        <v>69.34</v>
      </c>
      <c r="F1738" s="111">
        <f>E1738-E1738*$G$2%</f>
        <v>69.34</v>
      </c>
      <c r="G1738" s="111">
        <f>E1738-(20*E1738/100)</f>
        <v>55.472</v>
      </c>
      <c r="H1738" s="118">
        <v>1600</v>
      </c>
      <c r="I1738" s="10"/>
      <c r="J1738" s="111" t="str">
        <f t="shared" si="421"/>
        <v/>
      </c>
      <c r="K1738" s="12">
        <v>1</v>
      </c>
      <c r="L1738" s="12">
        <v>800</v>
      </c>
      <c r="M1738" s="12"/>
      <c r="N1738" s="10" t="s">
        <v>917</v>
      </c>
      <c r="O1738" s="126" t="s">
        <v>366</v>
      </c>
      <c r="P1738" s="113" t="s">
        <v>367</v>
      </c>
      <c r="Q1738" s="114" t="s">
        <v>4069</v>
      </c>
      <c r="R1738" s="115">
        <v>4620105825382</v>
      </c>
      <c r="S1738" s="132"/>
      <c r="T1738" s="133">
        <v>0.072732</v>
      </c>
      <c r="U1738" s="81">
        <f>S1738/L1738*D1738</f>
        <v>0</v>
      </c>
      <c r="V1738" s="82">
        <f>T1738/L1738*D1738</f>
        <v>0</v>
      </c>
    </row>
    <row r="1739" outlineLevel="1" spans="1:22">
      <c r="A1739" s="130" t="s">
        <v>4090</v>
      </c>
      <c r="B1739" s="13" t="s">
        <v>4091</v>
      </c>
      <c r="C1739" s="10" t="s">
        <v>701</v>
      </c>
      <c r="D1739" s="109"/>
      <c r="E1739" s="110">
        <v>69.34</v>
      </c>
      <c r="F1739" s="111">
        <f>E1739-E1739*$G$2%</f>
        <v>69.34</v>
      </c>
      <c r="G1739" s="111">
        <f>E1739-(20*E1739/100)</f>
        <v>55.472</v>
      </c>
      <c r="H1739" s="118">
        <v>1600</v>
      </c>
      <c r="I1739" s="10"/>
      <c r="J1739" s="111" t="str">
        <f t="shared" si="421"/>
        <v/>
      </c>
      <c r="K1739" s="12">
        <v>1</v>
      </c>
      <c r="L1739" s="12">
        <v>800</v>
      </c>
      <c r="M1739" s="12"/>
      <c r="N1739" s="10" t="s">
        <v>917</v>
      </c>
      <c r="O1739" s="126" t="s">
        <v>366</v>
      </c>
      <c r="P1739" s="113" t="s">
        <v>367</v>
      </c>
      <c r="Q1739" s="114" t="s">
        <v>4069</v>
      </c>
      <c r="R1739" s="115">
        <v>4620105825399</v>
      </c>
      <c r="S1739" s="132"/>
      <c r="T1739" s="133">
        <v>0.072732</v>
      </c>
      <c r="U1739" s="81">
        <f>S1739/L1739*D1739</f>
        <v>0</v>
      </c>
      <c r="V1739" s="82">
        <f>T1739/L1739*D1739</f>
        <v>0</v>
      </c>
    </row>
    <row r="1740" outlineLevel="1" spans="1:22">
      <c r="A1740" s="100" t="s">
        <v>184</v>
      </c>
      <c r="B1740" s="9"/>
      <c r="C1740" s="10"/>
      <c r="D1740" s="109"/>
      <c r="E1740" s="110"/>
      <c r="F1740" s="111"/>
      <c r="G1740" s="111"/>
      <c r="H1740" s="120"/>
      <c r="I1740" s="10"/>
      <c r="J1740" s="111" t="str">
        <f t="shared" si="421"/>
        <v/>
      </c>
      <c r="K1740" s="12"/>
      <c r="L1740" s="12"/>
      <c r="M1740" s="12"/>
      <c r="N1740" s="10"/>
      <c r="O1740" s="132"/>
      <c r="P1740" s="121"/>
      <c r="Q1740" s="121"/>
      <c r="R1740" s="115"/>
      <c r="S1740" s="132"/>
      <c r="T1740" s="133"/>
      <c r="U1740" s="81"/>
      <c r="V1740" s="82"/>
    </row>
    <row r="1741" outlineLevel="1" spans="1:22">
      <c r="A1741" s="130" t="s">
        <v>4092</v>
      </c>
      <c r="B1741" s="13" t="s">
        <v>4093</v>
      </c>
      <c r="C1741" s="10" t="s">
        <v>701</v>
      </c>
      <c r="D1741" s="109"/>
      <c r="E1741" s="110">
        <v>180.41</v>
      </c>
      <c r="F1741" s="111">
        <f>E1741-E1741*$G$2%</f>
        <v>180.41</v>
      </c>
      <c r="G1741" s="111">
        <f>E1741-(20*E1741/100)</f>
        <v>144.328</v>
      </c>
      <c r="H1741" s="112">
        <v>289</v>
      </c>
      <c r="I1741" s="10"/>
      <c r="J1741" s="111" t="str">
        <f t="shared" si="421"/>
        <v/>
      </c>
      <c r="K1741" s="12">
        <v>1</v>
      </c>
      <c r="L1741" s="12">
        <v>150</v>
      </c>
      <c r="M1741" s="12"/>
      <c r="N1741" s="10" t="s">
        <v>917</v>
      </c>
      <c r="O1741" s="126" t="s">
        <v>366</v>
      </c>
      <c r="P1741" s="113" t="s">
        <v>367</v>
      </c>
      <c r="Q1741" s="114" t="s">
        <v>2954</v>
      </c>
      <c r="R1741" s="115">
        <v>4620105820295</v>
      </c>
      <c r="S1741" s="132">
        <v>7.6</v>
      </c>
      <c r="T1741" s="133">
        <v>0.03375</v>
      </c>
      <c r="U1741" s="81">
        <f>S1741/L1741*D1741</f>
        <v>0</v>
      </c>
      <c r="V1741" s="82">
        <f>T1741/L1741*D1741</f>
        <v>0</v>
      </c>
    </row>
    <row r="1742" outlineLevel="1" spans="1:22">
      <c r="A1742" s="130" t="s">
        <v>4094</v>
      </c>
      <c r="B1742" s="13" t="s">
        <v>4095</v>
      </c>
      <c r="C1742" s="10" t="s">
        <v>701</v>
      </c>
      <c r="D1742" s="109"/>
      <c r="E1742" s="110">
        <v>365</v>
      </c>
      <c r="F1742" s="111">
        <f>E1742-E1742*$G$2%</f>
        <v>365</v>
      </c>
      <c r="G1742" s="111">
        <f>E1742-(20*E1742/100)</f>
        <v>292</v>
      </c>
      <c r="H1742" s="118">
        <v>60</v>
      </c>
      <c r="I1742" s="10"/>
      <c r="J1742" s="111" t="str">
        <f t="shared" si="421"/>
        <v/>
      </c>
      <c r="K1742" s="12">
        <v>1</v>
      </c>
      <c r="L1742" s="12">
        <v>100</v>
      </c>
      <c r="M1742" s="12"/>
      <c r="N1742" s="10" t="s">
        <v>917</v>
      </c>
      <c r="O1742" s="126" t="s">
        <v>366</v>
      </c>
      <c r="P1742" s="113" t="s">
        <v>367</v>
      </c>
      <c r="Q1742" s="114" t="s">
        <v>2954</v>
      </c>
      <c r="R1742" s="115">
        <v>4620105820301</v>
      </c>
      <c r="S1742" s="132">
        <v>15.22</v>
      </c>
      <c r="T1742" s="133">
        <v>0.057024</v>
      </c>
      <c r="U1742" s="81">
        <f>S1742/L1742*D1742</f>
        <v>0</v>
      </c>
      <c r="V1742" s="82">
        <f>T1742/L1742*D1742</f>
        <v>0</v>
      </c>
    </row>
    <row r="1743" outlineLevel="1" spans="1:22">
      <c r="A1743" s="130" t="s">
        <v>4096</v>
      </c>
      <c r="B1743" s="13" t="s">
        <v>4097</v>
      </c>
      <c r="C1743" s="10" t="s">
        <v>701</v>
      </c>
      <c r="D1743" s="109"/>
      <c r="E1743" s="110">
        <v>365</v>
      </c>
      <c r="F1743" s="111">
        <f>E1743-E1743*$G$2%</f>
        <v>365</v>
      </c>
      <c r="G1743" s="111">
        <f>E1743-(20*E1743/100)</f>
        <v>292</v>
      </c>
      <c r="H1743" s="139">
        <v>31</v>
      </c>
      <c r="I1743" s="10"/>
      <c r="J1743" s="111" t="str">
        <f t="shared" si="421"/>
        <v/>
      </c>
      <c r="K1743" s="12">
        <v>1</v>
      </c>
      <c r="L1743" s="12">
        <v>100</v>
      </c>
      <c r="M1743" s="12"/>
      <c r="N1743" s="10" t="s">
        <v>917</v>
      </c>
      <c r="O1743" s="126" t="s">
        <v>366</v>
      </c>
      <c r="P1743" s="113" t="s">
        <v>367</v>
      </c>
      <c r="Q1743" s="114" t="s">
        <v>2954</v>
      </c>
      <c r="R1743" s="115">
        <v>4620105820318</v>
      </c>
      <c r="S1743" s="132">
        <v>7.6</v>
      </c>
      <c r="T1743" s="133">
        <v>0.03375</v>
      </c>
      <c r="U1743" s="81">
        <f>S1743/L1743*D1743</f>
        <v>0</v>
      </c>
      <c r="V1743" s="82">
        <f>T1743/L1743*D1743</f>
        <v>0</v>
      </c>
    </row>
    <row r="1744" outlineLevel="1" spans="1:22">
      <c r="A1744" s="130" t="s">
        <v>4098</v>
      </c>
      <c r="B1744" s="13" t="s">
        <v>4099</v>
      </c>
      <c r="C1744" s="10" t="s">
        <v>701</v>
      </c>
      <c r="D1744" s="109"/>
      <c r="E1744" s="110">
        <v>180.41</v>
      </c>
      <c r="F1744" s="111">
        <f>E1744-E1744*$G$2%</f>
        <v>180.41</v>
      </c>
      <c r="G1744" s="111">
        <f>E1744-(20*E1744/100)</f>
        <v>144.328</v>
      </c>
      <c r="H1744" s="112">
        <v>263</v>
      </c>
      <c r="I1744" s="10"/>
      <c r="J1744" s="111" t="str">
        <f t="shared" si="421"/>
        <v/>
      </c>
      <c r="K1744" s="12">
        <v>1</v>
      </c>
      <c r="L1744" s="12">
        <v>150</v>
      </c>
      <c r="M1744" s="12"/>
      <c r="N1744" s="10" t="s">
        <v>917</v>
      </c>
      <c r="O1744" s="126" t="s">
        <v>366</v>
      </c>
      <c r="P1744" s="113" t="s">
        <v>367</v>
      </c>
      <c r="Q1744" s="114" t="s">
        <v>2954</v>
      </c>
      <c r="R1744" s="115">
        <v>4620105820325</v>
      </c>
      <c r="S1744" s="132">
        <v>15.26</v>
      </c>
      <c r="T1744" s="133">
        <v>0.057024</v>
      </c>
      <c r="U1744" s="81">
        <f>S1744/L1744*D1744</f>
        <v>0</v>
      </c>
      <c r="V1744" s="82">
        <f>T1744/L1744*D1744</f>
        <v>0</v>
      </c>
    </row>
    <row r="1745" outlineLevel="1" spans="1:22">
      <c r="A1745" s="100" t="s">
        <v>185</v>
      </c>
      <c r="B1745" s="9"/>
      <c r="C1745" s="10"/>
      <c r="D1745" s="109"/>
      <c r="E1745" s="110"/>
      <c r="F1745" s="111"/>
      <c r="G1745" s="111"/>
      <c r="H1745" s="120"/>
      <c r="I1745" s="10"/>
      <c r="J1745" s="111" t="str">
        <f t="shared" si="421"/>
        <v/>
      </c>
      <c r="K1745" s="12"/>
      <c r="L1745" s="12"/>
      <c r="M1745" s="12"/>
      <c r="N1745" s="10"/>
      <c r="O1745" s="132"/>
      <c r="P1745" s="121"/>
      <c r="Q1745" s="121"/>
      <c r="R1745" s="115"/>
      <c r="S1745" s="132"/>
      <c r="T1745" s="133"/>
      <c r="U1745" s="81"/>
      <c r="V1745" s="82"/>
    </row>
    <row r="1746" outlineLevel="1" spans="1:22">
      <c r="A1746" s="130" t="s">
        <v>4100</v>
      </c>
      <c r="B1746" s="13" t="s">
        <v>4101</v>
      </c>
      <c r="C1746" s="10" t="s">
        <v>701</v>
      </c>
      <c r="D1746" s="109"/>
      <c r="E1746" s="110">
        <v>1057.91</v>
      </c>
      <c r="F1746" s="111">
        <f>E1746-E1746*$G$2%</f>
        <v>1057.91</v>
      </c>
      <c r="G1746" s="111">
        <f>E1746-(20*E1746/100)</f>
        <v>846.328</v>
      </c>
      <c r="H1746" s="116">
        <v>181</v>
      </c>
      <c r="I1746" s="10"/>
      <c r="J1746" s="111" t="str">
        <f t="shared" si="421"/>
        <v/>
      </c>
      <c r="K1746" s="12">
        <v>1</v>
      </c>
      <c r="L1746" s="12">
        <v>120</v>
      </c>
      <c r="M1746" s="12"/>
      <c r="N1746" s="10" t="s">
        <v>917</v>
      </c>
      <c r="O1746" s="126" t="s">
        <v>366</v>
      </c>
      <c r="P1746" s="113" t="s">
        <v>367</v>
      </c>
      <c r="Q1746" s="114" t="s">
        <v>2954</v>
      </c>
      <c r="R1746" s="115">
        <v>4620105820165</v>
      </c>
      <c r="S1746" s="132">
        <v>13</v>
      </c>
      <c r="T1746" s="133">
        <v>0.063936</v>
      </c>
      <c r="U1746" s="81">
        <f>S1746/L1746*D1746</f>
        <v>0</v>
      </c>
      <c r="V1746" s="82">
        <f>T1746/L1746*D1746</f>
        <v>0</v>
      </c>
    </row>
    <row r="1747" outlineLevel="1" spans="1:22">
      <c r="A1747" s="130" t="s">
        <v>4102</v>
      </c>
      <c r="B1747" s="13" t="s">
        <v>4103</v>
      </c>
      <c r="C1747" s="10" t="s">
        <v>701</v>
      </c>
      <c r="D1747" s="109"/>
      <c r="E1747" s="110">
        <v>1162.09</v>
      </c>
      <c r="F1747" s="111">
        <f>E1747-E1747*$G$2%</f>
        <v>1162.09</v>
      </c>
      <c r="G1747" s="111">
        <f>E1747-(20*E1747/100)</f>
        <v>929.672</v>
      </c>
      <c r="H1747" s="116">
        <v>158</v>
      </c>
      <c r="I1747" s="10"/>
      <c r="J1747" s="111" t="str">
        <f t="shared" si="421"/>
        <v/>
      </c>
      <c r="K1747" s="12">
        <v>1</v>
      </c>
      <c r="L1747" s="12">
        <v>100</v>
      </c>
      <c r="M1747" s="12"/>
      <c r="N1747" s="10" t="s">
        <v>917</v>
      </c>
      <c r="O1747" s="126" t="s">
        <v>366</v>
      </c>
      <c r="P1747" s="113" t="s">
        <v>367</v>
      </c>
      <c r="Q1747" s="114" t="s">
        <v>2954</v>
      </c>
      <c r="R1747" s="115">
        <v>4620105820172</v>
      </c>
      <c r="S1747" s="132">
        <v>11.8</v>
      </c>
      <c r="T1747" s="133">
        <v>0.063936</v>
      </c>
      <c r="U1747" s="81">
        <f>S1747/L1747*D1747</f>
        <v>0</v>
      </c>
      <c r="V1747" s="82">
        <f>T1747/L1747*D1747</f>
        <v>0</v>
      </c>
    </row>
    <row r="1748" outlineLevel="1" spans="1:22">
      <c r="A1748" s="100" t="s">
        <v>187</v>
      </c>
      <c r="B1748" s="9"/>
      <c r="C1748" s="15"/>
      <c r="D1748" s="109"/>
      <c r="E1748" s="110"/>
      <c r="F1748" s="92"/>
      <c r="G1748" s="111"/>
      <c r="H1748" s="120"/>
      <c r="I1748" s="10"/>
      <c r="J1748" s="111" t="str">
        <f t="shared" si="421"/>
        <v/>
      </c>
      <c r="K1748" s="15"/>
      <c r="L1748" s="15"/>
      <c r="M1748" s="15"/>
      <c r="N1748" s="10"/>
      <c r="O1748" s="104"/>
      <c r="P1748" s="15"/>
      <c r="Q1748" s="15"/>
      <c r="R1748" s="15"/>
      <c r="S1748" s="104"/>
      <c r="T1748" s="105"/>
      <c r="U1748" s="106"/>
      <c r="V1748" s="107"/>
    </row>
    <row r="1749" outlineLevel="1" spans="1:22">
      <c r="A1749" s="130" t="s">
        <v>4104</v>
      </c>
      <c r="B1749" s="14" t="s">
        <v>4105</v>
      </c>
      <c r="C1749" s="10" t="s">
        <v>2179</v>
      </c>
      <c r="D1749" s="109"/>
      <c r="E1749" s="110">
        <v>1574.09</v>
      </c>
      <c r="F1749" s="111">
        <f t="shared" ref="F1749:F1812" si="434">E1749-E1749*$G$2%</f>
        <v>1574.09</v>
      </c>
      <c r="G1749" s="111">
        <f t="shared" ref="G1749:G1812" si="435">E1749-(20*E1749/100)</f>
        <v>1259.272</v>
      </c>
      <c r="H1749" s="118">
        <v>4</v>
      </c>
      <c r="I1749" s="10"/>
      <c r="J1749" s="111" t="str">
        <f t="shared" si="421"/>
        <v/>
      </c>
      <c r="K1749" s="10">
        <v>1</v>
      </c>
      <c r="L1749" s="10">
        <v>13</v>
      </c>
      <c r="M1749" s="10"/>
      <c r="N1749" s="10" t="s">
        <v>917</v>
      </c>
      <c r="O1749" s="126" t="s">
        <v>366</v>
      </c>
      <c r="P1749" s="113" t="s">
        <v>367</v>
      </c>
      <c r="Q1749" s="114" t="s">
        <v>4106</v>
      </c>
      <c r="R1749" s="115">
        <v>4670042796504</v>
      </c>
      <c r="S1749" s="132">
        <v>9</v>
      </c>
      <c r="T1749" s="127">
        <v>0.12907</v>
      </c>
      <c r="U1749" s="81">
        <f t="shared" ref="U1749:U1812" si="436">S1749/L1749*D1749</f>
        <v>0</v>
      </c>
      <c r="V1749" s="82">
        <f t="shared" ref="V1749:V1812" si="437">T1749/L1749*D1749</f>
        <v>0</v>
      </c>
    </row>
    <row r="1750" outlineLevel="1" spans="1:22">
      <c r="A1750" s="130" t="s">
        <v>4107</v>
      </c>
      <c r="B1750" s="14" t="s">
        <v>4108</v>
      </c>
      <c r="C1750" s="10" t="s">
        <v>2179</v>
      </c>
      <c r="D1750" s="109"/>
      <c r="E1750" s="110">
        <v>1372.95</v>
      </c>
      <c r="F1750" s="111">
        <f t="shared" si="434"/>
        <v>1372.95</v>
      </c>
      <c r="G1750" s="111">
        <f t="shared" si="435"/>
        <v>1098.36</v>
      </c>
      <c r="H1750" s="118">
        <v>10</v>
      </c>
      <c r="I1750" s="10"/>
      <c r="J1750" s="111" t="str">
        <f t="shared" si="421"/>
        <v/>
      </c>
      <c r="K1750" s="10">
        <v>1</v>
      </c>
      <c r="L1750" s="10">
        <v>13</v>
      </c>
      <c r="M1750" s="10"/>
      <c r="N1750" s="10" t="s">
        <v>917</v>
      </c>
      <c r="O1750" s="126" t="s">
        <v>366</v>
      </c>
      <c r="P1750" s="113" t="s">
        <v>367</v>
      </c>
      <c r="Q1750" s="114" t="s">
        <v>4106</v>
      </c>
      <c r="R1750" s="115">
        <v>4670042796511</v>
      </c>
      <c r="S1750" s="132">
        <v>9</v>
      </c>
      <c r="T1750" s="127">
        <v>0.12907</v>
      </c>
      <c r="U1750" s="81">
        <f t="shared" si="436"/>
        <v>0</v>
      </c>
      <c r="V1750" s="82">
        <f t="shared" si="437"/>
        <v>0</v>
      </c>
    </row>
    <row r="1751" outlineLevel="1" spans="1:22">
      <c r="A1751" s="130" t="s">
        <v>4109</v>
      </c>
      <c r="B1751" s="14" t="s">
        <v>4110</v>
      </c>
      <c r="C1751" s="10" t="s">
        <v>2179</v>
      </c>
      <c r="D1751" s="109"/>
      <c r="E1751" s="110">
        <v>1372.95</v>
      </c>
      <c r="F1751" s="111">
        <f t="shared" si="434"/>
        <v>1372.95</v>
      </c>
      <c r="G1751" s="111">
        <f t="shared" si="435"/>
        <v>1098.36</v>
      </c>
      <c r="H1751" s="118">
        <v>9</v>
      </c>
      <c r="I1751" s="10"/>
      <c r="J1751" s="111" t="str">
        <f t="shared" si="421"/>
        <v/>
      </c>
      <c r="K1751" s="10">
        <v>1</v>
      </c>
      <c r="L1751" s="10">
        <v>13</v>
      </c>
      <c r="M1751" s="10"/>
      <c r="N1751" s="10" t="s">
        <v>917</v>
      </c>
      <c r="O1751" s="126" t="s">
        <v>366</v>
      </c>
      <c r="P1751" s="113" t="s">
        <v>367</v>
      </c>
      <c r="Q1751" s="114" t="s">
        <v>4106</v>
      </c>
      <c r="R1751" s="115">
        <v>4670042796528</v>
      </c>
      <c r="S1751" s="132">
        <v>9</v>
      </c>
      <c r="T1751" s="127">
        <v>0.12907</v>
      </c>
      <c r="U1751" s="81">
        <f t="shared" si="436"/>
        <v>0</v>
      </c>
      <c r="V1751" s="82">
        <f t="shared" si="437"/>
        <v>0</v>
      </c>
    </row>
    <row r="1752" outlineLevel="1" spans="1:22">
      <c r="A1752" s="130" t="s">
        <v>4111</v>
      </c>
      <c r="B1752" s="14" t="s">
        <v>4112</v>
      </c>
      <c r="C1752" s="10" t="s">
        <v>2179</v>
      </c>
      <c r="D1752" s="109"/>
      <c r="E1752" s="110">
        <v>1372.95</v>
      </c>
      <c r="F1752" s="111">
        <f t="shared" si="434"/>
        <v>1372.95</v>
      </c>
      <c r="G1752" s="111">
        <f t="shared" si="435"/>
        <v>1098.36</v>
      </c>
      <c r="H1752" s="118">
        <v>19</v>
      </c>
      <c r="I1752" s="10"/>
      <c r="J1752" s="111" t="str">
        <f t="shared" si="421"/>
        <v/>
      </c>
      <c r="K1752" s="10">
        <v>1</v>
      </c>
      <c r="L1752" s="10">
        <v>13</v>
      </c>
      <c r="M1752" s="10"/>
      <c r="N1752" s="10" t="s">
        <v>917</v>
      </c>
      <c r="O1752" s="126" t="s">
        <v>366</v>
      </c>
      <c r="P1752" s="113" t="s">
        <v>367</v>
      </c>
      <c r="Q1752" s="114" t="s">
        <v>4106</v>
      </c>
      <c r="R1752" s="115">
        <v>4670042796535</v>
      </c>
      <c r="S1752" s="132">
        <v>9</v>
      </c>
      <c r="T1752" s="127">
        <v>0.12907</v>
      </c>
      <c r="U1752" s="81">
        <f t="shared" si="436"/>
        <v>0</v>
      </c>
      <c r="V1752" s="82">
        <f t="shared" si="437"/>
        <v>0</v>
      </c>
    </row>
    <row r="1753" outlineLevel="1" spans="1:22">
      <c r="A1753" s="130" t="s">
        <v>4113</v>
      </c>
      <c r="B1753" s="14" t="s">
        <v>4114</v>
      </c>
      <c r="C1753" s="10" t="s">
        <v>2179</v>
      </c>
      <c r="D1753" s="109"/>
      <c r="E1753" s="110">
        <v>1372.95</v>
      </c>
      <c r="F1753" s="111">
        <f t="shared" si="434"/>
        <v>1372.95</v>
      </c>
      <c r="G1753" s="111">
        <f t="shared" si="435"/>
        <v>1098.36</v>
      </c>
      <c r="H1753" s="118">
        <v>21</v>
      </c>
      <c r="I1753" s="10"/>
      <c r="J1753" s="111" t="str">
        <f t="shared" si="421"/>
        <v/>
      </c>
      <c r="K1753" s="10">
        <v>1</v>
      </c>
      <c r="L1753" s="10">
        <v>13</v>
      </c>
      <c r="M1753" s="10"/>
      <c r="N1753" s="10" t="s">
        <v>917</v>
      </c>
      <c r="O1753" s="126" t="s">
        <v>366</v>
      </c>
      <c r="P1753" s="113" t="s">
        <v>367</v>
      </c>
      <c r="Q1753" s="114" t="s">
        <v>4106</v>
      </c>
      <c r="R1753" s="115">
        <v>4670042796542</v>
      </c>
      <c r="S1753" s="132">
        <v>9</v>
      </c>
      <c r="T1753" s="127">
        <v>0.12907</v>
      </c>
      <c r="U1753" s="81">
        <f t="shared" si="436"/>
        <v>0</v>
      </c>
      <c r="V1753" s="82">
        <f t="shared" si="437"/>
        <v>0</v>
      </c>
    </row>
    <row r="1754" outlineLevel="1" spans="1:22">
      <c r="A1754" s="130" t="s">
        <v>4115</v>
      </c>
      <c r="B1754" s="14" t="s">
        <v>4116</v>
      </c>
      <c r="C1754" s="10" t="s">
        <v>2179</v>
      </c>
      <c r="D1754" s="109"/>
      <c r="E1754" s="110">
        <v>1296.12</v>
      </c>
      <c r="F1754" s="111">
        <f t="shared" si="434"/>
        <v>1296.12</v>
      </c>
      <c r="G1754" s="111">
        <f t="shared" si="435"/>
        <v>1036.896</v>
      </c>
      <c r="H1754" s="112">
        <v>9</v>
      </c>
      <c r="I1754" s="10"/>
      <c r="J1754" s="111" t="str">
        <f t="shared" si="421"/>
        <v/>
      </c>
      <c r="K1754" s="10">
        <v>1</v>
      </c>
      <c r="L1754" s="10">
        <v>13</v>
      </c>
      <c r="M1754" s="10"/>
      <c r="N1754" s="10" t="s">
        <v>917</v>
      </c>
      <c r="O1754" s="126" t="s">
        <v>366</v>
      </c>
      <c r="P1754" s="113" t="s">
        <v>367</v>
      </c>
      <c r="Q1754" s="114" t="s">
        <v>4106</v>
      </c>
      <c r="R1754" s="115">
        <v>4670042796559</v>
      </c>
      <c r="S1754" s="132">
        <v>9</v>
      </c>
      <c r="T1754" s="127">
        <v>0.12907</v>
      </c>
      <c r="U1754" s="81">
        <f t="shared" si="436"/>
        <v>0</v>
      </c>
      <c r="V1754" s="82">
        <f t="shared" si="437"/>
        <v>0</v>
      </c>
    </row>
    <row r="1755" outlineLevel="1" spans="1:22">
      <c r="A1755" s="130" t="s">
        <v>4117</v>
      </c>
      <c r="B1755" s="14" t="s">
        <v>4118</v>
      </c>
      <c r="C1755" s="10" t="s">
        <v>2179</v>
      </c>
      <c r="D1755" s="109"/>
      <c r="E1755" s="110">
        <v>2056.23</v>
      </c>
      <c r="F1755" s="111">
        <f t="shared" si="434"/>
        <v>2056.23</v>
      </c>
      <c r="G1755" s="111">
        <f t="shared" si="435"/>
        <v>1644.984</v>
      </c>
      <c r="H1755" s="118">
        <v>5</v>
      </c>
      <c r="I1755" s="10"/>
      <c r="J1755" s="111" t="str">
        <f t="shared" si="421"/>
        <v/>
      </c>
      <c r="K1755" s="10">
        <v>1</v>
      </c>
      <c r="L1755" s="10">
        <v>12</v>
      </c>
      <c r="M1755" s="10"/>
      <c r="N1755" s="10" t="s">
        <v>917</v>
      </c>
      <c r="O1755" s="126" t="s">
        <v>366</v>
      </c>
      <c r="P1755" s="113" t="s">
        <v>367</v>
      </c>
      <c r="Q1755" s="114" t="s">
        <v>4106</v>
      </c>
      <c r="R1755" s="115">
        <v>4630076445595</v>
      </c>
      <c r="S1755" s="132">
        <v>8.5</v>
      </c>
      <c r="T1755" s="127">
        <v>0.07406</v>
      </c>
      <c r="U1755" s="81">
        <f t="shared" si="436"/>
        <v>0</v>
      </c>
      <c r="V1755" s="82">
        <f t="shared" si="437"/>
        <v>0</v>
      </c>
    </row>
    <row r="1756" outlineLevel="1" spans="1:22">
      <c r="A1756" s="130" t="s">
        <v>4119</v>
      </c>
      <c r="B1756" s="14" t="s">
        <v>4120</v>
      </c>
      <c r="C1756" s="10" t="s">
        <v>2179</v>
      </c>
      <c r="D1756" s="109"/>
      <c r="E1756" s="110">
        <v>1805.06</v>
      </c>
      <c r="F1756" s="111">
        <f t="shared" si="434"/>
        <v>1805.06</v>
      </c>
      <c r="G1756" s="111">
        <f t="shared" si="435"/>
        <v>1444.048</v>
      </c>
      <c r="H1756" s="118">
        <v>7</v>
      </c>
      <c r="I1756" s="10"/>
      <c r="J1756" s="111" t="str">
        <f t="shared" si="421"/>
        <v/>
      </c>
      <c r="K1756" s="10">
        <v>1</v>
      </c>
      <c r="L1756" s="10">
        <v>12</v>
      </c>
      <c r="M1756" s="10"/>
      <c r="N1756" s="10" t="s">
        <v>917</v>
      </c>
      <c r="O1756" s="126" t="s">
        <v>366</v>
      </c>
      <c r="P1756" s="113" t="s">
        <v>367</v>
      </c>
      <c r="Q1756" s="114" t="s">
        <v>4106</v>
      </c>
      <c r="R1756" s="115">
        <v>4630076445601</v>
      </c>
      <c r="S1756" s="132">
        <v>8.5</v>
      </c>
      <c r="T1756" s="127">
        <v>0.07406</v>
      </c>
      <c r="U1756" s="81">
        <f t="shared" si="436"/>
        <v>0</v>
      </c>
      <c r="V1756" s="82">
        <f t="shared" si="437"/>
        <v>0</v>
      </c>
    </row>
    <row r="1757" outlineLevel="1" spans="1:22">
      <c r="A1757" s="130" t="s">
        <v>4121</v>
      </c>
      <c r="B1757" s="14" t="s">
        <v>4122</v>
      </c>
      <c r="C1757" s="10" t="s">
        <v>2179</v>
      </c>
      <c r="D1757" s="109"/>
      <c r="E1757" s="110">
        <v>1805.06</v>
      </c>
      <c r="F1757" s="111">
        <f t="shared" si="434"/>
        <v>1805.06</v>
      </c>
      <c r="G1757" s="111">
        <f t="shared" si="435"/>
        <v>1444.048</v>
      </c>
      <c r="H1757" s="118">
        <v>33</v>
      </c>
      <c r="I1757" s="10"/>
      <c r="J1757" s="111" t="str">
        <f t="shared" si="421"/>
        <v/>
      </c>
      <c r="K1757" s="10">
        <v>1</v>
      </c>
      <c r="L1757" s="10">
        <v>12</v>
      </c>
      <c r="M1757" s="10"/>
      <c r="N1757" s="10" t="s">
        <v>917</v>
      </c>
      <c r="O1757" s="126" t="s">
        <v>366</v>
      </c>
      <c r="P1757" s="113" t="s">
        <v>367</v>
      </c>
      <c r="Q1757" s="114" t="s">
        <v>4106</v>
      </c>
      <c r="R1757" s="115">
        <v>4630076445748</v>
      </c>
      <c r="S1757" s="132">
        <v>8.5</v>
      </c>
      <c r="T1757" s="127">
        <v>0.07406</v>
      </c>
      <c r="U1757" s="81">
        <f t="shared" si="436"/>
        <v>0</v>
      </c>
      <c r="V1757" s="82">
        <f t="shared" si="437"/>
        <v>0</v>
      </c>
    </row>
    <row r="1758" outlineLevel="1" spans="1:22">
      <c r="A1758" s="130" t="s">
        <v>4123</v>
      </c>
      <c r="B1758" s="14" t="s">
        <v>4124</v>
      </c>
      <c r="C1758" s="10" t="s">
        <v>2179</v>
      </c>
      <c r="D1758" s="109"/>
      <c r="E1758" s="110">
        <v>1805.06</v>
      </c>
      <c r="F1758" s="111">
        <f t="shared" si="434"/>
        <v>1805.06</v>
      </c>
      <c r="G1758" s="111">
        <f t="shared" si="435"/>
        <v>1444.048</v>
      </c>
      <c r="H1758" s="118">
        <v>19</v>
      </c>
      <c r="I1758" s="10"/>
      <c r="J1758" s="111" t="str">
        <f t="shared" si="421"/>
        <v/>
      </c>
      <c r="K1758" s="10">
        <v>1</v>
      </c>
      <c r="L1758" s="10">
        <v>12</v>
      </c>
      <c r="M1758" s="10"/>
      <c r="N1758" s="10" t="s">
        <v>917</v>
      </c>
      <c r="O1758" s="126" t="s">
        <v>366</v>
      </c>
      <c r="P1758" s="113" t="s">
        <v>367</v>
      </c>
      <c r="Q1758" s="114" t="s">
        <v>4106</v>
      </c>
      <c r="R1758" s="115">
        <v>4630076445779</v>
      </c>
      <c r="S1758" s="132">
        <v>8.5</v>
      </c>
      <c r="T1758" s="127">
        <v>0.07406</v>
      </c>
      <c r="U1758" s="81">
        <f t="shared" si="436"/>
        <v>0</v>
      </c>
      <c r="V1758" s="82">
        <f t="shared" si="437"/>
        <v>0</v>
      </c>
    </row>
    <row r="1759" outlineLevel="1" spans="1:22">
      <c r="A1759" s="130" t="s">
        <v>4125</v>
      </c>
      <c r="B1759" s="14" t="s">
        <v>4126</v>
      </c>
      <c r="C1759" s="10" t="s">
        <v>2179</v>
      </c>
      <c r="D1759" s="109"/>
      <c r="E1759" s="110">
        <v>1805.06</v>
      </c>
      <c r="F1759" s="111">
        <f t="shared" si="434"/>
        <v>1805.06</v>
      </c>
      <c r="G1759" s="111">
        <f t="shared" si="435"/>
        <v>1444.048</v>
      </c>
      <c r="H1759" s="118">
        <v>22</v>
      </c>
      <c r="I1759" s="10"/>
      <c r="J1759" s="111" t="str">
        <f t="shared" si="421"/>
        <v/>
      </c>
      <c r="K1759" s="10">
        <v>1</v>
      </c>
      <c r="L1759" s="10">
        <v>12</v>
      </c>
      <c r="M1759" s="10"/>
      <c r="N1759" s="10" t="s">
        <v>917</v>
      </c>
      <c r="O1759" s="126" t="s">
        <v>366</v>
      </c>
      <c r="P1759" s="113" t="s">
        <v>367</v>
      </c>
      <c r="Q1759" s="114" t="s">
        <v>4106</v>
      </c>
      <c r="R1759" s="115">
        <v>4630076445786</v>
      </c>
      <c r="S1759" s="132">
        <v>8.5</v>
      </c>
      <c r="T1759" s="127">
        <v>0.07406</v>
      </c>
      <c r="U1759" s="81">
        <f t="shared" si="436"/>
        <v>0</v>
      </c>
      <c r="V1759" s="82">
        <f t="shared" si="437"/>
        <v>0</v>
      </c>
    </row>
    <row r="1760" outlineLevel="1" spans="1:22">
      <c r="A1760" s="130" t="s">
        <v>4127</v>
      </c>
      <c r="B1760" s="14" t="s">
        <v>4128</v>
      </c>
      <c r="C1760" s="10" t="s">
        <v>2179</v>
      </c>
      <c r="D1760" s="109"/>
      <c r="E1760" s="110">
        <v>1667.88</v>
      </c>
      <c r="F1760" s="111">
        <f t="shared" si="434"/>
        <v>1667.88</v>
      </c>
      <c r="G1760" s="111">
        <f t="shared" si="435"/>
        <v>1334.304</v>
      </c>
      <c r="H1760" s="118"/>
      <c r="I1760" s="10"/>
      <c r="J1760" s="111" t="str">
        <f t="shared" si="421"/>
        <v/>
      </c>
      <c r="K1760" s="10">
        <v>1</v>
      </c>
      <c r="L1760" s="10">
        <v>12</v>
      </c>
      <c r="M1760" s="10"/>
      <c r="N1760" s="10" t="s">
        <v>917</v>
      </c>
      <c r="O1760" s="126" t="s">
        <v>366</v>
      </c>
      <c r="P1760" s="113" t="s">
        <v>367</v>
      </c>
      <c r="Q1760" s="114" t="s">
        <v>4106</v>
      </c>
      <c r="R1760" s="115">
        <v>4630076445793</v>
      </c>
      <c r="S1760" s="132">
        <v>8.5</v>
      </c>
      <c r="T1760" s="127">
        <v>0.07406</v>
      </c>
      <c r="U1760" s="81">
        <f t="shared" si="436"/>
        <v>0</v>
      </c>
      <c r="V1760" s="82">
        <f t="shared" si="437"/>
        <v>0</v>
      </c>
    </row>
    <row r="1761" outlineLevel="1" spans="1:22">
      <c r="A1761" s="130" t="s">
        <v>4129</v>
      </c>
      <c r="B1761" s="14" t="s">
        <v>4130</v>
      </c>
      <c r="C1761" s="10" t="s">
        <v>2179</v>
      </c>
      <c r="D1761" s="109"/>
      <c r="E1761" s="110">
        <v>2092.14</v>
      </c>
      <c r="F1761" s="111">
        <f t="shared" si="434"/>
        <v>2092.14</v>
      </c>
      <c r="G1761" s="111">
        <f t="shared" si="435"/>
        <v>1673.712</v>
      </c>
      <c r="H1761" s="118"/>
      <c r="I1761" s="10"/>
      <c r="J1761" s="111" t="str">
        <f t="shared" si="421"/>
        <v/>
      </c>
      <c r="K1761" s="10">
        <v>1</v>
      </c>
      <c r="L1761" s="10">
        <v>13</v>
      </c>
      <c r="M1761" s="10"/>
      <c r="N1761" s="10" t="s">
        <v>917</v>
      </c>
      <c r="O1761" s="126" t="s">
        <v>366</v>
      </c>
      <c r="P1761" s="113" t="s">
        <v>367</v>
      </c>
      <c r="Q1761" s="114" t="s">
        <v>4106</v>
      </c>
      <c r="R1761" s="115">
        <v>4670042796566</v>
      </c>
      <c r="S1761" s="132">
        <v>12.7</v>
      </c>
      <c r="T1761" s="127">
        <v>0.12907</v>
      </c>
      <c r="U1761" s="81">
        <f t="shared" si="436"/>
        <v>0</v>
      </c>
      <c r="V1761" s="82">
        <f t="shared" si="437"/>
        <v>0</v>
      </c>
    </row>
    <row r="1762" outlineLevel="1" spans="1:22">
      <c r="A1762" s="130" t="s">
        <v>4131</v>
      </c>
      <c r="B1762" s="14" t="s">
        <v>4132</v>
      </c>
      <c r="C1762" s="10" t="s">
        <v>2179</v>
      </c>
      <c r="D1762" s="109"/>
      <c r="E1762" s="110">
        <v>1894.57</v>
      </c>
      <c r="F1762" s="111">
        <f t="shared" si="434"/>
        <v>1894.57</v>
      </c>
      <c r="G1762" s="111">
        <f t="shared" si="435"/>
        <v>1515.656</v>
      </c>
      <c r="H1762" s="112">
        <v>16</v>
      </c>
      <c r="I1762" s="10"/>
      <c r="J1762" s="111" t="str">
        <f t="shared" ref="J1762:J1825" si="438">IF(D1762="","",IF(F1762="","",ROUND(D1762*F1762,2)))</f>
        <v/>
      </c>
      <c r="K1762" s="10">
        <v>1</v>
      </c>
      <c r="L1762" s="10">
        <v>13</v>
      </c>
      <c r="M1762" s="10"/>
      <c r="N1762" s="10" t="s">
        <v>917</v>
      </c>
      <c r="O1762" s="126" t="s">
        <v>366</v>
      </c>
      <c r="P1762" s="113" t="s">
        <v>367</v>
      </c>
      <c r="Q1762" s="114" t="s">
        <v>4106</v>
      </c>
      <c r="R1762" s="115">
        <v>4670042796573</v>
      </c>
      <c r="S1762" s="132">
        <v>12.7</v>
      </c>
      <c r="T1762" s="127">
        <v>0.12907</v>
      </c>
      <c r="U1762" s="81">
        <f t="shared" si="436"/>
        <v>0</v>
      </c>
      <c r="V1762" s="82">
        <f t="shared" si="437"/>
        <v>0</v>
      </c>
    </row>
    <row r="1763" outlineLevel="1" spans="1:22">
      <c r="A1763" s="130" t="s">
        <v>4133</v>
      </c>
      <c r="B1763" s="14" t="s">
        <v>4134</v>
      </c>
      <c r="C1763" s="10" t="s">
        <v>2179</v>
      </c>
      <c r="D1763" s="109"/>
      <c r="E1763" s="110">
        <v>1894.57</v>
      </c>
      <c r="F1763" s="111">
        <f t="shared" si="434"/>
        <v>1894.57</v>
      </c>
      <c r="G1763" s="111">
        <f t="shared" si="435"/>
        <v>1515.656</v>
      </c>
      <c r="H1763" s="118">
        <v>24</v>
      </c>
      <c r="I1763" s="10"/>
      <c r="J1763" s="111" t="str">
        <f t="shared" si="438"/>
        <v/>
      </c>
      <c r="K1763" s="10">
        <v>1</v>
      </c>
      <c r="L1763" s="10">
        <v>13</v>
      </c>
      <c r="M1763" s="10"/>
      <c r="N1763" s="10" t="s">
        <v>917</v>
      </c>
      <c r="O1763" s="126" t="s">
        <v>366</v>
      </c>
      <c r="P1763" s="113" t="s">
        <v>367</v>
      </c>
      <c r="Q1763" s="114" t="s">
        <v>4106</v>
      </c>
      <c r="R1763" s="115">
        <v>4670042796580</v>
      </c>
      <c r="S1763" s="132">
        <v>12.7</v>
      </c>
      <c r="T1763" s="127">
        <v>0.12907</v>
      </c>
      <c r="U1763" s="81">
        <f t="shared" si="436"/>
        <v>0</v>
      </c>
      <c r="V1763" s="82">
        <f t="shared" si="437"/>
        <v>0</v>
      </c>
    </row>
    <row r="1764" outlineLevel="1" spans="1:22">
      <c r="A1764" s="130" t="s">
        <v>4135</v>
      </c>
      <c r="B1764" s="14" t="s">
        <v>4136</v>
      </c>
      <c r="C1764" s="10" t="s">
        <v>2179</v>
      </c>
      <c r="D1764" s="109"/>
      <c r="E1764" s="110">
        <v>1894.57</v>
      </c>
      <c r="F1764" s="111">
        <f t="shared" si="434"/>
        <v>1894.57</v>
      </c>
      <c r="G1764" s="111">
        <f t="shared" si="435"/>
        <v>1515.656</v>
      </c>
      <c r="H1764" s="118">
        <v>20</v>
      </c>
      <c r="I1764" s="10"/>
      <c r="J1764" s="111" t="str">
        <f t="shared" si="438"/>
        <v/>
      </c>
      <c r="K1764" s="10">
        <v>1</v>
      </c>
      <c r="L1764" s="10">
        <v>13</v>
      </c>
      <c r="M1764" s="10"/>
      <c r="N1764" s="10" t="s">
        <v>917</v>
      </c>
      <c r="O1764" s="126" t="s">
        <v>366</v>
      </c>
      <c r="P1764" s="113" t="s">
        <v>367</v>
      </c>
      <c r="Q1764" s="114" t="s">
        <v>4106</v>
      </c>
      <c r="R1764" s="115">
        <v>4670042796597</v>
      </c>
      <c r="S1764" s="132">
        <v>12.7</v>
      </c>
      <c r="T1764" s="127">
        <v>0.12907</v>
      </c>
      <c r="U1764" s="81">
        <f t="shared" si="436"/>
        <v>0</v>
      </c>
      <c r="V1764" s="82">
        <f t="shared" si="437"/>
        <v>0</v>
      </c>
    </row>
    <row r="1765" outlineLevel="1" spans="1:22">
      <c r="A1765" s="130" t="s">
        <v>4137</v>
      </c>
      <c r="B1765" s="14" t="s">
        <v>4138</v>
      </c>
      <c r="C1765" s="10" t="s">
        <v>2179</v>
      </c>
      <c r="D1765" s="109"/>
      <c r="E1765" s="110">
        <v>1894.57</v>
      </c>
      <c r="F1765" s="111">
        <f t="shared" si="434"/>
        <v>1894.57</v>
      </c>
      <c r="G1765" s="111">
        <f t="shared" si="435"/>
        <v>1515.656</v>
      </c>
      <c r="H1765" s="118">
        <v>18</v>
      </c>
      <c r="I1765" s="10"/>
      <c r="J1765" s="111" t="str">
        <f t="shared" si="438"/>
        <v/>
      </c>
      <c r="K1765" s="10">
        <v>1</v>
      </c>
      <c r="L1765" s="10">
        <v>13</v>
      </c>
      <c r="M1765" s="10"/>
      <c r="N1765" s="10" t="s">
        <v>917</v>
      </c>
      <c r="O1765" s="126" t="s">
        <v>366</v>
      </c>
      <c r="P1765" s="113" t="s">
        <v>367</v>
      </c>
      <c r="Q1765" s="114" t="s">
        <v>4106</v>
      </c>
      <c r="R1765" s="115">
        <v>4670042796603</v>
      </c>
      <c r="S1765" s="132">
        <v>12.7</v>
      </c>
      <c r="T1765" s="127">
        <v>0.12907</v>
      </c>
      <c r="U1765" s="81">
        <f t="shared" si="436"/>
        <v>0</v>
      </c>
      <c r="V1765" s="82">
        <f t="shared" si="437"/>
        <v>0</v>
      </c>
    </row>
    <row r="1766" outlineLevel="1" spans="1:22">
      <c r="A1766" s="138" t="s">
        <v>4139</v>
      </c>
      <c r="B1766" s="14" t="s">
        <v>4140</v>
      </c>
      <c r="C1766" s="10" t="s">
        <v>2179</v>
      </c>
      <c r="D1766" s="109"/>
      <c r="E1766" s="110">
        <v>1772.92</v>
      </c>
      <c r="F1766" s="111">
        <f t="shared" si="434"/>
        <v>1772.92</v>
      </c>
      <c r="G1766" s="111">
        <f t="shared" si="435"/>
        <v>1418.336</v>
      </c>
      <c r="H1766" s="118">
        <v>7</v>
      </c>
      <c r="I1766" s="10" t="s">
        <v>417</v>
      </c>
      <c r="J1766" s="111" t="str">
        <f t="shared" si="438"/>
        <v/>
      </c>
      <c r="K1766" s="10">
        <v>1</v>
      </c>
      <c r="L1766" s="10">
        <v>13</v>
      </c>
      <c r="M1766" s="10"/>
      <c r="N1766" s="10" t="s">
        <v>917</v>
      </c>
      <c r="O1766" s="126" t="s">
        <v>366</v>
      </c>
      <c r="P1766" s="113" t="s">
        <v>367</v>
      </c>
      <c r="Q1766" s="114" t="s">
        <v>4106</v>
      </c>
      <c r="R1766" s="115">
        <v>4670042796610</v>
      </c>
      <c r="S1766" s="132">
        <v>12.7</v>
      </c>
      <c r="T1766" s="127">
        <v>0.12907</v>
      </c>
      <c r="U1766" s="81">
        <f t="shared" si="436"/>
        <v>0</v>
      </c>
      <c r="V1766" s="82">
        <f t="shared" si="437"/>
        <v>0</v>
      </c>
    </row>
    <row r="1767" outlineLevel="1" spans="1:22">
      <c r="A1767" s="138" t="s">
        <v>4141</v>
      </c>
      <c r="B1767" s="13" t="s">
        <v>4142</v>
      </c>
      <c r="C1767" s="10" t="s">
        <v>2179</v>
      </c>
      <c r="D1767" s="109"/>
      <c r="E1767" s="110">
        <v>1937.64</v>
      </c>
      <c r="F1767" s="111">
        <f t="shared" si="434"/>
        <v>1937.64</v>
      </c>
      <c r="G1767" s="111">
        <f t="shared" si="435"/>
        <v>1550.112</v>
      </c>
      <c r="H1767" s="120"/>
      <c r="I1767" s="10" t="s">
        <v>417</v>
      </c>
      <c r="J1767" s="111" t="str">
        <f t="shared" si="438"/>
        <v/>
      </c>
      <c r="K1767" s="10">
        <v>1</v>
      </c>
      <c r="L1767" s="10">
        <v>10</v>
      </c>
      <c r="M1767" s="10"/>
      <c r="N1767" s="10" t="s">
        <v>917</v>
      </c>
      <c r="O1767" s="126" t="s">
        <v>366</v>
      </c>
      <c r="P1767" s="113" t="s">
        <v>367</v>
      </c>
      <c r="Q1767" s="114" t="s">
        <v>4106</v>
      </c>
      <c r="R1767" s="115">
        <v>4670042796627</v>
      </c>
      <c r="S1767" s="132">
        <v>10.5</v>
      </c>
      <c r="T1767" s="127">
        <v>0.129076</v>
      </c>
      <c r="U1767" s="81">
        <f t="shared" si="436"/>
        <v>0</v>
      </c>
      <c r="V1767" s="82">
        <f t="shared" si="437"/>
        <v>0</v>
      </c>
    </row>
    <row r="1768" outlineLevel="1" spans="1:22">
      <c r="A1768" s="130" t="s">
        <v>4143</v>
      </c>
      <c r="B1768" s="13" t="s">
        <v>4144</v>
      </c>
      <c r="C1768" s="10" t="s">
        <v>2179</v>
      </c>
      <c r="D1768" s="109"/>
      <c r="E1768" s="110">
        <v>1840.1</v>
      </c>
      <c r="F1768" s="111">
        <f t="shared" si="434"/>
        <v>1840.1</v>
      </c>
      <c r="G1768" s="111">
        <f t="shared" si="435"/>
        <v>1472.08</v>
      </c>
      <c r="H1768" s="118">
        <v>8</v>
      </c>
      <c r="I1768" s="10"/>
      <c r="J1768" s="111" t="str">
        <f t="shared" si="438"/>
        <v/>
      </c>
      <c r="K1768" s="10">
        <v>1</v>
      </c>
      <c r="L1768" s="10">
        <v>10</v>
      </c>
      <c r="M1768" s="10"/>
      <c r="N1768" s="10" t="s">
        <v>917</v>
      </c>
      <c r="O1768" s="126" t="s">
        <v>366</v>
      </c>
      <c r="P1768" s="113" t="s">
        <v>367</v>
      </c>
      <c r="Q1768" s="114" t="s">
        <v>4106</v>
      </c>
      <c r="R1768" s="115">
        <v>4670042796634</v>
      </c>
      <c r="S1768" s="132">
        <v>10.5</v>
      </c>
      <c r="T1768" s="127">
        <v>0.129076</v>
      </c>
      <c r="U1768" s="81">
        <f t="shared" si="436"/>
        <v>0</v>
      </c>
      <c r="V1768" s="82">
        <f t="shared" si="437"/>
        <v>0</v>
      </c>
    </row>
    <row r="1769" outlineLevel="1" spans="1:22">
      <c r="A1769" s="130" t="s">
        <v>4145</v>
      </c>
      <c r="B1769" s="13" t="s">
        <v>4146</v>
      </c>
      <c r="C1769" s="10" t="s">
        <v>2179</v>
      </c>
      <c r="D1769" s="109"/>
      <c r="E1769" s="110">
        <v>1840.1</v>
      </c>
      <c r="F1769" s="111">
        <f t="shared" si="434"/>
        <v>1840.1</v>
      </c>
      <c r="G1769" s="111">
        <f t="shared" si="435"/>
        <v>1472.08</v>
      </c>
      <c r="H1769" s="118">
        <v>10</v>
      </c>
      <c r="I1769" s="10"/>
      <c r="J1769" s="111" t="str">
        <f t="shared" si="438"/>
        <v/>
      </c>
      <c r="K1769" s="10">
        <v>1</v>
      </c>
      <c r="L1769" s="10">
        <v>10</v>
      </c>
      <c r="M1769" s="10"/>
      <c r="N1769" s="10" t="s">
        <v>917</v>
      </c>
      <c r="O1769" s="126" t="s">
        <v>366</v>
      </c>
      <c r="P1769" s="113" t="s">
        <v>367</v>
      </c>
      <c r="Q1769" s="114" t="s">
        <v>4106</v>
      </c>
      <c r="R1769" s="115">
        <v>4670042796641</v>
      </c>
      <c r="S1769" s="132">
        <v>10.5</v>
      </c>
      <c r="T1769" s="127">
        <v>0.129076</v>
      </c>
      <c r="U1769" s="81">
        <f t="shared" si="436"/>
        <v>0</v>
      </c>
      <c r="V1769" s="82">
        <f t="shared" si="437"/>
        <v>0</v>
      </c>
    </row>
    <row r="1770" outlineLevel="1" spans="1:22">
      <c r="A1770" s="130" t="s">
        <v>4147</v>
      </c>
      <c r="B1770" s="13" t="s">
        <v>4148</v>
      </c>
      <c r="C1770" s="10" t="s">
        <v>2179</v>
      </c>
      <c r="D1770" s="109"/>
      <c r="E1770" s="110">
        <v>1840.1</v>
      </c>
      <c r="F1770" s="111">
        <f t="shared" si="434"/>
        <v>1840.1</v>
      </c>
      <c r="G1770" s="111">
        <f t="shared" si="435"/>
        <v>1472.08</v>
      </c>
      <c r="H1770" s="118">
        <v>15</v>
      </c>
      <c r="I1770" s="10"/>
      <c r="J1770" s="111" t="str">
        <f t="shared" si="438"/>
        <v/>
      </c>
      <c r="K1770" s="10">
        <v>1</v>
      </c>
      <c r="L1770" s="10">
        <v>10</v>
      </c>
      <c r="M1770" s="10"/>
      <c r="N1770" s="10" t="s">
        <v>917</v>
      </c>
      <c r="O1770" s="126" t="s">
        <v>366</v>
      </c>
      <c r="P1770" s="113" t="s">
        <v>367</v>
      </c>
      <c r="Q1770" s="114" t="s">
        <v>4106</v>
      </c>
      <c r="R1770" s="115">
        <v>4670042796658</v>
      </c>
      <c r="S1770" s="132">
        <v>10.5</v>
      </c>
      <c r="T1770" s="127">
        <v>0.129076</v>
      </c>
      <c r="U1770" s="81">
        <f t="shared" si="436"/>
        <v>0</v>
      </c>
      <c r="V1770" s="82">
        <f t="shared" si="437"/>
        <v>0</v>
      </c>
    </row>
    <row r="1771" outlineLevel="1" spans="1:22">
      <c r="A1771" s="130" t="s">
        <v>4149</v>
      </c>
      <c r="B1771" s="13" t="s">
        <v>4150</v>
      </c>
      <c r="C1771" s="10" t="s">
        <v>2179</v>
      </c>
      <c r="D1771" s="109"/>
      <c r="E1771" s="110">
        <v>1840.1</v>
      </c>
      <c r="F1771" s="111">
        <f t="shared" si="434"/>
        <v>1840.1</v>
      </c>
      <c r="G1771" s="111">
        <f t="shared" si="435"/>
        <v>1472.08</v>
      </c>
      <c r="H1771" s="118">
        <v>8</v>
      </c>
      <c r="I1771" s="10"/>
      <c r="J1771" s="111" t="str">
        <f t="shared" si="438"/>
        <v/>
      </c>
      <c r="K1771" s="10">
        <v>1</v>
      </c>
      <c r="L1771" s="10">
        <v>10</v>
      </c>
      <c r="M1771" s="10"/>
      <c r="N1771" s="10" t="s">
        <v>917</v>
      </c>
      <c r="O1771" s="126" t="s">
        <v>366</v>
      </c>
      <c r="P1771" s="113" t="s">
        <v>367</v>
      </c>
      <c r="Q1771" s="114" t="s">
        <v>4106</v>
      </c>
      <c r="R1771" s="115">
        <v>4670042796665</v>
      </c>
      <c r="S1771" s="132">
        <v>10.5</v>
      </c>
      <c r="T1771" s="127">
        <v>0.129076</v>
      </c>
      <c r="U1771" s="81">
        <f t="shared" si="436"/>
        <v>0</v>
      </c>
      <c r="V1771" s="82">
        <f t="shared" si="437"/>
        <v>0</v>
      </c>
    </row>
    <row r="1772" outlineLevel="1" spans="1:22">
      <c r="A1772" s="130" t="s">
        <v>4151</v>
      </c>
      <c r="B1772" s="13" t="s">
        <v>4152</v>
      </c>
      <c r="C1772" s="10" t="s">
        <v>2179</v>
      </c>
      <c r="D1772" s="109"/>
      <c r="E1772" s="110">
        <v>1764.14</v>
      </c>
      <c r="F1772" s="111">
        <f t="shared" si="434"/>
        <v>1764.14</v>
      </c>
      <c r="G1772" s="111">
        <f t="shared" si="435"/>
        <v>1411.312</v>
      </c>
      <c r="H1772" s="112">
        <v>23</v>
      </c>
      <c r="I1772" s="10"/>
      <c r="J1772" s="111" t="str">
        <f t="shared" si="438"/>
        <v/>
      </c>
      <c r="K1772" s="10">
        <v>1</v>
      </c>
      <c r="L1772" s="10">
        <v>10</v>
      </c>
      <c r="M1772" s="10"/>
      <c r="N1772" s="10" t="s">
        <v>917</v>
      </c>
      <c r="O1772" s="126" t="s">
        <v>366</v>
      </c>
      <c r="P1772" s="113" t="s">
        <v>367</v>
      </c>
      <c r="Q1772" s="114" t="s">
        <v>4106</v>
      </c>
      <c r="R1772" s="115">
        <v>4670042796672</v>
      </c>
      <c r="S1772" s="132">
        <v>9</v>
      </c>
      <c r="T1772" s="127">
        <v>0.129076</v>
      </c>
      <c r="U1772" s="81">
        <f t="shared" si="436"/>
        <v>0</v>
      </c>
      <c r="V1772" s="82">
        <f t="shared" si="437"/>
        <v>0</v>
      </c>
    </row>
    <row r="1773" outlineLevel="1" spans="1:22">
      <c r="A1773" s="130" t="s">
        <v>4153</v>
      </c>
      <c r="B1773" s="13" t="s">
        <v>4154</v>
      </c>
      <c r="C1773" s="10" t="s">
        <v>2179</v>
      </c>
      <c r="D1773" s="109"/>
      <c r="E1773" s="110">
        <v>2463.84</v>
      </c>
      <c r="F1773" s="111">
        <f t="shared" si="434"/>
        <v>2463.84</v>
      </c>
      <c r="G1773" s="111">
        <f t="shared" si="435"/>
        <v>1971.072</v>
      </c>
      <c r="H1773" s="118">
        <v>6</v>
      </c>
      <c r="I1773" s="10"/>
      <c r="J1773" s="111" t="str">
        <f t="shared" si="438"/>
        <v/>
      </c>
      <c r="K1773" s="10">
        <v>1</v>
      </c>
      <c r="L1773" s="10">
        <v>10</v>
      </c>
      <c r="M1773" s="10"/>
      <c r="N1773" s="10" t="s">
        <v>917</v>
      </c>
      <c r="O1773" s="126" t="s">
        <v>366</v>
      </c>
      <c r="P1773" s="113" t="s">
        <v>367</v>
      </c>
      <c r="Q1773" s="114" t="s">
        <v>4106</v>
      </c>
      <c r="R1773" s="249" t="s">
        <v>4155</v>
      </c>
      <c r="S1773" s="132">
        <v>10.5</v>
      </c>
      <c r="T1773" s="127">
        <v>0.129076</v>
      </c>
      <c r="U1773" s="81">
        <f t="shared" si="436"/>
        <v>0</v>
      </c>
      <c r="V1773" s="82">
        <f t="shared" si="437"/>
        <v>0</v>
      </c>
    </row>
    <row r="1774" outlineLevel="1" spans="1:22">
      <c r="A1774" s="130" t="s">
        <v>4156</v>
      </c>
      <c r="B1774" s="13" t="s">
        <v>4157</v>
      </c>
      <c r="C1774" s="10" t="s">
        <v>2179</v>
      </c>
      <c r="D1774" s="109"/>
      <c r="E1774" s="110">
        <v>1373.86</v>
      </c>
      <c r="F1774" s="111">
        <f t="shared" si="434"/>
        <v>1373.86</v>
      </c>
      <c r="G1774" s="111">
        <f t="shared" si="435"/>
        <v>1099.088</v>
      </c>
      <c r="H1774" s="118"/>
      <c r="I1774" s="10"/>
      <c r="J1774" s="111" t="str">
        <f t="shared" si="438"/>
        <v/>
      </c>
      <c r="K1774" s="10">
        <v>1</v>
      </c>
      <c r="L1774" s="10">
        <v>10</v>
      </c>
      <c r="M1774" s="10"/>
      <c r="N1774" s="10" t="s">
        <v>917</v>
      </c>
      <c r="O1774" s="126" t="s">
        <v>366</v>
      </c>
      <c r="P1774" s="113" t="s">
        <v>367</v>
      </c>
      <c r="Q1774" s="114" t="s">
        <v>4106</v>
      </c>
      <c r="R1774" s="115">
        <v>4670042796689</v>
      </c>
      <c r="S1774" s="132">
        <v>7</v>
      </c>
      <c r="T1774" s="127">
        <v>0.129076</v>
      </c>
      <c r="U1774" s="81">
        <f t="shared" si="436"/>
        <v>0</v>
      </c>
      <c r="V1774" s="82">
        <f t="shared" si="437"/>
        <v>0</v>
      </c>
    </row>
    <row r="1775" outlineLevel="1" spans="1:22">
      <c r="A1775" s="130" t="s">
        <v>4158</v>
      </c>
      <c r="B1775" s="13" t="s">
        <v>4159</v>
      </c>
      <c r="C1775" s="10" t="s">
        <v>2179</v>
      </c>
      <c r="D1775" s="109"/>
      <c r="E1775" s="110">
        <v>1323.57</v>
      </c>
      <c r="F1775" s="111">
        <f t="shared" si="434"/>
        <v>1323.57</v>
      </c>
      <c r="G1775" s="111">
        <f t="shared" si="435"/>
        <v>1058.856</v>
      </c>
      <c r="H1775" s="118">
        <v>7</v>
      </c>
      <c r="I1775" s="10"/>
      <c r="J1775" s="111" t="str">
        <f t="shared" si="438"/>
        <v/>
      </c>
      <c r="K1775" s="10">
        <v>1</v>
      </c>
      <c r="L1775" s="10">
        <v>10</v>
      </c>
      <c r="M1775" s="10"/>
      <c r="N1775" s="10" t="s">
        <v>917</v>
      </c>
      <c r="O1775" s="126" t="s">
        <v>366</v>
      </c>
      <c r="P1775" s="113" t="s">
        <v>367</v>
      </c>
      <c r="Q1775" s="114" t="s">
        <v>4106</v>
      </c>
      <c r="R1775" s="115">
        <v>4670042796696</v>
      </c>
      <c r="S1775" s="132">
        <v>7</v>
      </c>
      <c r="T1775" s="127">
        <v>0.129076</v>
      </c>
      <c r="U1775" s="81">
        <f t="shared" si="436"/>
        <v>0</v>
      </c>
      <c r="V1775" s="82">
        <f t="shared" si="437"/>
        <v>0</v>
      </c>
    </row>
    <row r="1776" outlineLevel="1" spans="1:22">
      <c r="A1776" s="130" t="s">
        <v>4160</v>
      </c>
      <c r="B1776" s="13" t="s">
        <v>4161</v>
      </c>
      <c r="C1776" s="10" t="s">
        <v>2179</v>
      </c>
      <c r="D1776" s="109"/>
      <c r="E1776" s="110">
        <v>1323.57</v>
      </c>
      <c r="F1776" s="111">
        <f t="shared" si="434"/>
        <v>1323.57</v>
      </c>
      <c r="G1776" s="111">
        <f t="shared" si="435"/>
        <v>1058.856</v>
      </c>
      <c r="H1776" s="118">
        <v>7</v>
      </c>
      <c r="I1776" s="10"/>
      <c r="J1776" s="111" t="str">
        <f t="shared" si="438"/>
        <v/>
      </c>
      <c r="K1776" s="10">
        <v>1</v>
      </c>
      <c r="L1776" s="10">
        <v>10</v>
      </c>
      <c r="M1776" s="10"/>
      <c r="N1776" s="10" t="s">
        <v>917</v>
      </c>
      <c r="O1776" s="126" t="s">
        <v>366</v>
      </c>
      <c r="P1776" s="113" t="s">
        <v>367</v>
      </c>
      <c r="Q1776" s="114" t="s">
        <v>4106</v>
      </c>
      <c r="R1776" s="115">
        <v>4670042796702</v>
      </c>
      <c r="S1776" s="132">
        <v>8</v>
      </c>
      <c r="T1776" s="127">
        <v>0.129076</v>
      </c>
      <c r="U1776" s="81">
        <f t="shared" si="436"/>
        <v>0</v>
      </c>
      <c r="V1776" s="82">
        <f t="shared" si="437"/>
        <v>0</v>
      </c>
    </row>
    <row r="1777" outlineLevel="1" spans="1:22">
      <c r="A1777" s="138" t="s">
        <v>4162</v>
      </c>
      <c r="B1777" s="13" t="s">
        <v>4163</v>
      </c>
      <c r="C1777" s="10" t="s">
        <v>2179</v>
      </c>
      <c r="D1777" s="109"/>
      <c r="E1777" s="110">
        <v>1323.57</v>
      </c>
      <c r="F1777" s="111">
        <f t="shared" si="434"/>
        <v>1323.57</v>
      </c>
      <c r="G1777" s="111">
        <f t="shared" si="435"/>
        <v>1058.856</v>
      </c>
      <c r="H1777" s="118">
        <v>2</v>
      </c>
      <c r="I1777" s="10" t="s">
        <v>417</v>
      </c>
      <c r="J1777" s="111" t="str">
        <f t="shared" si="438"/>
        <v/>
      </c>
      <c r="K1777" s="10">
        <v>1</v>
      </c>
      <c r="L1777" s="10">
        <v>10</v>
      </c>
      <c r="M1777" s="10"/>
      <c r="N1777" s="10" t="s">
        <v>917</v>
      </c>
      <c r="O1777" s="126" t="s">
        <v>366</v>
      </c>
      <c r="P1777" s="113" t="s">
        <v>367</v>
      </c>
      <c r="Q1777" s="114" t="s">
        <v>4106</v>
      </c>
      <c r="R1777" s="115">
        <v>4670042796719</v>
      </c>
      <c r="S1777" s="132">
        <v>8</v>
      </c>
      <c r="T1777" s="127">
        <v>0.129076</v>
      </c>
      <c r="U1777" s="81">
        <f t="shared" si="436"/>
        <v>0</v>
      </c>
      <c r="V1777" s="82">
        <f t="shared" si="437"/>
        <v>0</v>
      </c>
    </row>
    <row r="1778" outlineLevel="1" spans="1:22">
      <c r="A1778" s="130" t="s">
        <v>4164</v>
      </c>
      <c r="B1778" s="13" t="s">
        <v>4165</v>
      </c>
      <c r="C1778" s="10" t="s">
        <v>2179</v>
      </c>
      <c r="D1778" s="109"/>
      <c r="E1778" s="110">
        <v>1323.57</v>
      </c>
      <c r="F1778" s="111">
        <f t="shared" si="434"/>
        <v>1323.57</v>
      </c>
      <c r="G1778" s="111">
        <f t="shared" si="435"/>
        <v>1058.856</v>
      </c>
      <c r="H1778" s="118">
        <v>23</v>
      </c>
      <c r="I1778" s="10"/>
      <c r="J1778" s="111" t="str">
        <f t="shared" si="438"/>
        <v/>
      </c>
      <c r="K1778" s="10">
        <v>1</v>
      </c>
      <c r="L1778" s="10">
        <v>10</v>
      </c>
      <c r="M1778" s="10"/>
      <c r="N1778" s="10" t="s">
        <v>917</v>
      </c>
      <c r="O1778" s="126" t="s">
        <v>366</v>
      </c>
      <c r="P1778" s="113" t="s">
        <v>367</v>
      </c>
      <c r="Q1778" s="114" t="s">
        <v>4106</v>
      </c>
      <c r="R1778" s="115">
        <v>4670042796726</v>
      </c>
      <c r="S1778" s="132">
        <v>8</v>
      </c>
      <c r="T1778" s="127">
        <v>0.129076</v>
      </c>
      <c r="U1778" s="81">
        <f t="shared" si="436"/>
        <v>0</v>
      </c>
      <c r="V1778" s="82">
        <f t="shared" si="437"/>
        <v>0</v>
      </c>
    </row>
    <row r="1779" outlineLevel="1" spans="1:22">
      <c r="A1779" s="138" t="s">
        <v>4166</v>
      </c>
      <c r="B1779" s="13" t="s">
        <v>4167</v>
      </c>
      <c r="C1779" s="10" t="s">
        <v>2179</v>
      </c>
      <c r="D1779" s="109"/>
      <c r="E1779" s="110">
        <v>1272.12</v>
      </c>
      <c r="F1779" s="111">
        <f t="shared" si="434"/>
        <v>1272.12</v>
      </c>
      <c r="G1779" s="111">
        <f t="shared" si="435"/>
        <v>1017.696</v>
      </c>
      <c r="H1779" s="120"/>
      <c r="I1779" s="10" t="s">
        <v>417</v>
      </c>
      <c r="J1779" s="111" t="str">
        <f t="shared" si="438"/>
        <v/>
      </c>
      <c r="K1779" s="10">
        <v>1</v>
      </c>
      <c r="L1779" s="10">
        <v>10</v>
      </c>
      <c r="M1779" s="10"/>
      <c r="N1779" s="10" t="s">
        <v>917</v>
      </c>
      <c r="O1779" s="126" t="s">
        <v>366</v>
      </c>
      <c r="P1779" s="113" t="s">
        <v>367</v>
      </c>
      <c r="Q1779" s="114" t="s">
        <v>4106</v>
      </c>
      <c r="R1779" s="115">
        <v>4670042796733</v>
      </c>
      <c r="S1779" s="132">
        <v>8</v>
      </c>
      <c r="T1779" s="127">
        <v>0.129076</v>
      </c>
      <c r="U1779" s="81">
        <f t="shared" si="436"/>
        <v>0</v>
      </c>
      <c r="V1779" s="82">
        <f t="shared" si="437"/>
        <v>0</v>
      </c>
    </row>
    <row r="1780" outlineLevel="1" spans="1:22">
      <c r="A1780" s="138" t="s">
        <v>4168</v>
      </c>
      <c r="B1780" s="13" t="s">
        <v>4169</v>
      </c>
      <c r="C1780" s="10" t="s">
        <v>2179</v>
      </c>
      <c r="D1780" s="109"/>
      <c r="E1780" s="110">
        <v>1594.81</v>
      </c>
      <c r="F1780" s="111">
        <f t="shared" si="434"/>
        <v>1594.81</v>
      </c>
      <c r="G1780" s="111">
        <f t="shared" si="435"/>
        <v>1275.848</v>
      </c>
      <c r="H1780" s="118"/>
      <c r="I1780" s="10" t="s">
        <v>417</v>
      </c>
      <c r="J1780" s="111" t="str">
        <f t="shared" si="438"/>
        <v/>
      </c>
      <c r="K1780" s="10">
        <v>1</v>
      </c>
      <c r="L1780" s="10">
        <v>10</v>
      </c>
      <c r="M1780" s="10"/>
      <c r="N1780" s="10" t="s">
        <v>917</v>
      </c>
      <c r="O1780" s="126" t="s">
        <v>366</v>
      </c>
      <c r="P1780" s="113" t="s">
        <v>367</v>
      </c>
      <c r="Q1780" s="114" t="s">
        <v>4106</v>
      </c>
      <c r="R1780" s="249" t="s">
        <v>4170</v>
      </c>
      <c r="S1780" s="132">
        <v>8</v>
      </c>
      <c r="T1780" s="127">
        <v>0.129076</v>
      </c>
      <c r="U1780" s="81">
        <f t="shared" si="436"/>
        <v>0</v>
      </c>
      <c r="V1780" s="82">
        <f t="shared" si="437"/>
        <v>0</v>
      </c>
    </row>
    <row r="1781" outlineLevel="1" spans="1:22">
      <c r="A1781" s="130" t="s">
        <v>4171</v>
      </c>
      <c r="B1781" s="13" t="s">
        <v>4172</v>
      </c>
      <c r="C1781" s="10" t="s">
        <v>2179</v>
      </c>
      <c r="D1781" s="109"/>
      <c r="E1781" s="110">
        <v>1418.25</v>
      </c>
      <c r="F1781" s="111">
        <f t="shared" si="434"/>
        <v>1418.25</v>
      </c>
      <c r="G1781" s="111">
        <f t="shared" si="435"/>
        <v>1134.6</v>
      </c>
      <c r="H1781" s="118">
        <v>6</v>
      </c>
      <c r="I1781" s="10"/>
      <c r="J1781" s="111" t="str">
        <f t="shared" si="438"/>
        <v/>
      </c>
      <c r="K1781" s="10">
        <v>1</v>
      </c>
      <c r="L1781" s="10">
        <v>16</v>
      </c>
      <c r="M1781" s="10"/>
      <c r="N1781" s="10" t="s">
        <v>917</v>
      </c>
      <c r="O1781" s="126" t="s">
        <v>366</v>
      </c>
      <c r="P1781" s="113" t="s">
        <v>367</v>
      </c>
      <c r="Q1781" s="114" t="s">
        <v>4106</v>
      </c>
      <c r="R1781" s="115">
        <v>4670042796740</v>
      </c>
      <c r="S1781" s="126">
        <v>13</v>
      </c>
      <c r="T1781" s="127">
        <v>0.07406</v>
      </c>
      <c r="U1781" s="81">
        <f t="shared" si="436"/>
        <v>0</v>
      </c>
      <c r="V1781" s="82">
        <f t="shared" si="437"/>
        <v>0</v>
      </c>
    </row>
    <row r="1782" outlineLevel="1" spans="1:22">
      <c r="A1782" s="138" t="s">
        <v>4173</v>
      </c>
      <c r="B1782" s="13" t="s">
        <v>4174</v>
      </c>
      <c r="C1782" s="10" t="s">
        <v>2179</v>
      </c>
      <c r="D1782" s="109"/>
      <c r="E1782" s="110">
        <v>1335.28</v>
      </c>
      <c r="F1782" s="111">
        <f t="shared" si="434"/>
        <v>1335.28</v>
      </c>
      <c r="G1782" s="111">
        <f t="shared" si="435"/>
        <v>1068.224</v>
      </c>
      <c r="H1782" s="118">
        <v>3</v>
      </c>
      <c r="I1782" s="10" t="s">
        <v>417</v>
      </c>
      <c r="J1782" s="111" t="str">
        <f t="shared" si="438"/>
        <v/>
      </c>
      <c r="K1782" s="10">
        <v>1</v>
      </c>
      <c r="L1782" s="10">
        <v>16</v>
      </c>
      <c r="M1782" s="10"/>
      <c r="N1782" s="10" t="s">
        <v>917</v>
      </c>
      <c r="O1782" s="126" t="s">
        <v>366</v>
      </c>
      <c r="P1782" s="113" t="s">
        <v>367</v>
      </c>
      <c r="Q1782" s="114" t="s">
        <v>4106</v>
      </c>
      <c r="R1782" s="115">
        <v>4670042796757</v>
      </c>
      <c r="S1782" s="126">
        <v>13</v>
      </c>
      <c r="T1782" s="127">
        <v>0.07406</v>
      </c>
      <c r="U1782" s="81">
        <f t="shared" si="436"/>
        <v>0</v>
      </c>
      <c r="V1782" s="82">
        <f t="shared" si="437"/>
        <v>0</v>
      </c>
    </row>
    <row r="1783" outlineLevel="1" spans="1:22">
      <c r="A1783" s="130" t="s">
        <v>4175</v>
      </c>
      <c r="B1783" s="13" t="s">
        <v>4176</v>
      </c>
      <c r="C1783" s="10" t="s">
        <v>2179</v>
      </c>
      <c r="D1783" s="109"/>
      <c r="E1783" s="110">
        <v>1335.28</v>
      </c>
      <c r="F1783" s="111">
        <f t="shared" si="434"/>
        <v>1335.28</v>
      </c>
      <c r="G1783" s="111">
        <f t="shared" si="435"/>
        <v>1068.224</v>
      </c>
      <c r="H1783" s="118">
        <v>18</v>
      </c>
      <c r="I1783" s="10"/>
      <c r="J1783" s="111" t="str">
        <f t="shared" si="438"/>
        <v/>
      </c>
      <c r="K1783" s="10">
        <v>1</v>
      </c>
      <c r="L1783" s="10">
        <v>16</v>
      </c>
      <c r="M1783" s="10"/>
      <c r="N1783" s="10" t="s">
        <v>917</v>
      </c>
      <c r="O1783" s="126" t="s">
        <v>366</v>
      </c>
      <c r="P1783" s="113" t="s">
        <v>367</v>
      </c>
      <c r="Q1783" s="114" t="s">
        <v>4106</v>
      </c>
      <c r="R1783" s="115">
        <v>4670042796764</v>
      </c>
      <c r="S1783" s="126">
        <v>13</v>
      </c>
      <c r="T1783" s="127">
        <v>0.07406</v>
      </c>
      <c r="U1783" s="81">
        <f t="shared" si="436"/>
        <v>0</v>
      </c>
      <c r="V1783" s="82">
        <f t="shared" si="437"/>
        <v>0</v>
      </c>
    </row>
    <row r="1784" outlineLevel="1" spans="1:22">
      <c r="A1784" s="138" t="s">
        <v>4177</v>
      </c>
      <c r="B1784" s="13" t="s">
        <v>4178</v>
      </c>
      <c r="C1784" s="10" t="s">
        <v>2179</v>
      </c>
      <c r="D1784" s="109"/>
      <c r="E1784" s="110">
        <v>1335.28</v>
      </c>
      <c r="F1784" s="111">
        <f t="shared" si="434"/>
        <v>1335.28</v>
      </c>
      <c r="G1784" s="111">
        <f t="shared" si="435"/>
        <v>1068.224</v>
      </c>
      <c r="H1784" s="118">
        <v>6</v>
      </c>
      <c r="I1784" s="10" t="s">
        <v>417</v>
      </c>
      <c r="J1784" s="111" t="str">
        <f t="shared" si="438"/>
        <v/>
      </c>
      <c r="K1784" s="10">
        <v>1</v>
      </c>
      <c r="L1784" s="10">
        <v>16</v>
      </c>
      <c r="M1784" s="10"/>
      <c r="N1784" s="10" t="s">
        <v>917</v>
      </c>
      <c r="O1784" s="126" t="s">
        <v>366</v>
      </c>
      <c r="P1784" s="113" t="s">
        <v>367</v>
      </c>
      <c r="Q1784" s="114" t="s">
        <v>4106</v>
      </c>
      <c r="R1784" s="115">
        <v>4670042796771</v>
      </c>
      <c r="S1784" s="126">
        <v>13</v>
      </c>
      <c r="T1784" s="127">
        <v>0.07406</v>
      </c>
      <c r="U1784" s="81">
        <f t="shared" si="436"/>
        <v>0</v>
      </c>
      <c r="V1784" s="82">
        <f t="shared" si="437"/>
        <v>0</v>
      </c>
    </row>
    <row r="1785" outlineLevel="1" spans="1:22">
      <c r="A1785" s="130" t="s">
        <v>4179</v>
      </c>
      <c r="B1785" s="13" t="s">
        <v>4180</v>
      </c>
      <c r="C1785" s="10" t="s">
        <v>2179</v>
      </c>
      <c r="D1785" s="109"/>
      <c r="E1785" s="110">
        <v>1335.28</v>
      </c>
      <c r="F1785" s="111">
        <f t="shared" si="434"/>
        <v>1335.28</v>
      </c>
      <c r="G1785" s="111">
        <f t="shared" si="435"/>
        <v>1068.224</v>
      </c>
      <c r="H1785" s="118">
        <v>17</v>
      </c>
      <c r="I1785" s="10"/>
      <c r="J1785" s="111" t="str">
        <f t="shared" si="438"/>
        <v/>
      </c>
      <c r="K1785" s="10">
        <v>1</v>
      </c>
      <c r="L1785" s="10">
        <v>16</v>
      </c>
      <c r="M1785" s="10"/>
      <c r="N1785" s="10" t="s">
        <v>917</v>
      </c>
      <c r="O1785" s="126" t="s">
        <v>366</v>
      </c>
      <c r="P1785" s="113" t="s">
        <v>367</v>
      </c>
      <c r="Q1785" s="114" t="s">
        <v>4106</v>
      </c>
      <c r="R1785" s="115">
        <v>4670042796788</v>
      </c>
      <c r="S1785" s="126">
        <v>13</v>
      </c>
      <c r="T1785" s="127">
        <v>0.07406</v>
      </c>
      <c r="U1785" s="81">
        <f t="shared" si="436"/>
        <v>0</v>
      </c>
      <c r="V1785" s="82">
        <f t="shared" si="437"/>
        <v>0</v>
      </c>
    </row>
    <row r="1786" outlineLevel="1" spans="1:22">
      <c r="A1786" s="130" t="s">
        <v>4181</v>
      </c>
      <c r="B1786" s="13" t="s">
        <v>4182</v>
      </c>
      <c r="C1786" s="10" t="s">
        <v>2179</v>
      </c>
      <c r="D1786" s="109"/>
      <c r="E1786" s="110">
        <v>1243.08</v>
      </c>
      <c r="F1786" s="111">
        <f t="shared" si="434"/>
        <v>1243.08</v>
      </c>
      <c r="G1786" s="111">
        <f t="shared" si="435"/>
        <v>994.464</v>
      </c>
      <c r="H1786" s="116">
        <v>32</v>
      </c>
      <c r="I1786" s="10"/>
      <c r="J1786" s="111" t="str">
        <f t="shared" si="438"/>
        <v/>
      </c>
      <c r="K1786" s="10">
        <v>1</v>
      </c>
      <c r="L1786" s="10">
        <v>16</v>
      </c>
      <c r="M1786" s="10"/>
      <c r="N1786" s="10" t="s">
        <v>917</v>
      </c>
      <c r="O1786" s="126" t="s">
        <v>366</v>
      </c>
      <c r="P1786" s="113" t="s">
        <v>367</v>
      </c>
      <c r="Q1786" s="114" t="s">
        <v>4106</v>
      </c>
      <c r="R1786" s="115">
        <v>4670042796795</v>
      </c>
      <c r="S1786" s="126">
        <v>13</v>
      </c>
      <c r="T1786" s="127">
        <v>0.07406</v>
      </c>
      <c r="U1786" s="81">
        <f t="shared" si="436"/>
        <v>0</v>
      </c>
      <c r="V1786" s="82">
        <f t="shared" si="437"/>
        <v>0</v>
      </c>
    </row>
    <row r="1787" outlineLevel="1" spans="1:22">
      <c r="A1787" s="130" t="s">
        <v>4183</v>
      </c>
      <c r="B1787" s="13" t="s">
        <v>4184</v>
      </c>
      <c r="C1787" s="10" t="s">
        <v>2179</v>
      </c>
      <c r="D1787" s="109"/>
      <c r="E1787" s="110">
        <v>1771.58</v>
      </c>
      <c r="F1787" s="111">
        <f t="shared" si="434"/>
        <v>1771.58</v>
      </c>
      <c r="G1787" s="111">
        <f t="shared" si="435"/>
        <v>1417.264</v>
      </c>
      <c r="H1787" s="118">
        <v>6</v>
      </c>
      <c r="I1787" s="10"/>
      <c r="J1787" s="111" t="str">
        <f t="shared" si="438"/>
        <v/>
      </c>
      <c r="K1787" s="10">
        <v>1</v>
      </c>
      <c r="L1787" s="10">
        <v>16</v>
      </c>
      <c r="M1787" s="10"/>
      <c r="N1787" s="10" t="s">
        <v>917</v>
      </c>
      <c r="O1787" s="126" t="s">
        <v>366</v>
      </c>
      <c r="P1787" s="113" t="s">
        <v>367</v>
      </c>
      <c r="Q1787" s="114" t="s">
        <v>4106</v>
      </c>
      <c r="R1787" s="249" t="s">
        <v>4185</v>
      </c>
      <c r="S1787" s="126">
        <v>14.4</v>
      </c>
      <c r="T1787" s="127">
        <v>0.07406</v>
      </c>
      <c r="U1787" s="81">
        <f t="shared" si="436"/>
        <v>0</v>
      </c>
      <c r="V1787" s="82">
        <f t="shared" si="437"/>
        <v>0</v>
      </c>
    </row>
    <row r="1788" outlineLevel="1" spans="1:22">
      <c r="A1788" s="130" t="s">
        <v>4186</v>
      </c>
      <c r="B1788" s="13" t="s">
        <v>4187</v>
      </c>
      <c r="C1788" s="10" t="s">
        <v>2179</v>
      </c>
      <c r="D1788" s="109"/>
      <c r="E1788" s="110">
        <v>1773.52</v>
      </c>
      <c r="F1788" s="111">
        <f t="shared" si="434"/>
        <v>1773.52</v>
      </c>
      <c r="G1788" s="111">
        <f t="shared" si="435"/>
        <v>1418.816</v>
      </c>
      <c r="H1788" s="112">
        <v>6</v>
      </c>
      <c r="I1788" s="10"/>
      <c r="J1788" s="111" t="str">
        <f t="shared" si="438"/>
        <v/>
      </c>
      <c r="K1788" s="10">
        <v>1</v>
      </c>
      <c r="L1788" s="10">
        <v>13</v>
      </c>
      <c r="M1788" s="10"/>
      <c r="N1788" s="10" t="s">
        <v>917</v>
      </c>
      <c r="O1788" s="126" t="s">
        <v>366</v>
      </c>
      <c r="P1788" s="113" t="s">
        <v>367</v>
      </c>
      <c r="Q1788" s="114" t="s">
        <v>4106</v>
      </c>
      <c r="R1788" s="115">
        <v>4670042796801</v>
      </c>
      <c r="S1788" s="126">
        <v>14.95</v>
      </c>
      <c r="T1788" s="127">
        <v>0.07406</v>
      </c>
      <c r="U1788" s="81">
        <f t="shared" si="436"/>
        <v>0</v>
      </c>
      <c r="V1788" s="82">
        <f t="shared" si="437"/>
        <v>0</v>
      </c>
    </row>
    <row r="1789" outlineLevel="1" spans="1:22">
      <c r="A1789" s="130" t="s">
        <v>4188</v>
      </c>
      <c r="B1789" s="13" t="s">
        <v>4189</v>
      </c>
      <c r="C1789" s="10" t="s">
        <v>2179</v>
      </c>
      <c r="D1789" s="109"/>
      <c r="E1789" s="110">
        <v>1622.07</v>
      </c>
      <c r="F1789" s="111">
        <f t="shared" si="434"/>
        <v>1622.07</v>
      </c>
      <c r="G1789" s="111">
        <f t="shared" si="435"/>
        <v>1297.656</v>
      </c>
      <c r="H1789" s="118">
        <v>11</v>
      </c>
      <c r="I1789" s="10"/>
      <c r="J1789" s="111" t="str">
        <f t="shared" si="438"/>
        <v/>
      </c>
      <c r="K1789" s="10">
        <v>1</v>
      </c>
      <c r="L1789" s="10">
        <v>13</v>
      </c>
      <c r="M1789" s="10"/>
      <c r="N1789" s="10" t="s">
        <v>917</v>
      </c>
      <c r="O1789" s="126" t="s">
        <v>366</v>
      </c>
      <c r="P1789" s="113" t="s">
        <v>367</v>
      </c>
      <c r="Q1789" s="114" t="s">
        <v>4106</v>
      </c>
      <c r="R1789" s="115">
        <v>4670042796818</v>
      </c>
      <c r="S1789" s="126">
        <v>14.95</v>
      </c>
      <c r="T1789" s="127">
        <v>0.07406</v>
      </c>
      <c r="U1789" s="81">
        <f t="shared" si="436"/>
        <v>0</v>
      </c>
      <c r="V1789" s="82">
        <f t="shared" si="437"/>
        <v>0</v>
      </c>
    </row>
    <row r="1790" outlineLevel="1" spans="1:22">
      <c r="A1790" s="138" t="s">
        <v>4190</v>
      </c>
      <c r="B1790" s="13" t="s">
        <v>4191</v>
      </c>
      <c r="C1790" s="10" t="s">
        <v>2179</v>
      </c>
      <c r="D1790" s="109"/>
      <c r="E1790" s="110">
        <v>1622.07</v>
      </c>
      <c r="F1790" s="111">
        <f t="shared" si="434"/>
        <v>1622.07</v>
      </c>
      <c r="G1790" s="111">
        <f t="shared" si="435"/>
        <v>1297.656</v>
      </c>
      <c r="H1790" s="118">
        <v>4</v>
      </c>
      <c r="I1790" s="10" t="s">
        <v>417</v>
      </c>
      <c r="J1790" s="111" t="str">
        <f t="shared" si="438"/>
        <v/>
      </c>
      <c r="K1790" s="10">
        <v>1</v>
      </c>
      <c r="L1790" s="10">
        <v>13</v>
      </c>
      <c r="M1790" s="10"/>
      <c r="N1790" s="10" t="s">
        <v>917</v>
      </c>
      <c r="O1790" s="126" t="s">
        <v>366</v>
      </c>
      <c r="P1790" s="113" t="s">
        <v>367</v>
      </c>
      <c r="Q1790" s="114" t="s">
        <v>4106</v>
      </c>
      <c r="R1790" s="115">
        <v>4670042796825</v>
      </c>
      <c r="S1790" s="126">
        <v>14.95</v>
      </c>
      <c r="T1790" s="127">
        <v>0.07406</v>
      </c>
      <c r="U1790" s="81">
        <f t="shared" si="436"/>
        <v>0</v>
      </c>
      <c r="V1790" s="82">
        <f t="shared" si="437"/>
        <v>0</v>
      </c>
    </row>
    <row r="1791" outlineLevel="1" spans="1:22">
      <c r="A1791" s="130" t="s">
        <v>4192</v>
      </c>
      <c r="B1791" s="13" t="s">
        <v>4193</v>
      </c>
      <c r="C1791" s="10" t="s">
        <v>2179</v>
      </c>
      <c r="D1791" s="109"/>
      <c r="E1791" s="110">
        <v>1622.07</v>
      </c>
      <c r="F1791" s="111">
        <f t="shared" si="434"/>
        <v>1622.07</v>
      </c>
      <c r="G1791" s="111">
        <f t="shared" si="435"/>
        <v>1297.656</v>
      </c>
      <c r="H1791" s="118">
        <v>12</v>
      </c>
      <c r="I1791" s="10"/>
      <c r="J1791" s="111" t="str">
        <f t="shared" si="438"/>
        <v/>
      </c>
      <c r="K1791" s="10">
        <v>1</v>
      </c>
      <c r="L1791" s="10">
        <v>13</v>
      </c>
      <c r="M1791" s="10"/>
      <c r="N1791" s="10" t="s">
        <v>917</v>
      </c>
      <c r="O1791" s="126" t="s">
        <v>366</v>
      </c>
      <c r="P1791" s="113" t="s">
        <v>367</v>
      </c>
      <c r="Q1791" s="114" t="s">
        <v>4106</v>
      </c>
      <c r="R1791" s="115">
        <v>4670042796832</v>
      </c>
      <c r="S1791" s="126">
        <v>14.95</v>
      </c>
      <c r="T1791" s="127">
        <v>0.07406</v>
      </c>
      <c r="U1791" s="81">
        <f t="shared" si="436"/>
        <v>0</v>
      </c>
      <c r="V1791" s="82">
        <f t="shared" si="437"/>
        <v>0</v>
      </c>
    </row>
    <row r="1792" outlineLevel="1" spans="1:22">
      <c r="A1792" s="130" t="s">
        <v>4194</v>
      </c>
      <c r="B1792" s="13" t="s">
        <v>4195</v>
      </c>
      <c r="C1792" s="10" t="s">
        <v>2179</v>
      </c>
      <c r="D1792" s="109"/>
      <c r="E1792" s="110">
        <v>1622.07</v>
      </c>
      <c r="F1792" s="111">
        <f t="shared" si="434"/>
        <v>1622.07</v>
      </c>
      <c r="G1792" s="111">
        <f t="shared" si="435"/>
        <v>1297.656</v>
      </c>
      <c r="H1792" s="118">
        <v>7</v>
      </c>
      <c r="I1792" s="10"/>
      <c r="J1792" s="111" t="str">
        <f t="shared" si="438"/>
        <v/>
      </c>
      <c r="K1792" s="10">
        <v>1</v>
      </c>
      <c r="L1792" s="10">
        <v>13</v>
      </c>
      <c r="M1792" s="10"/>
      <c r="N1792" s="10" t="s">
        <v>917</v>
      </c>
      <c r="O1792" s="126" t="s">
        <v>366</v>
      </c>
      <c r="P1792" s="113" t="s">
        <v>367</v>
      </c>
      <c r="Q1792" s="114" t="s">
        <v>4106</v>
      </c>
      <c r="R1792" s="115">
        <v>4670042796849</v>
      </c>
      <c r="S1792" s="126">
        <v>14.95</v>
      </c>
      <c r="T1792" s="127">
        <v>0.07406</v>
      </c>
      <c r="U1792" s="81">
        <f t="shared" si="436"/>
        <v>0</v>
      </c>
      <c r="V1792" s="82">
        <f t="shared" si="437"/>
        <v>0</v>
      </c>
    </row>
    <row r="1793" outlineLevel="1" spans="1:22">
      <c r="A1793" s="138" t="s">
        <v>4196</v>
      </c>
      <c r="B1793" s="13" t="s">
        <v>4197</v>
      </c>
      <c r="C1793" s="10" t="s">
        <v>2179</v>
      </c>
      <c r="D1793" s="109"/>
      <c r="E1793" s="110">
        <v>1539.47</v>
      </c>
      <c r="F1793" s="111">
        <f t="shared" si="434"/>
        <v>1539.47</v>
      </c>
      <c r="G1793" s="111">
        <f t="shared" si="435"/>
        <v>1231.576</v>
      </c>
      <c r="H1793" s="118">
        <v>18</v>
      </c>
      <c r="I1793" s="10" t="s">
        <v>417</v>
      </c>
      <c r="J1793" s="111" t="str">
        <f t="shared" si="438"/>
        <v/>
      </c>
      <c r="K1793" s="10">
        <v>1</v>
      </c>
      <c r="L1793" s="10">
        <v>13</v>
      </c>
      <c r="M1793" s="10"/>
      <c r="N1793" s="10" t="s">
        <v>917</v>
      </c>
      <c r="O1793" s="126" t="s">
        <v>366</v>
      </c>
      <c r="P1793" s="113" t="s">
        <v>367</v>
      </c>
      <c r="Q1793" s="114" t="s">
        <v>4106</v>
      </c>
      <c r="R1793" s="115">
        <v>4670042796856</v>
      </c>
      <c r="S1793" s="126">
        <v>14.95</v>
      </c>
      <c r="T1793" s="127">
        <v>0.07406</v>
      </c>
      <c r="U1793" s="81">
        <f t="shared" si="436"/>
        <v>0</v>
      </c>
      <c r="V1793" s="82">
        <f t="shared" si="437"/>
        <v>0</v>
      </c>
    </row>
    <row r="1794" outlineLevel="1" spans="1:22">
      <c r="A1794" s="130" t="s">
        <v>4198</v>
      </c>
      <c r="B1794" s="13" t="s">
        <v>4199</v>
      </c>
      <c r="C1794" s="10" t="s">
        <v>2179</v>
      </c>
      <c r="D1794" s="109"/>
      <c r="E1794" s="110">
        <v>2193.95</v>
      </c>
      <c r="F1794" s="111">
        <f t="shared" si="434"/>
        <v>2193.95</v>
      </c>
      <c r="G1794" s="111">
        <f t="shared" si="435"/>
        <v>1755.16</v>
      </c>
      <c r="H1794" s="118">
        <v>4</v>
      </c>
      <c r="I1794" s="10"/>
      <c r="J1794" s="111" t="str">
        <f t="shared" si="438"/>
        <v/>
      </c>
      <c r="K1794" s="10">
        <v>1</v>
      </c>
      <c r="L1794" s="10">
        <v>13</v>
      </c>
      <c r="M1794" s="10"/>
      <c r="N1794" s="10" t="s">
        <v>917</v>
      </c>
      <c r="O1794" s="126" t="s">
        <v>366</v>
      </c>
      <c r="P1794" s="113" t="s">
        <v>367</v>
      </c>
      <c r="Q1794" s="114" t="s">
        <v>4106</v>
      </c>
      <c r="R1794" s="249" t="s">
        <v>4200</v>
      </c>
      <c r="S1794" s="126">
        <v>14.95</v>
      </c>
      <c r="T1794" s="127">
        <v>0.07406</v>
      </c>
      <c r="U1794" s="81">
        <f t="shared" si="436"/>
        <v>0</v>
      </c>
      <c r="V1794" s="82">
        <f t="shared" si="437"/>
        <v>0</v>
      </c>
    </row>
    <row r="1795" outlineLevel="1" spans="1:22">
      <c r="A1795" s="130" t="s">
        <v>4201</v>
      </c>
      <c r="B1795" s="13" t="s">
        <v>4202</v>
      </c>
      <c r="C1795" s="10" t="s">
        <v>2179</v>
      </c>
      <c r="D1795" s="109"/>
      <c r="E1795" s="110">
        <v>1843.14</v>
      </c>
      <c r="F1795" s="111">
        <f t="shared" si="434"/>
        <v>1843.14</v>
      </c>
      <c r="G1795" s="111">
        <f t="shared" si="435"/>
        <v>1474.512</v>
      </c>
      <c r="H1795" s="112">
        <v>6</v>
      </c>
      <c r="I1795" s="10"/>
      <c r="J1795" s="111" t="str">
        <f t="shared" si="438"/>
        <v/>
      </c>
      <c r="K1795" s="10">
        <v>1</v>
      </c>
      <c r="L1795" s="10">
        <v>10</v>
      </c>
      <c r="M1795" s="10"/>
      <c r="N1795" s="10" t="s">
        <v>917</v>
      </c>
      <c r="O1795" s="126" t="s">
        <v>366</v>
      </c>
      <c r="P1795" s="113" t="s">
        <v>367</v>
      </c>
      <c r="Q1795" s="114" t="s">
        <v>4106</v>
      </c>
      <c r="R1795" s="115">
        <v>4670042796863</v>
      </c>
      <c r="S1795" s="126">
        <v>17</v>
      </c>
      <c r="T1795" s="127">
        <v>0.07406</v>
      </c>
      <c r="U1795" s="81">
        <f t="shared" si="436"/>
        <v>0</v>
      </c>
      <c r="V1795" s="82">
        <f t="shared" si="437"/>
        <v>0</v>
      </c>
    </row>
    <row r="1796" outlineLevel="1" spans="1:22">
      <c r="A1796" s="130" t="s">
        <v>4203</v>
      </c>
      <c r="B1796" s="13" t="s">
        <v>4204</v>
      </c>
      <c r="C1796" s="10" t="s">
        <v>2179</v>
      </c>
      <c r="D1796" s="109"/>
      <c r="E1796" s="110">
        <v>1753.37</v>
      </c>
      <c r="F1796" s="111">
        <f t="shared" si="434"/>
        <v>1753.37</v>
      </c>
      <c r="G1796" s="111">
        <f t="shared" si="435"/>
        <v>1402.696</v>
      </c>
      <c r="H1796" s="118">
        <v>2</v>
      </c>
      <c r="I1796" s="10"/>
      <c r="J1796" s="111" t="str">
        <f t="shared" si="438"/>
        <v/>
      </c>
      <c r="K1796" s="10">
        <v>1</v>
      </c>
      <c r="L1796" s="10">
        <v>10</v>
      </c>
      <c r="M1796" s="10"/>
      <c r="N1796" s="10" t="s">
        <v>917</v>
      </c>
      <c r="O1796" s="126" t="s">
        <v>366</v>
      </c>
      <c r="P1796" s="113" t="s">
        <v>367</v>
      </c>
      <c r="Q1796" s="114" t="s">
        <v>4106</v>
      </c>
      <c r="R1796" s="115">
        <v>4670042796870</v>
      </c>
      <c r="S1796" s="126">
        <v>17</v>
      </c>
      <c r="T1796" s="127">
        <v>0.07406</v>
      </c>
      <c r="U1796" s="81">
        <f t="shared" si="436"/>
        <v>0</v>
      </c>
      <c r="V1796" s="82">
        <f t="shared" si="437"/>
        <v>0</v>
      </c>
    </row>
    <row r="1797" outlineLevel="1" spans="1:22">
      <c r="A1797" s="138" t="s">
        <v>4205</v>
      </c>
      <c r="B1797" s="13" t="s">
        <v>4206</v>
      </c>
      <c r="C1797" s="10" t="s">
        <v>2179</v>
      </c>
      <c r="D1797" s="109"/>
      <c r="E1797" s="110">
        <v>1753.37</v>
      </c>
      <c r="F1797" s="111">
        <f t="shared" si="434"/>
        <v>1753.37</v>
      </c>
      <c r="G1797" s="111">
        <f t="shared" si="435"/>
        <v>1402.696</v>
      </c>
      <c r="H1797" s="118"/>
      <c r="I1797" s="10" t="s">
        <v>417</v>
      </c>
      <c r="J1797" s="111" t="str">
        <f t="shared" si="438"/>
        <v/>
      </c>
      <c r="K1797" s="10">
        <v>1</v>
      </c>
      <c r="L1797" s="10">
        <v>10</v>
      </c>
      <c r="M1797" s="10"/>
      <c r="N1797" s="10" t="s">
        <v>917</v>
      </c>
      <c r="O1797" s="126" t="s">
        <v>366</v>
      </c>
      <c r="P1797" s="113" t="s">
        <v>367</v>
      </c>
      <c r="Q1797" s="114" t="s">
        <v>4106</v>
      </c>
      <c r="R1797" s="115">
        <v>4670042796887</v>
      </c>
      <c r="S1797" s="126">
        <v>17</v>
      </c>
      <c r="T1797" s="127">
        <v>0.07406</v>
      </c>
      <c r="U1797" s="81">
        <f t="shared" si="436"/>
        <v>0</v>
      </c>
      <c r="V1797" s="82">
        <f t="shared" si="437"/>
        <v>0</v>
      </c>
    </row>
    <row r="1798" outlineLevel="1" spans="1:22">
      <c r="A1798" s="130" t="s">
        <v>4207</v>
      </c>
      <c r="B1798" s="13" t="s">
        <v>4208</v>
      </c>
      <c r="C1798" s="10" t="s">
        <v>2179</v>
      </c>
      <c r="D1798" s="109"/>
      <c r="E1798" s="110">
        <v>1753.37</v>
      </c>
      <c r="F1798" s="111">
        <f t="shared" si="434"/>
        <v>1753.37</v>
      </c>
      <c r="G1798" s="111">
        <f t="shared" si="435"/>
        <v>1402.696</v>
      </c>
      <c r="H1798" s="118">
        <v>7</v>
      </c>
      <c r="I1798" s="10"/>
      <c r="J1798" s="111" t="str">
        <f t="shared" si="438"/>
        <v/>
      </c>
      <c r="K1798" s="10">
        <v>1</v>
      </c>
      <c r="L1798" s="10">
        <v>10</v>
      </c>
      <c r="M1798" s="10"/>
      <c r="N1798" s="10" t="s">
        <v>917</v>
      </c>
      <c r="O1798" s="126" t="s">
        <v>366</v>
      </c>
      <c r="P1798" s="113" t="s">
        <v>367</v>
      </c>
      <c r="Q1798" s="114" t="s">
        <v>4106</v>
      </c>
      <c r="R1798" s="115">
        <v>4670042796894</v>
      </c>
      <c r="S1798" s="126">
        <v>17</v>
      </c>
      <c r="T1798" s="127">
        <v>0.07406</v>
      </c>
      <c r="U1798" s="81">
        <f t="shared" si="436"/>
        <v>0</v>
      </c>
      <c r="V1798" s="82">
        <f t="shared" si="437"/>
        <v>0</v>
      </c>
    </row>
    <row r="1799" outlineLevel="1" spans="1:22">
      <c r="A1799" s="130" t="s">
        <v>4209</v>
      </c>
      <c r="B1799" s="13" t="s">
        <v>4210</v>
      </c>
      <c r="C1799" s="10" t="s">
        <v>2179</v>
      </c>
      <c r="D1799" s="109"/>
      <c r="E1799" s="110">
        <v>1753.37</v>
      </c>
      <c r="F1799" s="111">
        <f t="shared" si="434"/>
        <v>1753.37</v>
      </c>
      <c r="G1799" s="111">
        <f t="shared" si="435"/>
        <v>1402.696</v>
      </c>
      <c r="H1799" s="118">
        <v>15</v>
      </c>
      <c r="I1799" s="10"/>
      <c r="J1799" s="111" t="str">
        <f t="shared" si="438"/>
        <v/>
      </c>
      <c r="K1799" s="10">
        <v>1</v>
      </c>
      <c r="L1799" s="10">
        <v>10</v>
      </c>
      <c r="M1799" s="10"/>
      <c r="N1799" s="10" t="s">
        <v>917</v>
      </c>
      <c r="O1799" s="126" t="s">
        <v>366</v>
      </c>
      <c r="P1799" s="113" t="s">
        <v>367</v>
      </c>
      <c r="Q1799" s="114" t="s">
        <v>4106</v>
      </c>
      <c r="R1799" s="115">
        <v>4670042796900</v>
      </c>
      <c r="S1799" s="126">
        <v>17</v>
      </c>
      <c r="T1799" s="127">
        <v>0.07406</v>
      </c>
      <c r="U1799" s="81">
        <f t="shared" si="436"/>
        <v>0</v>
      </c>
      <c r="V1799" s="82">
        <f t="shared" si="437"/>
        <v>0</v>
      </c>
    </row>
    <row r="1800" outlineLevel="1" spans="1:22">
      <c r="A1800" s="130" t="s">
        <v>4211</v>
      </c>
      <c r="B1800" s="13" t="s">
        <v>4212</v>
      </c>
      <c r="C1800" s="10" t="s">
        <v>2179</v>
      </c>
      <c r="D1800" s="109"/>
      <c r="E1800" s="110">
        <v>1685.68</v>
      </c>
      <c r="F1800" s="111">
        <f t="shared" si="434"/>
        <v>1685.68</v>
      </c>
      <c r="G1800" s="111">
        <f t="shared" si="435"/>
        <v>1348.544</v>
      </c>
      <c r="H1800" s="112">
        <v>2</v>
      </c>
      <c r="I1800" s="10"/>
      <c r="J1800" s="111" t="str">
        <f t="shared" si="438"/>
        <v/>
      </c>
      <c r="K1800" s="10">
        <v>1</v>
      </c>
      <c r="L1800" s="10">
        <v>10</v>
      </c>
      <c r="M1800" s="10"/>
      <c r="N1800" s="10" t="s">
        <v>917</v>
      </c>
      <c r="O1800" s="126" t="s">
        <v>366</v>
      </c>
      <c r="P1800" s="113" t="s">
        <v>367</v>
      </c>
      <c r="Q1800" s="114" t="s">
        <v>4106</v>
      </c>
      <c r="R1800" s="115">
        <v>4670042796917</v>
      </c>
      <c r="S1800" s="126">
        <v>17</v>
      </c>
      <c r="T1800" s="127">
        <v>0.07406</v>
      </c>
      <c r="U1800" s="81">
        <f t="shared" si="436"/>
        <v>0</v>
      </c>
      <c r="V1800" s="82">
        <f t="shared" si="437"/>
        <v>0</v>
      </c>
    </row>
    <row r="1801" outlineLevel="1" spans="1:22">
      <c r="A1801" s="130" t="s">
        <v>4213</v>
      </c>
      <c r="B1801" s="13" t="s">
        <v>4214</v>
      </c>
      <c r="C1801" s="10" t="s">
        <v>2179</v>
      </c>
      <c r="D1801" s="109"/>
      <c r="E1801" s="110">
        <v>2158.2</v>
      </c>
      <c r="F1801" s="111">
        <f t="shared" si="434"/>
        <v>2158.2</v>
      </c>
      <c r="G1801" s="111">
        <f t="shared" si="435"/>
        <v>1726.56</v>
      </c>
      <c r="H1801" s="118">
        <v>6</v>
      </c>
      <c r="I1801" s="10"/>
      <c r="J1801" s="111" t="str">
        <f t="shared" si="438"/>
        <v/>
      </c>
      <c r="K1801" s="10">
        <v>1</v>
      </c>
      <c r="L1801" s="10">
        <v>10</v>
      </c>
      <c r="M1801" s="10"/>
      <c r="N1801" s="10" t="s">
        <v>917</v>
      </c>
      <c r="O1801" s="126" t="s">
        <v>366</v>
      </c>
      <c r="P1801" s="113" t="s">
        <v>367</v>
      </c>
      <c r="Q1801" s="114" t="s">
        <v>4106</v>
      </c>
      <c r="R1801" s="115">
        <v>4630076441382</v>
      </c>
      <c r="S1801" s="126">
        <v>17</v>
      </c>
      <c r="T1801" s="127">
        <v>0.07406</v>
      </c>
      <c r="U1801" s="81">
        <f t="shared" si="436"/>
        <v>0</v>
      </c>
      <c r="V1801" s="82">
        <f t="shared" si="437"/>
        <v>0</v>
      </c>
    </row>
    <row r="1802" outlineLevel="1" spans="1:22">
      <c r="A1802" s="130" t="s">
        <v>4215</v>
      </c>
      <c r="B1802" s="13" t="s">
        <v>4216</v>
      </c>
      <c r="C1802" s="10" t="s">
        <v>2179</v>
      </c>
      <c r="D1802" s="109"/>
      <c r="E1802" s="110">
        <v>2600.83</v>
      </c>
      <c r="F1802" s="111">
        <f t="shared" si="434"/>
        <v>2600.83</v>
      </c>
      <c r="G1802" s="111">
        <f t="shared" si="435"/>
        <v>2080.664</v>
      </c>
      <c r="H1802" s="118">
        <v>9</v>
      </c>
      <c r="I1802" s="10"/>
      <c r="J1802" s="111" t="str">
        <f t="shared" si="438"/>
        <v/>
      </c>
      <c r="K1802" s="10">
        <v>1</v>
      </c>
      <c r="L1802" s="10">
        <v>10</v>
      </c>
      <c r="M1802" s="10"/>
      <c r="N1802" s="10" t="s">
        <v>917</v>
      </c>
      <c r="O1802" s="126" t="s">
        <v>366</v>
      </c>
      <c r="P1802" s="113" t="s">
        <v>367</v>
      </c>
      <c r="Q1802" s="114" t="s">
        <v>4106</v>
      </c>
      <c r="R1802" s="115">
        <v>4650358701799</v>
      </c>
      <c r="S1802" s="126">
        <v>14.35</v>
      </c>
      <c r="T1802" s="127">
        <v>0.06174</v>
      </c>
      <c r="U1802" s="81">
        <f t="shared" si="436"/>
        <v>0</v>
      </c>
      <c r="V1802" s="82">
        <f t="shared" si="437"/>
        <v>0</v>
      </c>
    </row>
    <row r="1803" outlineLevel="1" spans="1:22">
      <c r="A1803" s="130" t="s">
        <v>4217</v>
      </c>
      <c r="B1803" s="13" t="s">
        <v>4218</v>
      </c>
      <c r="C1803" s="10" t="s">
        <v>2179</v>
      </c>
      <c r="D1803" s="109"/>
      <c r="E1803" s="110">
        <v>2177.89</v>
      </c>
      <c r="F1803" s="111">
        <f t="shared" si="434"/>
        <v>2177.89</v>
      </c>
      <c r="G1803" s="111">
        <f t="shared" si="435"/>
        <v>1742.312</v>
      </c>
      <c r="H1803" s="118">
        <v>2</v>
      </c>
      <c r="I1803" s="10"/>
      <c r="J1803" s="111" t="str">
        <f t="shared" si="438"/>
        <v/>
      </c>
      <c r="K1803" s="10">
        <v>1</v>
      </c>
      <c r="L1803" s="10">
        <v>10</v>
      </c>
      <c r="M1803" s="10"/>
      <c r="N1803" s="10" t="s">
        <v>917</v>
      </c>
      <c r="O1803" s="126" t="s">
        <v>366</v>
      </c>
      <c r="P1803" s="113" t="s">
        <v>367</v>
      </c>
      <c r="Q1803" s="114" t="s">
        <v>4106</v>
      </c>
      <c r="R1803" s="115">
        <v>4650358701805</v>
      </c>
      <c r="S1803" s="126">
        <v>15.85</v>
      </c>
      <c r="T1803" s="127">
        <v>0.06174</v>
      </c>
      <c r="U1803" s="81">
        <f t="shared" si="436"/>
        <v>0</v>
      </c>
      <c r="V1803" s="82">
        <f t="shared" si="437"/>
        <v>0</v>
      </c>
    </row>
    <row r="1804" outlineLevel="1" spans="1:22">
      <c r="A1804" s="130" t="s">
        <v>4219</v>
      </c>
      <c r="B1804" s="13" t="s">
        <v>4220</v>
      </c>
      <c r="C1804" s="10" t="s">
        <v>2179</v>
      </c>
      <c r="D1804" s="109"/>
      <c r="E1804" s="110">
        <v>2177.89</v>
      </c>
      <c r="F1804" s="111">
        <f t="shared" si="434"/>
        <v>2177.89</v>
      </c>
      <c r="G1804" s="111">
        <f t="shared" si="435"/>
        <v>1742.312</v>
      </c>
      <c r="H1804" s="118">
        <v>3</v>
      </c>
      <c r="I1804" s="10"/>
      <c r="J1804" s="111" t="str">
        <f t="shared" si="438"/>
        <v/>
      </c>
      <c r="K1804" s="10">
        <v>1</v>
      </c>
      <c r="L1804" s="10">
        <v>10</v>
      </c>
      <c r="M1804" s="10"/>
      <c r="N1804" s="10" t="s">
        <v>917</v>
      </c>
      <c r="O1804" s="126" t="s">
        <v>366</v>
      </c>
      <c r="P1804" s="113" t="s">
        <v>367</v>
      </c>
      <c r="Q1804" s="114" t="s">
        <v>4106</v>
      </c>
      <c r="R1804" s="115">
        <v>4650358701812</v>
      </c>
      <c r="S1804" s="126">
        <v>16.7</v>
      </c>
      <c r="T1804" s="127">
        <v>0.06174</v>
      </c>
      <c r="U1804" s="81">
        <f t="shared" si="436"/>
        <v>0</v>
      </c>
      <c r="V1804" s="82">
        <f t="shared" si="437"/>
        <v>0</v>
      </c>
    </row>
    <row r="1805" outlineLevel="1" spans="1:22">
      <c r="A1805" s="130" t="s">
        <v>4221</v>
      </c>
      <c r="B1805" s="13" t="s">
        <v>4222</v>
      </c>
      <c r="C1805" s="10" t="s">
        <v>2179</v>
      </c>
      <c r="D1805" s="109"/>
      <c r="E1805" s="110">
        <v>2177.89</v>
      </c>
      <c r="F1805" s="111">
        <f t="shared" si="434"/>
        <v>2177.89</v>
      </c>
      <c r="G1805" s="111">
        <f t="shared" si="435"/>
        <v>1742.312</v>
      </c>
      <c r="H1805" s="118">
        <v>4</v>
      </c>
      <c r="I1805" s="10"/>
      <c r="J1805" s="111" t="str">
        <f t="shared" si="438"/>
        <v/>
      </c>
      <c r="K1805" s="10">
        <v>1</v>
      </c>
      <c r="L1805" s="10">
        <v>10</v>
      </c>
      <c r="M1805" s="10"/>
      <c r="N1805" s="10" t="s">
        <v>917</v>
      </c>
      <c r="O1805" s="126" t="s">
        <v>366</v>
      </c>
      <c r="P1805" s="113" t="s">
        <v>367</v>
      </c>
      <c r="Q1805" s="114" t="s">
        <v>4106</v>
      </c>
      <c r="R1805" s="115">
        <v>4650358701829</v>
      </c>
      <c r="S1805" s="126">
        <v>16.45</v>
      </c>
      <c r="T1805" s="127">
        <v>0.06174</v>
      </c>
      <c r="U1805" s="81">
        <f t="shared" si="436"/>
        <v>0</v>
      </c>
      <c r="V1805" s="82">
        <f t="shared" si="437"/>
        <v>0</v>
      </c>
    </row>
    <row r="1806" outlineLevel="1" spans="1:22">
      <c r="A1806" s="130" t="s">
        <v>4223</v>
      </c>
      <c r="B1806" s="13" t="s">
        <v>4224</v>
      </c>
      <c r="C1806" s="10" t="s">
        <v>2179</v>
      </c>
      <c r="D1806" s="109"/>
      <c r="E1806" s="110">
        <v>2177.89</v>
      </c>
      <c r="F1806" s="111">
        <f t="shared" si="434"/>
        <v>2177.89</v>
      </c>
      <c r="G1806" s="111">
        <f t="shared" si="435"/>
        <v>1742.312</v>
      </c>
      <c r="H1806" s="118">
        <v>9</v>
      </c>
      <c r="I1806" s="10"/>
      <c r="J1806" s="111" t="str">
        <f t="shared" si="438"/>
        <v/>
      </c>
      <c r="K1806" s="10">
        <v>1</v>
      </c>
      <c r="L1806" s="10">
        <v>10</v>
      </c>
      <c r="M1806" s="10"/>
      <c r="N1806" s="10" t="s">
        <v>917</v>
      </c>
      <c r="O1806" s="126" t="s">
        <v>366</v>
      </c>
      <c r="P1806" s="113" t="s">
        <v>367</v>
      </c>
      <c r="Q1806" s="114" t="s">
        <v>4106</v>
      </c>
      <c r="R1806" s="115">
        <v>4650358701836</v>
      </c>
      <c r="S1806" s="126">
        <v>15.65</v>
      </c>
      <c r="T1806" s="127">
        <v>0.06174</v>
      </c>
      <c r="U1806" s="81">
        <f t="shared" si="436"/>
        <v>0</v>
      </c>
      <c r="V1806" s="82">
        <f t="shared" si="437"/>
        <v>0</v>
      </c>
    </row>
    <row r="1807" outlineLevel="1" spans="1:22">
      <c r="A1807" s="130" t="s">
        <v>4225</v>
      </c>
      <c r="B1807" s="13" t="s">
        <v>4226</v>
      </c>
      <c r="C1807" s="10" t="s">
        <v>2179</v>
      </c>
      <c r="D1807" s="109"/>
      <c r="E1807" s="110">
        <v>2177.89</v>
      </c>
      <c r="F1807" s="111">
        <f t="shared" si="434"/>
        <v>2177.89</v>
      </c>
      <c r="G1807" s="111">
        <f t="shared" si="435"/>
        <v>1742.312</v>
      </c>
      <c r="H1807" s="112">
        <v>7</v>
      </c>
      <c r="I1807" s="10"/>
      <c r="J1807" s="111" t="str">
        <f t="shared" si="438"/>
        <v/>
      </c>
      <c r="K1807" s="10">
        <v>1</v>
      </c>
      <c r="L1807" s="10">
        <v>10</v>
      </c>
      <c r="M1807" s="10"/>
      <c r="N1807" s="10" t="s">
        <v>917</v>
      </c>
      <c r="O1807" s="126" t="s">
        <v>366</v>
      </c>
      <c r="P1807" s="113" t="s">
        <v>367</v>
      </c>
      <c r="Q1807" s="114" t="s">
        <v>4106</v>
      </c>
      <c r="R1807" s="115">
        <v>4650358701843</v>
      </c>
      <c r="S1807" s="126">
        <v>17.2</v>
      </c>
      <c r="T1807" s="127">
        <v>0.06174</v>
      </c>
      <c r="U1807" s="81">
        <f t="shared" si="436"/>
        <v>0</v>
      </c>
      <c r="V1807" s="82">
        <f t="shared" si="437"/>
        <v>0</v>
      </c>
    </row>
    <row r="1808" outlineLevel="1" spans="1:22">
      <c r="A1808" s="130" t="s">
        <v>4227</v>
      </c>
      <c r="B1808" s="13" t="s">
        <v>4228</v>
      </c>
      <c r="C1808" s="10" t="s">
        <v>2179</v>
      </c>
      <c r="D1808" s="109"/>
      <c r="E1808" s="110">
        <v>2687.02</v>
      </c>
      <c r="F1808" s="111">
        <f t="shared" si="434"/>
        <v>2687.02</v>
      </c>
      <c r="G1808" s="111">
        <f t="shared" si="435"/>
        <v>2149.616</v>
      </c>
      <c r="H1808" s="118">
        <v>4</v>
      </c>
      <c r="I1808" s="10"/>
      <c r="J1808" s="111" t="str">
        <f t="shared" si="438"/>
        <v/>
      </c>
      <c r="K1808" s="10">
        <v>1</v>
      </c>
      <c r="L1808" s="10">
        <v>10</v>
      </c>
      <c r="M1808" s="10"/>
      <c r="N1808" s="10" t="s">
        <v>917</v>
      </c>
      <c r="O1808" s="126" t="s">
        <v>366</v>
      </c>
      <c r="P1808" s="113" t="s">
        <v>367</v>
      </c>
      <c r="Q1808" s="114" t="s">
        <v>4106</v>
      </c>
      <c r="R1808" s="115">
        <v>4650358701850</v>
      </c>
      <c r="S1808" s="126">
        <v>16.65</v>
      </c>
      <c r="T1808" s="127">
        <v>0.06174</v>
      </c>
      <c r="U1808" s="81">
        <f t="shared" si="436"/>
        <v>0</v>
      </c>
      <c r="V1808" s="82">
        <f t="shared" si="437"/>
        <v>0</v>
      </c>
    </row>
    <row r="1809" outlineLevel="1" spans="1:22">
      <c r="A1809" s="130" t="s">
        <v>4229</v>
      </c>
      <c r="B1809" s="13" t="s">
        <v>4230</v>
      </c>
      <c r="C1809" s="10" t="s">
        <v>2179</v>
      </c>
      <c r="D1809" s="109"/>
      <c r="E1809" s="110">
        <v>3196.57</v>
      </c>
      <c r="F1809" s="111">
        <f t="shared" si="434"/>
        <v>3196.57</v>
      </c>
      <c r="G1809" s="111">
        <f t="shared" si="435"/>
        <v>2557.256</v>
      </c>
      <c r="H1809" s="118">
        <v>4</v>
      </c>
      <c r="I1809" s="10"/>
      <c r="J1809" s="111" t="str">
        <f t="shared" si="438"/>
        <v/>
      </c>
      <c r="K1809" s="10">
        <v>1</v>
      </c>
      <c r="L1809" s="10">
        <v>10</v>
      </c>
      <c r="M1809" s="10"/>
      <c r="N1809" s="10" t="s">
        <v>917</v>
      </c>
      <c r="O1809" s="126" t="s">
        <v>366</v>
      </c>
      <c r="P1809" s="113" t="s">
        <v>367</v>
      </c>
      <c r="Q1809" s="114" t="s">
        <v>4106</v>
      </c>
      <c r="R1809" s="115">
        <v>4670042796924</v>
      </c>
      <c r="S1809" s="126">
        <v>19.5</v>
      </c>
      <c r="T1809" s="127">
        <v>0.07406</v>
      </c>
      <c r="U1809" s="81">
        <f t="shared" si="436"/>
        <v>0</v>
      </c>
      <c r="V1809" s="82">
        <f t="shared" si="437"/>
        <v>0</v>
      </c>
    </row>
    <row r="1810" outlineLevel="1" spans="1:22">
      <c r="A1810" s="130" t="s">
        <v>4231</v>
      </c>
      <c r="B1810" s="13" t="s">
        <v>4232</v>
      </c>
      <c r="C1810" s="10" t="s">
        <v>2179</v>
      </c>
      <c r="D1810" s="109"/>
      <c r="E1810" s="110">
        <v>3052.18</v>
      </c>
      <c r="F1810" s="111">
        <f t="shared" si="434"/>
        <v>3052.18</v>
      </c>
      <c r="G1810" s="111">
        <f t="shared" si="435"/>
        <v>2441.744</v>
      </c>
      <c r="H1810" s="112">
        <v>6</v>
      </c>
      <c r="I1810" s="10"/>
      <c r="J1810" s="111" t="str">
        <f t="shared" si="438"/>
        <v/>
      </c>
      <c r="K1810" s="10">
        <v>1</v>
      </c>
      <c r="L1810" s="10">
        <v>10</v>
      </c>
      <c r="M1810" s="10"/>
      <c r="N1810" s="10" t="s">
        <v>917</v>
      </c>
      <c r="O1810" s="126" t="s">
        <v>366</v>
      </c>
      <c r="P1810" s="113" t="s">
        <v>367</v>
      </c>
      <c r="Q1810" s="114" t="s">
        <v>4106</v>
      </c>
      <c r="R1810" s="115">
        <v>4670042796931</v>
      </c>
      <c r="S1810" s="126">
        <v>19.5</v>
      </c>
      <c r="T1810" s="127">
        <v>0.07406</v>
      </c>
      <c r="U1810" s="81">
        <f t="shared" si="436"/>
        <v>0</v>
      </c>
      <c r="V1810" s="82">
        <f t="shared" si="437"/>
        <v>0</v>
      </c>
    </row>
    <row r="1811" outlineLevel="1" spans="1:22">
      <c r="A1811" s="130" t="s">
        <v>4233</v>
      </c>
      <c r="B1811" s="13" t="s">
        <v>4234</v>
      </c>
      <c r="C1811" s="10" t="s">
        <v>2179</v>
      </c>
      <c r="D1811" s="109"/>
      <c r="E1811" s="110">
        <v>3052.18</v>
      </c>
      <c r="F1811" s="111">
        <f t="shared" si="434"/>
        <v>3052.18</v>
      </c>
      <c r="G1811" s="111">
        <f t="shared" si="435"/>
        <v>2441.744</v>
      </c>
      <c r="H1811" s="112">
        <v>3</v>
      </c>
      <c r="I1811" s="10"/>
      <c r="J1811" s="111" t="str">
        <f t="shared" si="438"/>
        <v/>
      </c>
      <c r="K1811" s="10">
        <v>1</v>
      </c>
      <c r="L1811" s="10">
        <v>10</v>
      </c>
      <c r="M1811" s="10"/>
      <c r="N1811" s="10" t="s">
        <v>917</v>
      </c>
      <c r="O1811" s="126" t="s">
        <v>366</v>
      </c>
      <c r="P1811" s="113" t="s">
        <v>367</v>
      </c>
      <c r="Q1811" s="114" t="s">
        <v>4106</v>
      </c>
      <c r="R1811" s="115">
        <v>4670042796948</v>
      </c>
      <c r="S1811" s="126">
        <v>19.5</v>
      </c>
      <c r="T1811" s="127">
        <v>0.07406</v>
      </c>
      <c r="U1811" s="81">
        <f t="shared" si="436"/>
        <v>0</v>
      </c>
      <c r="V1811" s="82">
        <f t="shared" si="437"/>
        <v>0</v>
      </c>
    </row>
    <row r="1812" outlineLevel="1" spans="1:22">
      <c r="A1812" s="130" t="s">
        <v>4235</v>
      </c>
      <c r="B1812" s="13" t="s">
        <v>4236</v>
      </c>
      <c r="C1812" s="10" t="s">
        <v>2179</v>
      </c>
      <c r="D1812" s="109"/>
      <c r="E1812" s="110">
        <v>3052.18</v>
      </c>
      <c r="F1812" s="111">
        <f t="shared" si="434"/>
        <v>3052.18</v>
      </c>
      <c r="G1812" s="111">
        <f t="shared" si="435"/>
        <v>2441.744</v>
      </c>
      <c r="H1812" s="112">
        <v>4</v>
      </c>
      <c r="I1812" s="10"/>
      <c r="J1812" s="111" t="str">
        <f t="shared" si="438"/>
        <v/>
      </c>
      <c r="K1812" s="10">
        <v>1</v>
      </c>
      <c r="L1812" s="10">
        <v>10</v>
      </c>
      <c r="M1812" s="10"/>
      <c r="N1812" s="10" t="s">
        <v>917</v>
      </c>
      <c r="O1812" s="126" t="s">
        <v>366</v>
      </c>
      <c r="P1812" s="113" t="s">
        <v>367</v>
      </c>
      <c r="Q1812" s="114" t="s">
        <v>4106</v>
      </c>
      <c r="R1812" s="115">
        <v>4670042796955</v>
      </c>
      <c r="S1812" s="126">
        <v>19.5</v>
      </c>
      <c r="T1812" s="127">
        <v>0.07406</v>
      </c>
      <c r="U1812" s="81">
        <f t="shared" si="436"/>
        <v>0</v>
      </c>
      <c r="V1812" s="82">
        <f t="shared" si="437"/>
        <v>0</v>
      </c>
    </row>
    <row r="1813" outlineLevel="1" spans="1:22">
      <c r="A1813" s="130" t="s">
        <v>4237</v>
      </c>
      <c r="B1813" s="13" t="s">
        <v>4238</v>
      </c>
      <c r="C1813" s="10" t="s">
        <v>2179</v>
      </c>
      <c r="D1813" s="109"/>
      <c r="E1813" s="110">
        <v>3052.18</v>
      </c>
      <c r="F1813" s="111">
        <f t="shared" ref="F1813:F1876" si="439">E1813-E1813*$G$2%</f>
        <v>3052.18</v>
      </c>
      <c r="G1813" s="111">
        <f t="shared" ref="G1813:G1876" si="440">E1813-(20*E1813/100)</f>
        <v>2441.744</v>
      </c>
      <c r="H1813" s="118">
        <v>12</v>
      </c>
      <c r="I1813" s="10"/>
      <c r="J1813" s="111" t="str">
        <f t="shared" si="438"/>
        <v/>
      </c>
      <c r="K1813" s="10">
        <v>1</v>
      </c>
      <c r="L1813" s="10">
        <v>10</v>
      </c>
      <c r="M1813" s="10"/>
      <c r="N1813" s="10" t="s">
        <v>917</v>
      </c>
      <c r="O1813" s="126" t="s">
        <v>366</v>
      </c>
      <c r="P1813" s="113" t="s">
        <v>367</v>
      </c>
      <c r="Q1813" s="114" t="s">
        <v>4106</v>
      </c>
      <c r="R1813" s="115">
        <v>4670042796962</v>
      </c>
      <c r="S1813" s="126">
        <v>19.5</v>
      </c>
      <c r="T1813" s="127">
        <v>0.07406</v>
      </c>
      <c r="U1813" s="81">
        <f t="shared" ref="U1813:U1876" si="441">S1813/L1813*D1813</f>
        <v>0</v>
      </c>
      <c r="V1813" s="82">
        <f t="shared" ref="V1813:V1876" si="442">T1813/L1813*D1813</f>
        <v>0</v>
      </c>
    </row>
    <row r="1814" outlineLevel="1" spans="1:22">
      <c r="A1814" s="138" t="s">
        <v>4239</v>
      </c>
      <c r="B1814" s="13" t="s">
        <v>4240</v>
      </c>
      <c r="C1814" s="10" t="s">
        <v>2179</v>
      </c>
      <c r="D1814" s="109"/>
      <c r="E1814" s="110">
        <v>2912.75</v>
      </c>
      <c r="F1814" s="111">
        <f t="shared" si="439"/>
        <v>2912.75</v>
      </c>
      <c r="G1814" s="111">
        <f t="shared" si="440"/>
        <v>2330.2</v>
      </c>
      <c r="H1814" s="118">
        <v>13</v>
      </c>
      <c r="I1814" s="10" t="s">
        <v>417</v>
      </c>
      <c r="J1814" s="111" t="str">
        <f t="shared" si="438"/>
        <v/>
      </c>
      <c r="K1814" s="10">
        <v>1</v>
      </c>
      <c r="L1814" s="10">
        <v>10</v>
      </c>
      <c r="M1814" s="10"/>
      <c r="N1814" s="10" t="s">
        <v>917</v>
      </c>
      <c r="O1814" s="126" t="s">
        <v>366</v>
      </c>
      <c r="P1814" s="113" t="s">
        <v>367</v>
      </c>
      <c r="Q1814" s="114" t="s">
        <v>4106</v>
      </c>
      <c r="R1814" s="115">
        <v>4670042796979</v>
      </c>
      <c r="S1814" s="126">
        <v>19.5</v>
      </c>
      <c r="T1814" s="127">
        <v>0.07406</v>
      </c>
      <c r="U1814" s="81">
        <f t="shared" si="441"/>
        <v>0</v>
      </c>
      <c r="V1814" s="82">
        <f t="shared" si="442"/>
        <v>0</v>
      </c>
    </row>
    <row r="1815" outlineLevel="1" spans="1:22">
      <c r="A1815" s="130" t="s">
        <v>4241</v>
      </c>
      <c r="B1815" s="13" t="s">
        <v>4242</v>
      </c>
      <c r="C1815" s="10" t="s">
        <v>2179</v>
      </c>
      <c r="D1815" s="109"/>
      <c r="E1815" s="110">
        <v>3502.13</v>
      </c>
      <c r="F1815" s="111">
        <f t="shared" si="439"/>
        <v>3502.13</v>
      </c>
      <c r="G1815" s="111">
        <f t="shared" si="440"/>
        <v>2801.704</v>
      </c>
      <c r="H1815" s="112">
        <v>2</v>
      </c>
      <c r="I1815" s="10"/>
      <c r="J1815" s="111" t="str">
        <f t="shared" si="438"/>
        <v/>
      </c>
      <c r="K1815" s="10">
        <v>1</v>
      </c>
      <c r="L1815" s="10">
        <v>10</v>
      </c>
      <c r="M1815" s="10"/>
      <c r="N1815" s="10" t="s">
        <v>917</v>
      </c>
      <c r="O1815" s="126" t="s">
        <v>366</v>
      </c>
      <c r="P1815" s="113" t="s">
        <v>367</v>
      </c>
      <c r="Q1815" s="114" t="s">
        <v>4106</v>
      </c>
      <c r="R1815" s="115">
        <v>4630076441399</v>
      </c>
      <c r="S1815" s="126">
        <v>19.5</v>
      </c>
      <c r="T1815" s="127">
        <v>0.07406</v>
      </c>
      <c r="U1815" s="81">
        <f t="shared" si="441"/>
        <v>0</v>
      </c>
      <c r="V1815" s="82">
        <f t="shared" si="442"/>
        <v>0</v>
      </c>
    </row>
    <row r="1816" s="28" customFormat="1" outlineLevel="1" spans="1:22">
      <c r="A1816" s="130" t="s">
        <v>4243</v>
      </c>
      <c r="B1816" s="13" t="s">
        <v>4244</v>
      </c>
      <c r="C1816" s="10" t="s">
        <v>2179</v>
      </c>
      <c r="D1816" s="109"/>
      <c r="E1816" s="110">
        <v>4555.67</v>
      </c>
      <c r="F1816" s="111">
        <f t="shared" si="439"/>
        <v>4555.67</v>
      </c>
      <c r="G1816" s="111">
        <f t="shared" si="440"/>
        <v>3644.536</v>
      </c>
      <c r="H1816" s="118">
        <v>3</v>
      </c>
      <c r="I1816" s="10"/>
      <c r="J1816" s="111" t="str">
        <f t="shared" si="438"/>
        <v/>
      </c>
      <c r="K1816" s="10">
        <v>1</v>
      </c>
      <c r="L1816" s="10">
        <v>8</v>
      </c>
      <c r="M1816" s="10"/>
      <c r="N1816" s="10" t="s">
        <v>917</v>
      </c>
      <c r="O1816" s="126" t="s">
        <v>366</v>
      </c>
      <c r="P1816" s="113" t="s">
        <v>367</v>
      </c>
      <c r="Q1816" s="114" t="s">
        <v>4106</v>
      </c>
      <c r="R1816" s="115">
        <v>4670042796986</v>
      </c>
      <c r="S1816" s="126">
        <v>18.5</v>
      </c>
      <c r="T1816" s="127">
        <v>0.07406</v>
      </c>
      <c r="U1816" s="81">
        <f t="shared" si="441"/>
        <v>0</v>
      </c>
      <c r="V1816" s="82">
        <f t="shared" si="442"/>
        <v>0</v>
      </c>
    </row>
    <row r="1817" s="28" customFormat="1" outlineLevel="1" spans="1:22">
      <c r="A1817" s="130" t="s">
        <v>4245</v>
      </c>
      <c r="B1817" s="13" t="s">
        <v>4246</v>
      </c>
      <c r="C1817" s="10" t="s">
        <v>2179</v>
      </c>
      <c r="D1817" s="109"/>
      <c r="E1817" s="110">
        <v>4284.25</v>
      </c>
      <c r="F1817" s="111">
        <f t="shared" si="439"/>
        <v>4284.25</v>
      </c>
      <c r="G1817" s="111">
        <f t="shared" si="440"/>
        <v>3427.4</v>
      </c>
      <c r="H1817" s="112">
        <v>0</v>
      </c>
      <c r="I1817" s="10"/>
      <c r="J1817" s="111" t="str">
        <f t="shared" si="438"/>
        <v/>
      </c>
      <c r="K1817" s="10">
        <v>1</v>
      </c>
      <c r="L1817" s="10">
        <v>8</v>
      </c>
      <c r="M1817" s="10"/>
      <c r="N1817" s="10" t="s">
        <v>917</v>
      </c>
      <c r="O1817" s="126" t="s">
        <v>366</v>
      </c>
      <c r="P1817" s="113" t="s">
        <v>367</v>
      </c>
      <c r="Q1817" s="114" t="s">
        <v>4106</v>
      </c>
      <c r="R1817" s="115">
        <v>4670042796993</v>
      </c>
      <c r="S1817" s="126">
        <v>15.9</v>
      </c>
      <c r="T1817" s="127">
        <v>0.06174</v>
      </c>
      <c r="U1817" s="81">
        <f t="shared" si="441"/>
        <v>0</v>
      </c>
      <c r="V1817" s="82">
        <f t="shared" si="442"/>
        <v>0</v>
      </c>
    </row>
    <row r="1818" s="28" customFormat="1" outlineLevel="1" spans="1:22">
      <c r="A1818" s="130" t="s">
        <v>4247</v>
      </c>
      <c r="B1818" s="13" t="s">
        <v>4248</v>
      </c>
      <c r="C1818" s="10" t="s">
        <v>2179</v>
      </c>
      <c r="D1818" s="109"/>
      <c r="E1818" s="110">
        <v>4284.25</v>
      </c>
      <c r="F1818" s="111">
        <f t="shared" si="439"/>
        <v>4284.25</v>
      </c>
      <c r="G1818" s="111">
        <f t="shared" si="440"/>
        <v>3427.4</v>
      </c>
      <c r="H1818" s="112">
        <v>0</v>
      </c>
      <c r="I1818" s="10"/>
      <c r="J1818" s="111" t="str">
        <f t="shared" si="438"/>
        <v/>
      </c>
      <c r="K1818" s="10">
        <v>1</v>
      </c>
      <c r="L1818" s="10">
        <v>8</v>
      </c>
      <c r="M1818" s="10"/>
      <c r="N1818" s="10" t="s">
        <v>917</v>
      </c>
      <c r="O1818" s="126" t="s">
        <v>366</v>
      </c>
      <c r="P1818" s="113" t="s">
        <v>367</v>
      </c>
      <c r="Q1818" s="114" t="s">
        <v>4106</v>
      </c>
      <c r="R1818" s="115">
        <v>4670042797006</v>
      </c>
      <c r="S1818" s="126">
        <v>17</v>
      </c>
      <c r="T1818" s="127">
        <v>0.06174</v>
      </c>
      <c r="U1818" s="81">
        <f t="shared" si="441"/>
        <v>0</v>
      </c>
      <c r="V1818" s="82">
        <f t="shared" si="442"/>
        <v>0</v>
      </c>
    </row>
    <row r="1819" s="28" customFormat="1" outlineLevel="1" spans="1:22">
      <c r="A1819" s="130" t="s">
        <v>4249</v>
      </c>
      <c r="B1819" s="13" t="s">
        <v>4250</v>
      </c>
      <c r="C1819" s="10" t="s">
        <v>2179</v>
      </c>
      <c r="D1819" s="109"/>
      <c r="E1819" s="110">
        <v>4284.25</v>
      </c>
      <c r="F1819" s="111">
        <f t="shared" si="439"/>
        <v>4284.25</v>
      </c>
      <c r="G1819" s="111">
        <f t="shared" si="440"/>
        <v>3427.4</v>
      </c>
      <c r="H1819" s="112">
        <v>0</v>
      </c>
      <c r="I1819" s="10"/>
      <c r="J1819" s="111" t="str">
        <f t="shared" si="438"/>
        <v/>
      </c>
      <c r="K1819" s="10">
        <v>1</v>
      </c>
      <c r="L1819" s="10">
        <v>8</v>
      </c>
      <c r="M1819" s="10"/>
      <c r="N1819" s="10" t="s">
        <v>917</v>
      </c>
      <c r="O1819" s="126" t="s">
        <v>366</v>
      </c>
      <c r="P1819" s="113" t="s">
        <v>367</v>
      </c>
      <c r="Q1819" s="114" t="s">
        <v>4106</v>
      </c>
      <c r="R1819" s="115">
        <v>4670042797013</v>
      </c>
      <c r="S1819" s="126">
        <v>17.6</v>
      </c>
      <c r="T1819" s="127">
        <v>0.06174</v>
      </c>
      <c r="U1819" s="81">
        <f t="shared" si="441"/>
        <v>0</v>
      </c>
      <c r="V1819" s="82">
        <f t="shared" si="442"/>
        <v>0</v>
      </c>
    </row>
    <row r="1820" s="28" customFormat="1" outlineLevel="1" spans="1:22">
      <c r="A1820" s="130" t="s">
        <v>4251</v>
      </c>
      <c r="B1820" s="13" t="s">
        <v>4252</v>
      </c>
      <c r="C1820" s="10" t="s">
        <v>2179</v>
      </c>
      <c r="D1820" s="109"/>
      <c r="E1820" s="110">
        <v>4284.25</v>
      </c>
      <c r="F1820" s="111">
        <f t="shared" si="439"/>
        <v>4284.25</v>
      </c>
      <c r="G1820" s="111">
        <f t="shared" si="440"/>
        <v>3427.4</v>
      </c>
      <c r="H1820" s="118">
        <v>16</v>
      </c>
      <c r="I1820" s="10"/>
      <c r="J1820" s="111" t="str">
        <f t="shared" si="438"/>
        <v/>
      </c>
      <c r="K1820" s="10">
        <v>1</v>
      </c>
      <c r="L1820" s="10">
        <v>8</v>
      </c>
      <c r="M1820" s="10"/>
      <c r="N1820" s="10" t="s">
        <v>917</v>
      </c>
      <c r="O1820" s="126" t="s">
        <v>366</v>
      </c>
      <c r="P1820" s="113" t="s">
        <v>367</v>
      </c>
      <c r="Q1820" s="114" t="s">
        <v>4106</v>
      </c>
      <c r="R1820" s="115">
        <v>4670042797020</v>
      </c>
      <c r="S1820" s="126">
        <v>17.3</v>
      </c>
      <c r="T1820" s="127">
        <v>0.06174</v>
      </c>
      <c r="U1820" s="81">
        <f t="shared" si="441"/>
        <v>0</v>
      </c>
      <c r="V1820" s="82">
        <f t="shared" si="442"/>
        <v>0</v>
      </c>
    </row>
    <row r="1821" s="28" customFormat="1" outlineLevel="1" spans="1:22">
      <c r="A1821" s="130" t="s">
        <v>4253</v>
      </c>
      <c r="B1821" s="13" t="s">
        <v>4254</v>
      </c>
      <c r="C1821" s="10" t="s">
        <v>2179</v>
      </c>
      <c r="D1821" s="109"/>
      <c r="E1821" s="110">
        <v>4127.49</v>
      </c>
      <c r="F1821" s="111">
        <f t="shared" si="439"/>
        <v>4127.49</v>
      </c>
      <c r="G1821" s="111">
        <f t="shared" si="440"/>
        <v>3301.992</v>
      </c>
      <c r="H1821" s="112">
        <v>30</v>
      </c>
      <c r="I1821" s="10"/>
      <c r="J1821" s="111" t="str">
        <f t="shared" si="438"/>
        <v/>
      </c>
      <c r="K1821" s="10">
        <v>1</v>
      </c>
      <c r="L1821" s="10">
        <v>8</v>
      </c>
      <c r="M1821" s="10"/>
      <c r="N1821" s="10" t="s">
        <v>917</v>
      </c>
      <c r="O1821" s="126" t="s">
        <v>366</v>
      </c>
      <c r="P1821" s="113" t="s">
        <v>367</v>
      </c>
      <c r="Q1821" s="114" t="s">
        <v>4106</v>
      </c>
      <c r="R1821" s="115">
        <v>4670042797037</v>
      </c>
      <c r="S1821" s="126">
        <v>16.5</v>
      </c>
      <c r="T1821" s="127">
        <v>0.06174</v>
      </c>
      <c r="U1821" s="81">
        <f t="shared" si="441"/>
        <v>0</v>
      </c>
      <c r="V1821" s="82">
        <f t="shared" si="442"/>
        <v>0</v>
      </c>
    </row>
    <row r="1822" s="28" customFormat="1" outlineLevel="1" spans="1:22">
      <c r="A1822" s="130" t="s">
        <v>4255</v>
      </c>
      <c r="B1822" s="13" t="s">
        <v>4256</v>
      </c>
      <c r="C1822" s="10" t="s">
        <v>2179</v>
      </c>
      <c r="D1822" s="109"/>
      <c r="E1822" s="110">
        <v>5975.49</v>
      </c>
      <c r="F1822" s="111">
        <f t="shared" si="439"/>
        <v>5975.49</v>
      </c>
      <c r="G1822" s="111">
        <f t="shared" si="440"/>
        <v>4780.392</v>
      </c>
      <c r="H1822" s="118"/>
      <c r="I1822" s="10"/>
      <c r="J1822" s="111" t="str">
        <f t="shared" si="438"/>
        <v/>
      </c>
      <c r="K1822" s="10">
        <v>1</v>
      </c>
      <c r="L1822" s="10">
        <v>8</v>
      </c>
      <c r="M1822" s="10"/>
      <c r="N1822" s="10" t="s">
        <v>917</v>
      </c>
      <c r="O1822" s="126" t="s">
        <v>366</v>
      </c>
      <c r="P1822" s="113" t="s">
        <v>367</v>
      </c>
      <c r="Q1822" s="114" t="s">
        <v>4106</v>
      </c>
      <c r="R1822" s="249" t="s">
        <v>4257</v>
      </c>
      <c r="S1822" s="126">
        <v>18.5</v>
      </c>
      <c r="T1822" s="127">
        <v>0.07406</v>
      </c>
      <c r="U1822" s="81">
        <f t="shared" si="441"/>
        <v>0</v>
      </c>
      <c r="V1822" s="82">
        <f t="shared" si="442"/>
        <v>0</v>
      </c>
    </row>
    <row r="1823" s="28" customFormat="1" outlineLevel="1" spans="1:22">
      <c r="A1823" s="130" t="s">
        <v>4258</v>
      </c>
      <c r="B1823" s="13" t="s">
        <v>4259</v>
      </c>
      <c r="C1823" s="10" t="s">
        <v>2179</v>
      </c>
      <c r="D1823" s="109"/>
      <c r="E1823" s="110">
        <v>5489.71</v>
      </c>
      <c r="F1823" s="111">
        <f t="shared" si="439"/>
        <v>5489.71</v>
      </c>
      <c r="G1823" s="111">
        <f t="shared" si="440"/>
        <v>4391.768</v>
      </c>
      <c r="H1823" s="118">
        <v>8</v>
      </c>
      <c r="I1823" s="10"/>
      <c r="J1823" s="111" t="str">
        <f t="shared" si="438"/>
        <v/>
      </c>
      <c r="K1823" s="10">
        <v>1</v>
      </c>
      <c r="L1823" s="171">
        <v>8</v>
      </c>
      <c r="M1823" s="171"/>
      <c r="N1823" s="10" t="s">
        <v>917</v>
      </c>
      <c r="O1823" s="126" t="s">
        <v>366</v>
      </c>
      <c r="P1823" s="113" t="s">
        <v>367</v>
      </c>
      <c r="Q1823" s="114" t="s">
        <v>4106</v>
      </c>
      <c r="R1823" s="115">
        <v>4650358701867</v>
      </c>
      <c r="S1823" s="126">
        <v>16.75</v>
      </c>
      <c r="T1823" s="127">
        <v>0.067032</v>
      </c>
      <c r="U1823" s="81">
        <f t="shared" si="441"/>
        <v>0</v>
      </c>
      <c r="V1823" s="82">
        <f t="shared" si="442"/>
        <v>0</v>
      </c>
    </row>
    <row r="1824" s="28" customFormat="1" outlineLevel="1" spans="1:22">
      <c r="A1824" s="130" t="s">
        <v>4260</v>
      </c>
      <c r="B1824" s="13" t="s">
        <v>4261</v>
      </c>
      <c r="C1824" s="10" t="s">
        <v>2179</v>
      </c>
      <c r="D1824" s="109"/>
      <c r="E1824" s="110">
        <v>4448.75</v>
      </c>
      <c r="F1824" s="111">
        <f t="shared" si="439"/>
        <v>4448.75</v>
      </c>
      <c r="G1824" s="111">
        <f t="shared" si="440"/>
        <v>3559</v>
      </c>
      <c r="H1824" s="118">
        <v>16</v>
      </c>
      <c r="I1824" s="10"/>
      <c r="J1824" s="111" t="str">
        <f t="shared" si="438"/>
        <v/>
      </c>
      <c r="K1824" s="10">
        <v>1</v>
      </c>
      <c r="L1824" s="171">
        <v>8</v>
      </c>
      <c r="M1824" s="171"/>
      <c r="N1824" s="10" t="s">
        <v>917</v>
      </c>
      <c r="O1824" s="126" t="s">
        <v>366</v>
      </c>
      <c r="P1824" s="113" t="s">
        <v>367</v>
      </c>
      <c r="Q1824" s="114" t="s">
        <v>4106</v>
      </c>
      <c r="R1824" s="115">
        <v>4650358701874</v>
      </c>
      <c r="S1824" s="126">
        <v>21.5</v>
      </c>
      <c r="T1824" s="127">
        <v>0.067032</v>
      </c>
      <c r="U1824" s="81">
        <f t="shared" si="441"/>
        <v>0</v>
      </c>
      <c r="V1824" s="82">
        <f t="shared" si="442"/>
        <v>0</v>
      </c>
    </row>
    <row r="1825" s="28" customFormat="1" outlineLevel="1" spans="1:22">
      <c r="A1825" s="130" t="s">
        <v>4262</v>
      </c>
      <c r="B1825" s="13" t="s">
        <v>4263</v>
      </c>
      <c r="C1825" s="10" t="s">
        <v>2179</v>
      </c>
      <c r="D1825" s="109"/>
      <c r="E1825" s="110">
        <v>4448.75</v>
      </c>
      <c r="F1825" s="111">
        <f t="shared" si="439"/>
        <v>4448.75</v>
      </c>
      <c r="G1825" s="111">
        <f t="shared" si="440"/>
        <v>3559</v>
      </c>
      <c r="H1825" s="118">
        <v>14</v>
      </c>
      <c r="I1825" s="10"/>
      <c r="J1825" s="111" t="str">
        <f t="shared" si="438"/>
        <v/>
      </c>
      <c r="K1825" s="10">
        <v>1</v>
      </c>
      <c r="L1825" s="171">
        <v>8</v>
      </c>
      <c r="M1825" s="171"/>
      <c r="N1825" s="10" t="s">
        <v>917</v>
      </c>
      <c r="O1825" s="126" t="s">
        <v>366</v>
      </c>
      <c r="P1825" s="113" t="s">
        <v>367</v>
      </c>
      <c r="Q1825" s="114" t="s">
        <v>4106</v>
      </c>
      <c r="R1825" s="115">
        <v>4650358701881</v>
      </c>
      <c r="S1825" s="126">
        <v>21.05</v>
      </c>
      <c r="T1825" s="127">
        <v>0.067032</v>
      </c>
      <c r="U1825" s="81">
        <f t="shared" si="441"/>
        <v>0</v>
      </c>
      <c r="V1825" s="82">
        <f t="shared" si="442"/>
        <v>0</v>
      </c>
    </row>
    <row r="1826" s="28" customFormat="1" outlineLevel="1" spans="1:22">
      <c r="A1826" s="130" t="s">
        <v>4264</v>
      </c>
      <c r="B1826" s="13" t="s">
        <v>4265</v>
      </c>
      <c r="C1826" s="10" t="s">
        <v>2179</v>
      </c>
      <c r="D1826" s="109"/>
      <c r="E1826" s="110">
        <v>4448.75</v>
      </c>
      <c r="F1826" s="111">
        <f t="shared" si="439"/>
        <v>4448.75</v>
      </c>
      <c r="G1826" s="111">
        <f t="shared" si="440"/>
        <v>3559</v>
      </c>
      <c r="H1826" s="118">
        <v>14</v>
      </c>
      <c r="I1826" s="10"/>
      <c r="J1826" s="111" t="str">
        <f t="shared" ref="J1826:J1889" si="443">IF(D1826="","",IF(F1826="","",ROUND(D1826*F1826,2)))</f>
        <v/>
      </c>
      <c r="K1826" s="10">
        <v>1</v>
      </c>
      <c r="L1826" s="171">
        <v>8</v>
      </c>
      <c r="M1826" s="171"/>
      <c r="N1826" s="10" t="s">
        <v>917</v>
      </c>
      <c r="O1826" s="126" t="s">
        <v>366</v>
      </c>
      <c r="P1826" s="113" t="s">
        <v>367</v>
      </c>
      <c r="Q1826" s="114" t="s">
        <v>4106</v>
      </c>
      <c r="R1826" s="115">
        <v>4650358701898</v>
      </c>
      <c r="S1826" s="126">
        <v>19.05</v>
      </c>
      <c r="T1826" s="127">
        <v>0.067032</v>
      </c>
      <c r="U1826" s="81">
        <f t="shared" si="441"/>
        <v>0</v>
      </c>
      <c r="V1826" s="82">
        <f t="shared" si="442"/>
        <v>0</v>
      </c>
    </row>
    <row r="1827" s="28" customFormat="1" outlineLevel="1" spans="1:22">
      <c r="A1827" s="130" t="s">
        <v>4266</v>
      </c>
      <c r="B1827" s="13" t="s">
        <v>4267</v>
      </c>
      <c r="C1827" s="10" t="s">
        <v>2179</v>
      </c>
      <c r="D1827" s="109"/>
      <c r="E1827" s="110">
        <v>4448.75</v>
      </c>
      <c r="F1827" s="111">
        <f t="shared" si="439"/>
        <v>4448.75</v>
      </c>
      <c r="G1827" s="111">
        <f t="shared" si="440"/>
        <v>3559</v>
      </c>
      <c r="H1827" s="118">
        <v>15</v>
      </c>
      <c r="I1827" s="10"/>
      <c r="J1827" s="111" t="str">
        <f t="shared" si="443"/>
        <v/>
      </c>
      <c r="K1827" s="10">
        <v>1</v>
      </c>
      <c r="L1827" s="171">
        <v>8</v>
      </c>
      <c r="M1827" s="171"/>
      <c r="N1827" s="10" t="s">
        <v>917</v>
      </c>
      <c r="O1827" s="126" t="s">
        <v>366</v>
      </c>
      <c r="P1827" s="113" t="s">
        <v>367</v>
      </c>
      <c r="Q1827" s="114" t="s">
        <v>4106</v>
      </c>
      <c r="R1827" s="115">
        <v>4650358701904</v>
      </c>
      <c r="S1827" s="126">
        <v>19.85</v>
      </c>
      <c r="T1827" s="127">
        <v>0.067032</v>
      </c>
      <c r="U1827" s="81">
        <f t="shared" si="441"/>
        <v>0</v>
      </c>
      <c r="V1827" s="82">
        <f t="shared" si="442"/>
        <v>0</v>
      </c>
    </row>
    <row r="1828" s="28" customFormat="1" outlineLevel="1" spans="1:22">
      <c r="A1828" s="138" t="s">
        <v>4268</v>
      </c>
      <c r="B1828" s="13" t="s">
        <v>4269</v>
      </c>
      <c r="C1828" s="10" t="s">
        <v>2179</v>
      </c>
      <c r="D1828" s="109"/>
      <c r="E1828" s="110">
        <v>4448.75</v>
      </c>
      <c r="F1828" s="111">
        <f t="shared" si="439"/>
        <v>4448.75</v>
      </c>
      <c r="G1828" s="111">
        <f t="shared" si="440"/>
        <v>3559</v>
      </c>
      <c r="H1828" s="118"/>
      <c r="I1828" s="10" t="s">
        <v>417</v>
      </c>
      <c r="J1828" s="111" t="str">
        <f t="shared" si="443"/>
        <v/>
      </c>
      <c r="K1828" s="10">
        <v>1</v>
      </c>
      <c r="L1828" s="171">
        <v>8</v>
      </c>
      <c r="M1828" s="171"/>
      <c r="N1828" s="10" t="s">
        <v>917</v>
      </c>
      <c r="O1828" s="126" t="s">
        <v>366</v>
      </c>
      <c r="P1828" s="113" t="s">
        <v>367</v>
      </c>
      <c r="Q1828" s="114" t="s">
        <v>4106</v>
      </c>
      <c r="R1828" s="115">
        <v>4650358701911</v>
      </c>
      <c r="S1828" s="126">
        <v>20.05</v>
      </c>
      <c r="T1828" s="127">
        <v>0.067032</v>
      </c>
      <c r="U1828" s="81">
        <f t="shared" si="441"/>
        <v>0</v>
      </c>
      <c r="V1828" s="82">
        <f t="shared" si="442"/>
        <v>0</v>
      </c>
    </row>
    <row r="1829" s="28" customFormat="1" outlineLevel="1" spans="1:22">
      <c r="A1829" s="130" t="s">
        <v>4270</v>
      </c>
      <c r="B1829" s="13" t="s">
        <v>4271</v>
      </c>
      <c r="C1829" s="10" t="s">
        <v>2179</v>
      </c>
      <c r="D1829" s="109"/>
      <c r="E1829" s="110">
        <v>5489.71</v>
      </c>
      <c r="F1829" s="111">
        <f t="shared" si="439"/>
        <v>5489.71</v>
      </c>
      <c r="G1829" s="111">
        <f t="shared" si="440"/>
        <v>4391.768</v>
      </c>
      <c r="H1829" s="118">
        <v>6</v>
      </c>
      <c r="I1829" s="10"/>
      <c r="J1829" s="111" t="str">
        <f t="shared" si="443"/>
        <v/>
      </c>
      <c r="K1829" s="10">
        <v>1</v>
      </c>
      <c r="L1829" s="171">
        <v>8</v>
      </c>
      <c r="M1829" s="171"/>
      <c r="N1829" s="10" t="s">
        <v>917</v>
      </c>
      <c r="O1829" s="126" t="s">
        <v>366</v>
      </c>
      <c r="P1829" s="113" t="s">
        <v>367</v>
      </c>
      <c r="Q1829" s="114" t="s">
        <v>4106</v>
      </c>
      <c r="R1829" s="115">
        <v>4650358701928</v>
      </c>
      <c r="S1829" s="126">
        <v>20.6</v>
      </c>
      <c r="T1829" s="127">
        <v>0.067032</v>
      </c>
      <c r="U1829" s="81">
        <f t="shared" si="441"/>
        <v>0</v>
      </c>
      <c r="V1829" s="82">
        <f t="shared" si="442"/>
        <v>0</v>
      </c>
    </row>
    <row r="1830" outlineLevel="1" spans="1:22">
      <c r="A1830" s="130" t="s">
        <v>4272</v>
      </c>
      <c r="B1830" s="13" t="s">
        <v>4273</v>
      </c>
      <c r="C1830" s="10" t="s">
        <v>2179</v>
      </c>
      <c r="D1830" s="109"/>
      <c r="E1830" s="110">
        <v>2127.67</v>
      </c>
      <c r="F1830" s="111">
        <f t="shared" si="439"/>
        <v>2127.67</v>
      </c>
      <c r="G1830" s="111">
        <f t="shared" si="440"/>
        <v>1702.136</v>
      </c>
      <c r="H1830" s="118">
        <v>14</v>
      </c>
      <c r="I1830" s="10"/>
      <c r="J1830" s="111" t="str">
        <f t="shared" si="443"/>
        <v/>
      </c>
      <c r="K1830" s="10">
        <v>1</v>
      </c>
      <c r="L1830" s="10">
        <v>20</v>
      </c>
      <c r="M1830" s="10"/>
      <c r="N1830" s="10" t="s">
        <v>917</v>
      </c>
      <c r="O1830" s="126" t="s">
        <v>366</v>
      </c>
      <c r="P1830" s="113" t="s">
        <v>367</v>
      </c>
      <c r="Q1830" s="114" t="s">
        <v>4106</v>
      </c>
      <c r="R1830" s="115">
        <v>4670042797105</v>
      </c>
      <c r="S1830" s="126">
        <v>19.4</v>
      </c>
      <c r="T1830" s="127">
        <v>0.061364</v>
      </c>
      <c r="U1830" s="81">
        <f t="shared" si="441"/>
        <v>0</v>
      </c>
      <c r="V1830" s="82">
        <f t="shared" si="442"/>
        <v>0</v>
      </c>
    </row>
    <row r="1831" outlineLevel="1" spans="1:22">
      <c r="A1831" s="130" t="s">
        <v>4274</v>
      </c>
      <c r="B1831" s="13" t="s">
        <v>4275</v>
      </c>
      <c r="C1831" s="10" t="s">
        <v>2179</v>
      </c>
      <c r="D1831" s="109"/>
      <c r="E1831" s="110">
        <v>2016.2</v>
      </c>
      <c r="F1831" s="111">
        <f t="shared" si="439"/>
        <v>2016.2</v>
      </c>
      <c r="G1831" s="111">
        <f t="shared" si="440"/>
        <v>1612.96</v>
      </c>
      <c r="H1831" s="118">
        <v>17</v>
      </c>
      <c r="I1831" s="10"/>
      <c r="J1831" s="111" t="str">
        <f t="shared" si="443"/>
        <v/>
      </c>
      <c r="K1831" s="10">
        <v>1</v>
      </c>
      <c r="L1831" s="10">
        <v>20</v>
      </c>
      <c r="M1831" s="10"/>
      <c r="N1831" s="10" t="s">
        <v>917</v>
      </c>
      <c r="O1831" s="126" t="s">
        <v>366</v>
      </c>
      <c r="P1831" s="113" t="s">
        <v>367</v>
      </c>
      <c r="Q1831" s="114" t="s">
        <v>4106</v>
      </c>
      <c r="R1831" s="115">
        <v>4670042797112</v>
      </c>
      <c r="S1831" s="126">
        <v>19.4</v>
      </c>
      <c r="T1831" s="127">
        <v>0.061364</v>
      </c>
      <c r="U1831" s="81">
        <f t="shared" si="441"/>
        <v>0</v>
      </c>
      <c r="V1831" s="82">
        <f t="shared" si="442"/>
        <v>0</v>
      </c>
    </row>
    <row r="1832" s="28" customFormat="1" outlineLevel="1" spans="1:22">
      <c r="A1832" s="130" t="s">
        <v>4276</v>
      </c>
      <c r="B1832" s="13" t="s">
        <v>4277</v>
      </c>
      <c r="C1832" s="10" t="s">
        <v>2179</v>
      </c>
      <c r="D1832" s="109"/>
      <c r="E1832" s="110">
        <v>2016.2</v>
      </c>
      <c r="F1832" s="111">
        <f t="shared" si="439"/>
        <v>2016.2</v>
      </c>
      <c r="G1832" s="111">
        <f t="shared" si="440"/>
        <v>1612.96</v>
      </c>
      <c r="H1832" s="118">
        <v>21</v>
      </c>
      <c r="I1832" s="10"/>
      <c r="J1832" s="111" t="str">
        <f t="shared" si="443"/>
        <v/>
      </c>
      <c r="K1832" s="10">
        <v>1</v>
      </c>
      <c r="L1832" s="10">
        <v>20</v>
      </c>
      <c r="M1832" s="10"/>
      <c r="N1832" s="10" t="s">
        <v>917</v>
      </c>
      <c r="O1832" s="126" t="s">
        <v>366</v>
      </c>
      <c r="P1832" s="113" t="s">
        <v>367</v>
      </c>
      <c r="Q1832" s="114" t="s">
        <v>4106</v>
      </c>
      <c r="R1832" s="115">
        <v>4670042797129</v>
      </c>
      <c r="S1832" s="126">
        <v>19.4</v>
      </c>
      <c r="T1832" s="127">
        <v>0.061364</v>
      </c>
      <c r="U1832" s="81">
        <f t="shared" si="441"/>
        <v>0</v>
      </c>
      <c r="V1832" s="82">
        <f t="shared" si="442"/>
        <v>0</v>
      </c>
    </row>
    <row r="1833" s="28" customFormat="1" outlineLevel="1" spans="1:22">
      <c r="A1833" s="138" t="s">
        <v>4278</v>
      </c>
      <c r="B1833" s="13" t="s">
        <v>4279</v>
      </c>
      <c r="C1833" s="10" t="s">
        <v>2179</v>
      </c>
      <c r="D1833" s="109"/>
      <c r="E1833" s="110">
        <v>2016.2</v>
      </c>
      <c r="F1833" s="111">
        <f t="shared" si="439"/>
        <v>2016.2</v>
      </c>
      <c r="G1833" s="111">
        <f t="shared" si="440"/>
        <v>1612.96</v>
      </c>
      <c r="H1833" s="118"/>
      <c r="I1833" s="10" t="s">
        <v>417</v>
      </c>
      <c r="J1833" s="111" t="str">
        <f t="shared" si="443"/>
        <v/>
      </c>
      <c r="K1833" s="10">
        <v>1</v>
      </c>
      <c r="L1833" s="10">
        <v>20</v>
      </c>
      <c r="M1833" s="10"/>
      <c r="N1833" s="10" t="s">
        <v>917</v>
      </c>
      <c r="O1833" s="126" t="s">
        <v>366</v>
      </c>
      <c r="P1833" s="113" t="s">
        <v>367</v>
      </c>
      <c r="Q1833" s="114" t="s">
        <v>4106</v>
      </c>
      <c r="R1833" s="115">
        <v>4670042797136</v>
      </c>
      <c r="S1833" s="126">
        <v>19.4</v>
      </c>
      <c r="T1833" s="127">
        <v>0.061364</v>
      </c>
      <c r="U1833" s="81">
        <f t="shared" si="441"/>
        <v>0</v>
      </c>
      <c r="V1833" s="82">
        <f t="shared" si="442"/>
        <v>0</v>
      </c>
    </row>
    <row r="1834" outlineLevel="1" spans="1:22">
      <c r="A1834" s="130" t="s">
        <v>4280</v>
      </c>
      <c r="B1834" s="13" t="s">
        <v>4281</v>
      </c>
      <c r="C1834" s="10" t="s">
        <v>2179</v>
      </c>
      <c r="D1834" s="109"/>
      <c r="E1834" s="110">
        <v>2016.2</v>
      </c>
      <c r="F1834" s="111">
        <f t="shared" si="439"/>
        <v>2016.2</v>
      </c>
      <c r="G1834" s="111">
        <f t="shared" si="440"/>
        <v>1612.96</v>
      </c>
      <c r="H1834" s="118">
        <v>32</v>
      </c>
      <c r="I1834" s="10"/>
      <c r="J1834" s="111" t="str">
        <f t="shared" si="443"/>
        <v/>
      </c>
      <c r="K1834" s="10">
        <v>1</v>
      </c>
      <c r="L1834" s="10">
        <v>20</v>
      </c>
      <c r="M1834" s="10"/>
      <c r="N1834" s="10" t="s">
        <v>917</v>
      </c>
      <c r="O1834" s="126" t="s">
        <v>366</v>
      </c>
      <c r="P1834" s="113" t="s">
        <v>367</v>
      </c>
      <c r="Q1834" s="114" t="s">
        <v>4106</v>
      </c>
      <c r="R1834" s="115">
        <v>4670042797143</v>
      </c>
      <c r="S1834" s="126">
        <v>19.4</v>
      </c>
      <c r="T1834" s="127">
        <v>0.061364</v>
      </c>
      <c r="U1834" s="81">
        <f t="shared" si="441"/>
        <v>0</v>
      </c>
      <c r="V1834" s="82">
        <f t="shared" si="442"/>
        <v>0</v>
      </c>
    </row>
    <row r="1835" s="28" customFormat="1" outlineLevel="1" spans="1:22">
      <c r="A1835" s="130" t="s">
        <v>4282</v>
      </c>
      <c r="B1835" s="13" t="s">
        <v>4283</v>
      </c>
      <c r="C1835" s="10" t="s">
        <v>2179</v>
      </c>
      <c r="D1835" s="109"/>
      <c r="E1835" s="110">
        <v>1942.05</v>
      </c>
      <c r="F1835" s="111">
        <f t="shared" si="439"/>
        <v>1942.05</v>
      </c>
      <c r="G1835" s="111">
        <f t="shared" si="440"/>
        <v>1553.64</v>
      </c>
      <c r="H1835" s="112">
        <v>19</v>
      </c>
      <c r="I1835" s="10"/>
      <c r="J1835" s="111" t="str">
        <f t="shared" si="443"/>
        <v/>
      </c>
      <c r="K1835" s="10">
        <v>1</v>
      </c>
      <c r="L1835" s="10">
        <v>20</v>
      </c>
      <c r="M1835" s="10"/>
      <c r="N1835" s="10" t="s">
        <v>917</v>
      </c>
      <c r="O1835" s="126" t="s">
        <v>366</v>
      </c>
      <c r="P1835" s="113" t="s">
        <v>367</v>
      </c>
      <c r="Q1835" s="114" t="s">
        <v>4106</v>
      </c>
      <c r="R1835" s="115">
        <v>4670042797150</v>
      </c>
      <c r="S1835" s="126">
        <v>19.4</v>
      </c>
      <c r="T1835" s="127">
        <v>0.061364</v>
      </c>
      <c r="U1835" s="81">
        <f t="shared" si="441"/>
        <v>0</v>
      </c>
      <c r="V1835" s="82">
        <f t="shared" si="442"/>
        <v>0</v>
      </c>
    </row>
    <row r="1836" outlineLevel="1" spans="1:22">
      <c r="A1836" s="130" t="s">
        <v>4284</v>
      </c>
      <c r="B1836" s="13" t="s">
        <v>4285</v>
      </c>
      <c r="C1836" s="10" t="s">
        <v>2179</v>
      </c>
      <c r="D1836" s="109"/>
      <c r="E1836" s="110">
        <v>2993.25</v>
      </c>
      <c r="F1836" s="111">
        <f t="shared" si="439"/>
        <v>2993.25</v>
      </c>
      <c r="G1836" s="111">
        <f t="shared" si="440"/>
        <v>2394.6</v>
      </c>
      <c r="H1836" s="118">
        <v>16</v>
      </c>
      <c r="I1836" s="10"/>
      <c r="J1836" s="111" t="str">
        <f t="shared" si="443"/>
        <v/>
      </c>
      <c r="K1836" s="10">
        <v>1</v>
      </c>
      <c r="L1836" s="10">
        <v>20</v>
      </c>
      <c r="M1836" s="10"/>
      <c r="N1836" s="10" t="s">
        <v>917</v>
      </c>
      <c r="O1836" s="126" t="s">
        <v>366</v>
      </c>
      <c r="P1836" s="113" t="s">
        <v>367</v>
      </c>
      <c r="Q1836" s="114" t="s">
        <v>4106</v>
      </c>
      <c r="R1836" s="115">
        <v>4630076441429</v>
      </c>
      <c r="S1836" s="126">
        <v>19.4</v>
      </c>
      <c r="T1836" s="127">
        <v>0.061364</v>
      </c>
      <c r="U1836" s="81">
        <f t="shared" si="441"/>
        <v>0</v>
      </c>
      <c r="V1836" s="82">
        <f t="shared" si="442"/>
        <v>0</v>
      </c>
    </row>
    <row r="1837" outlineLevel="1" spans="1:22">
      <c r="A1837" s="130" t="s">
        <v>4286</v>
      </c>
      <c r="B1837" s="13" t="s">
        <v>4287</v>
      </c>
      <c r="C1837" s="10" t="s">
        <v>2179</v>
      </c>
      <c r="D1837" s="109"/>
      <c r="E1837" s="110">
        <v>2979.47</v>
      </c>
      <c r="F1837" s="111">
        <f t="shared" si="439"/>
        <v>2979.47</v>
      </c>
      <c r="G1837" s="111">
        <f t="shared" si="440"/>
        <v>2383.576</v>
      </c>
      <c r="H1837" s="118">
        <v>4</v>
      </c>
      <c r="I1837" s="10"/>
      <c r="J1837" s="111" t="str">
        <f t="shared" si="443"/>
        <v/>
      </c>
      <c r="K1837" s="10">
        <v>1</v>
      </c>
      <c r="L1837" s="10">
        <v>16</v>
      </c>
      <c r="M1837" s="10"/>
      <c r="N1837" s="10" t="s">
        <v>917</v>
      </c>
      <c r="O1837" s="126" t="s">
        <v>366</v>
      </c>
      <c r="P1837" s="113" t="s">
        <v>367</v>
      </c>
      <c r="Q1837" s="114" t="s">
        <v>4106</v>
      </c>
      <c r="R1837" s="115">
        <v>4670042797167</v>
      </c>
      <c r="S1837" s="126">
        <v>23.5</v>
      </c>
      <c r="T1837" s="127">
        <v>0.061364</v>
      </c>
      <c r="U1837" s="81">
        <f t="shared" si="441"/>
        <v>0</v>
      </c>
      <c r="V1837" s="82">
        <f t="shared" si="442"/>
        <v>0</v>
      </c>
    </row>
    <row r="1838" s="28" customFormat="1" outlineLevel="1" spans="1:22">
      <c r="A1838" s="130" t="s">
        <v>4288</v>
      </c>
      <c r="B1838" s="13" t="s">
        <v>4289</v>
      </c>
      <c r="C1838" s="10" t="s">
        <v>2179</v>
      </c>
      <c r="D1838" s="109"/>
      <c r="E1838" s="110">
        <v>2719.76</v>
      </c>
      <c r="F1838" s="111">
        <f t="shared" si="439"/>
        <v>2719.76</v>
      </c>
      <c r="G1838" s="111">
        <f t="shared" si="440"/>
        <v>2175.808</v>
      </c>
      <c r="H1838" s="118">
        <v>9</v>
      </c>
      <c r="I1838" s="10"/>
      <c r="J1838" s="111" t="str">
        <f t="shared" si="443"/>
        <v/>
      </c>
      <c r="K1838" s="10">
        <v>1</v>
      </c>
      <c r="L1838" s="10">
        <v>16</v>
      </c>
      <c r="M1838" s="10"/>
      <c r="N1838" s="10" t="s">
        <v>917</v>
      </c>
      <c r="O1838" s="126" t="s">
        <v>366</v>
      </c>
      <c r="P1838" s="113" t="s">
        <v>367</v>
      </c>
      <c r="Q1838" s="114" t="s">
        <v>4106</v>
      </c>
      <c r="R1838" s="115">
        <v>4670042797174</v>
      </c>
      <c r="S1838" s="126">
        <v>23.5</v>
      </c>
      <c r="T1838" s="127">
        <v>0.061364</v>
      </c>
      <c r="U1838" s="81">
        <f t="shared" si="441"/>
        <v>0</v>
      </c>
      <c r="V1838" s="82">
        <f t="shared" si="442"/>
        <v>0</v>
      </c>
    </row>
    <row r="1839" s="28" customFormat="1" outlineLevel="1" spans="1:22">
      <c r="A1839" s="138" t="s">
        <v>4290</v>
      </c>
      <c r="B1839" s="13" t="s">
        <v>4291</v>
      </c>
      <c r="C1839" s="10" t="s">
        <v>2179</v>
      </c>
      <c r="D1839" s="109"/>
      <c r="E1839" s="110">
        <v>2719.76</v>
      </c>
      <c r="F1839" s="111">
        <f t="shared" si="439"/>
        <v>2719.76</v>
      </c>
      <c r="G1839" s="111">
        <f t="shared" si="440"/>
        <v>2175.808</v>
      </c>
      <c r="H1839" s="118"/>
      <c r="I1839" s="10" t="s">
        <v>417</v>
      </c>
      <c r="J1839" s="111" t="str">
        <f t="shared" si="443"/>
        <v/>
      </c>
      <c r="K1839" s="10">
        <v>1</v>
      </c>
      <c r="L1839" s="10">
        <v>16</v>
      </c>
      <c r="M1839" s="10"/>
      <c r="N1839" s="10" t="s">
        <v>917</v>
      </c>
      <c r="O1839" s="126" t="s">
        <v>366</v>
      </c>
      <c r="P1839" s="113" t="s">
        <v>367</v>
      </c>
      <c r="Q1839" s="114" t="s">
        <v>4106</v>
      </c>
      <c r="R1839" s="115">
        <v>4670042797181</v>
      </c>
      <c r="S1839" s="126">
        <v>23.5</v>
      </c>
      <c r="T1839" s="127">
        <v>0.061364</v>
      </c>
      <c r="U1839" s="81">
        <f t="shared" si="441"/>
        <v>0</v>
      </c>
      <c r="V1839" s="82">
        <f t="shared" si="442"/>
        <v>0</v>
      </c>
    </row>
    <row r="1840" s="28" customFormat="1" outlineLevel="1" spans="1:22">
      <c r="A1840" s="130" t="s">
        <v>4292</v>
      </c>
      <c r="B1840" s="13" t="s">
        <v>4293</v>
      </c>
      <c r="C1840" s="10" t="s">
        <v>2179</v>
      </c>
      <c r="D1840" s="109"/>
      <c r="E1840" s="110">
        <v>2719.76</v>
      </c>
      <c r="F1840" s="111">
        <f t="shared" si="439"/>
        <v>2719.76</v>
      </c>
      <c r="G1840" s="111">
        <f t="shared" si="440"/>
        <v>2175.808</v>
      </c>
      <c r="H1840" s="118">
        <v>9</v>
      </c>
      <c r="I1840" s="10"/>
      <c r="J1840" s="111" t="str">
        <f t="shared" si="443"/>
        <v/>
      </c>
      <c r="K1840" s="10">
        <v>1</v>
      </c>
      <c r="L1840" s="10">
        <v>16</v>
      </c>
      <c r="M1840" s="10"/>
      <c r="N1840" s="10" t="s">
        <v>917</v>
      </c>
      <c r="O1840" s="126" t="s">
        <v>366</v>
      </c>
      <c r="P1840" s="113" t="s">
        <v>367</v>
      </c>
      <c r="Q1840" s="114" t="s">
        <v>4106</v>
      </c>
      <c r="R1840" s="115">
        <v>4670042797198</v>
      </c>
      <c r="S1840" s="126">
        <v>23.5</v>
      </c>
      <c r="T1840" s="127">
        <v>0.061364</v>
      </c>
      <c r="U1840" s="81">
        <f t="shared" si="441"/>
        <v>0</v>
      </c>
      <c r="V1840" s="82">
        <f t="shared" si="442"/>
        <v>0</v>
      </c>
    </row>
    <row r="1841" s="28" customFormat="1" outlineLevel="1" spans="1:22">
      <c r="A1841" s="130" t="s">
        <v>4294</v>
      </c>
      <c r="B1841" s="13" t="s">
        <v>4295</v>
      </c>
      <c r="C1841" s="10" t="s">
        <v>2179</v>
      </c>
      <c r="D1841" s="109"/>
      <c r="E1841" s="110">
        <v>2719.76</v>
      </c>
      <c r="F1841" s="111">
        <f t="shared" si="439"/>
        <v>2719.76</v>
      </c>
      <c r="G1841" s="111">
        <f t="shared" si="440"/>
        <v>2175.808</v>
      </c>
      <c r="H1841" s="118">
        <v>10</v>
      </c>
      <c r="I1841" s="10"/>
      <c r="J1841" s="111" t="str">
        <f t="shared" si="443"/>
        <v/>
      </c>
      <c r="K1841" s="10">
        <v>1</v>
      </c>
      <c r="L1841" s="10">
        <v>16</v>
      </c>
      <c r="M1841" s="10"/>
      <c r="N1841" s="10" t="s">
        <v>917</v>
      </c>
      <c r="O1841" s="126" t="s">
        <v>366</v>
      </c>
      <c r="P1841" s="113" t="s">
        <v>367</v>
      </c>
      <c r="Q1841" s="114" t="s">
        <v>4106</v>
      </c>
      <c r="R1841" s="115">
        <v>4670042797204</v>
      </c>
      <c r="S1841" s="126">
        <v>23.5</v>
      </c>
      <c r="T1841" s="127">
        <v>0.061364</v>
      </c>
      <c r="U1841" s="81">
        <f t="shared" si="441"/>
        <v>0</v>
      </c>
      <c r="V1841" s="82">
        <f t="shared" si="442"/>
        <v>0</v>
      </c>
    </row>
    <row r="1842" s="28" customFormat="1" outlineLevel="1" spans="1:22">
      <c r="A1842" s="138" t="s">
        <v>4296</v>
      </c>
      <c r="B1842" s="13" t="s">
        <v>4297</v>
      </c>
      <c r="C1842" s="10" t="s">
        <v>2179</v>
      </c>
      <c r="D1842" s="109"/>
      <c r="E1842" s="110">
        <v>2631.96</v>
      </c>
      <c r="F1842" s="111">
        <f t="shared" si="439"/>
        <v>2631.96</v>
      </c>
      <c r="G1842" s="111">
        <f t="shared" si="440"/>
        <v>2105.568</v>
      </c>
      <c r="H1842" s="118"/>
      <c r="I1842" s="10" t="s">
        <v>417</v>
      </c>
      <c r="J1842" s="111" t="str">
        <f t="shared" si="443"/>
        <v/>
      </c>
      <c r="K1842" s="10">
        <v>1</v>
      </c>
      <c r="L1842" s="10">
        <v>16</v>
      </c>
      <c r="M1842" s="10"/>
      <c r="N1842" s="10" t="s">
        <v>917</v>
      </c>
      <c r="O1842" s="126" t="s">
        <v>366</v>
      </c>
      <c r="P1842" s="113" t="s">
        <v>367</v>
      </c>
      <c r="Q1842" s="114" t="s">
        <v>4106</v>
      </c>
      <c r="R1842" s="115">
        <v>4670042797211</v>
      </c>
      <c r="S1842" s="126">
        <v>23.5</v>
      </c>
      <c r="T1842" s="127">
        <v>0.061364</v>
      </c>
      <c r="U1842" s="81">
        <f t="shared" si="441"/>
        <v>0</v>
      </c>
      <c r="V1842" s="82">
        <f t="shared" si="442"/>
        <v>0</v>
      </c>
    </row>
    <row r="1843" s="28" customFormat="1" outlineLevel="1" spans="1:22">
      <c r="A1843" s="130" t="s">
        <v>4298</v>
      </c>
      <c r="B1843" s="13" t="s">
        <v>4299</v>
      </c>
      <c r="C1843" s="10" t="s">
        <v>2179</v>
      </c>
      <c r="D1843" s="109"/>
      <c r="E1843" s="110">
        <v>3405.83</v>
      </c>
      <c r="F1843" s="111">
        <f t="shared" si="439"/>
        <v>3405.83</v>
      </c>
      <c r="G1843" s="111">
        <f t="shared" si="440"/>
        <v>2724.664</v>
      </c>
      <c r="H1843" s="118">
        <v>19</v>
      </c>
      <c r="I1843" s="10"/>
      <c r="J1843" s="111" t="str">
        <f t="shared" si="443"/>
        <v/>
      </c>
      <c r="K1843" s="10">
        <v>1</v>
      </c>
      <c r="L1843" s="10">
        <v>16</v>
      </c>
      <c r="M1843" s="10"/>
      <c r="N1843" s="10" t="s">
        <v>917</v>
      </c>
      <c r="O1843" s="126" t="s">
        <v>366</v>
      </c>
      <c r="P1843" s="113" t="s">
        <v>367</v>
      </c>
      <c r="Q1843" s="114" t="s">
        <v>4106</v>
      </c>
      <c r="R1843" s="115">
        <v>4630076441436</v>
      </c>
      <c r="S1843" s="126">
        <v>23.5</v>
      </c>
      <c r="T1843" s="127">
        <v>0.061364</v>
      </c>
      <c r="U1843" s="81">
        <f t="shared" si="441"/>
        <v>0</v>
      </c>
      <c r="V1843" s="82">
        <f t="shared" si="442"/>
        <v>0</v>
      </c>
    </row>
    <row r="1844" outlineLevel="1" spans="1:22">
      <c r="A1844" s="130" t="s">
        <v>4300</v>
      </c>
      <c r="B1844" s="13" t="s">
        <v>4301</v>
      </c>
      <c r="C1844" s="10" t="s">
        <v>2179</v>
      </c>
      <c r="D1844" s="109"/>
      <c r="E1844" s="110">
        <v>3413.87</v>
      </c>
      <c r="F1844" s="111">
        <f t="shared" si="439"/>
        <v>3413.87</v>
      </c>
      <c r="G1844" s="111">
        <f t="shared" si="440"/>
        <v>2731.096</v>
      </c>
      <c r="H1844" s="118">
        <v>11</v>
      </c>
      <c r="I1844" s="10"/>
      <c r="J1844" s="111" t="str">
        <f t="shared" si="443"/>
        <v/>
      </c>
      <c r="K1844" s="10">
        <v>1</v>
      </c>
      <c r="L1844" s="10">
        <v>12</v>
      </c>
      <c r="M1844" s="10"/>
      <c r="N1844" s="10" t="s">
        <v>917</v>
      </c>
      <c r="O1844" s="126" t="s">
        <v>366</v>
      </c>
      <c r="P1844" s="113" t="s">
        <v>367</v>
      </c>
      <c r="Q1844" s="114" t="s">
        <v>4106</v>
      </c>
      <c r="R1844" s="115">
        <v>4670042797228</v>
      </c>
      <c r="S1844" s="126">
        <v>39.5</v>
      </c>
      <c r="T1844" s="127">
        <v>0.10125</v>
      </c>
      <c r="U1844" s="81">
        <f t="shared" si="441"/>
        <v>0</v>
      </c>
      <c r="V1844" s="82">
        <f t="shared" si="442"/>
        <v>0</v>
      </c>
    </row>
    <row r="1845" s="28" customFormat="1" outlineLevel="1" spans="1:22">
      <c r="A1845" s="138" t="s">
        <v>4302</v>
      </c>
      <c r="B1845" s="13" t="s">
        <v>4303</v>
      </c>
      <c r="C1845" s="10" t="s">
        <v>2179</v>
      </c>
      <c r="D1845" s="109"/>
      <c r="E1845" s="110">
        <v>3244.08</v>
      </c>
      <c r="F1845" s="111">
        <f t="shared" si="439"/>
        <v>3244.08</v>
      </c>
      <c r="G1845" s="111">
        <f t="shared" si="440"/>
        <v>2595.264</v>
      </c>
      <c r="H1845" s="118">
        <v>5</v>
      </c>
      <c r="I1845" s="10" t="s">
        <v>417</v>
      </c>
      <c r="J1845" s="111" t="str">
        <f t="shared" si="443"/>
        <v/>
      </c>
      <c r="K1845" s="10">
        <v>1</v>
      </c>
      <c r="L1845" s="10">
        <v>12</v>
      </c>
      <c r="M1845" s="10"/>
      <c r="N1845" s="10" t="s">
        <v>917</v>
      </c>
      <c r="O1845" s="126" t="s">
        <v>366</v>
      </c>
      <c r="P1845" s="113" t="s">
        <v>367</v>
      </c>
      <c r="Q1845" s="114" t="s">
        <v>4106</v>
      </c>
      <c r="R1845" s="115" t="s">
        <v>4304</v>
      </c>
      <c r="S1845" s="126">
        <v>39.5</v>
      </c>
      <c r="T1845" s="127">
        <v>0.10125</v>
      </c>
      <c r="U1845" s="81">
        <f t="shared" si="441"/>
        <v>0</v>
      </c>
      <c r="V1845" s="82">
        <f t="shared" si="442"/>
        <v>0</v>
      </c>
    </row>
    <row r="1846" s="28" customFormat="1" outlineLevel="1" spans="1:22">
      <c r="A1846" s="130" t="s">
        <v>4305</v>
      </c>
      <c r="B1846" s="13" t="s">
        <v>4306</v>
      </c>
      <c r="C1846" s="10" t="s">
        <v>2179</v>
      </c>
      <c r="D1846" s="109"/>
      <c r="E1846" s="110">
        <v>3244.08</v>
      </c>
      <c r="F1846" s="111">
        <f t="shared" si="439"/>
        <v>3244.08</v>
      </c>
      <c r="G1846" s="111">
        <f t="shared" si="440"/>
        <v>2595.264</v>
      </c>
      <c r="H1846" s="118">
        <v>14</v>
      </c>
      <c r="I1846" s="10"/>
      <c r="J1846" s="111" t="str">
        <f t="shared" si="443"/>
        <v/>
      </c>
      <c r="K1846" s="10">
        <v>1</v>
      </c>
      <c r="L1846" s="10">
        <v>12</v>
      </c>
      <c r="M1846" s="10"/>
      <c r="N1846" s="10" t="s">
        <v>917</v>
      </c>
      <c r="O1846" s="126" t="s">
        <v>366</v>
      </c>
      <c r="P1846" s="113" t="s">
        <v>367</v>
      </c>
      <c r="Q1846" s="114" t="s">
        <v>4106</v>
      </c>
      <c r="R1846" s="115" t="s">
        <v>4307</v>
      </c>
      <c r="S1846" s="126">
        <v>39.5</v>
      </c>
      <c r="T1846" s="127">
        <v>0.10125</v>
      </c>
      <c r="U1846" s="81">
        <f t="shared" si="441"/>
        <v>0</v>
      </c>
      <c r="V1846" s="82">
        <f t="shared" si="442"/>
        <v>0</v>
      </c>
    </row>
    <row r="1847" s="28" customFormat="1" outlineLevel="1" spans="1:22">
      <c r="A1847" s="130" t="s">
        <v>4308</v>
      </c>
      <c r="B1847" s="13" t="s">
        <v>4309</v>
      </c>
      <c r="C1847" s="10" t="s">
        <v>2179</v>
      </c>
      <c r="D1847" s="109"/>
      <c r="E1847" s="110">
        <v>3244.08</v>
      </c>
      <c r="F1847" s="111">
        <f t="shared" si="439"/>
        <v>3244.08</v>
      </c>
      <c r="G1847" s="111">
        <f t="shared" si="440"/>
        <v>2595.264</v>
      </c>
      <c r="H1847" s="118">
        <v>17</v>
      </c>
      <c r="I1847" s="10"/>
      <c r="J1847" s="111" t="str">
        <f t="shared" si="443"/>
        <v/>
      </c>
      <c r="K1847" s="10">
        <v>1</v>
      </c>
      <c r="L1847" s="10">
        <v>12</v>
      </c>
      <c r="M1847" s="10"/>
      <c r="N1847" s="10" t="s">
        <v>917</v>
      </c>
      <c r="O1847" s="126" t="s">
        <v>366</v>
      </c>
      <c r="P1847" s="113" t="s">
        <v>367</v>
      </c>
      <c r="Q1847" s="114" t="s">
        <v>4106</v>
      </c>
      <c r="R1847" s="115" t="s">
        <v>4310</v>
      </c>
      <c r="S1847" s="126">
        <v>39.5</v>
      </c>
      <c r="T1847" s="127">
        <v>0.10125</v>
      </c>
      <c r="U1847" s="81">
        <f t="shared" si="441"/>
        <v>0</v>
      </c>
      <c r="V1847" s="82">
        <f t="shared" si="442"/>
        <v>0</v>
      </c>
    </row>
    <row r="1848" outlineLevel="1" spans="1:22">
      <c r="A1848" s="130" t="s">
        <v>4311</v>
      </c>
      <c r="B1848" s="13" t="s">
        <v>4312</v>
      </c>
      <c r="C1848" s="10" t="s">
        <v>2179</v>
      </c>
      <c r="D1848" s="109"/>
      <c r="E1848" s="110">
        <v>3244.08</v>
      </c>
      <c r="F1848" s="111">
        <f t="shared" si="439"/>
        <v>3244.08</v>
      </c>
      <c r="G1848" s="111">
        <f t="shared" si="440"/>
        <v>2595.264</v>
      </c>
      <c r="H1848" s="116">
        <v>4</v>
      </c>
      <c r="I1848" s="10"/>
      <c r="J1848" s="111" t="str">
        <f t="shared" si="443"/>
        <v/>
      </c>
      <c r="K1848" s="10">
        <v>1</v>
      </c>
      <c r="L1848" s="10">
        <v>12</v>
      </c>
      <c r="M1848" s="10"/>
      <c r="N1848" s="10" t="s">
        <v>917</v>
      </c>
      <c r="O1848" s="126" t="s">
        <v>366</v>
      </c>
      <c r="P1848" s="113" t="s">
        <v>367</v>
      </c>
      <c r="Q1848" s="114" t="s">
        <v>4106</v>
      </c>
      <c r="R1848" s="115" t="s">
        <v>4313</v>
      </c>
      <c r="S1848" s="126">
        <v>39.5</v>
      </c>
      <c r="T1848" s="127">
        <v>0.10125</v>
      </c>
      <c r="U1848" s="81">
        <f t="shared" si="441"/>
        <v>0</v>
      </c>
      <c r="V1848" s="82">
        <f t="shared" si="442"/>
        <v>0</v>
      </c>
    </row>
    <row r="1849" s="28" customFormat="1" outlineLevel="1" spans="1:22">
      <c r="A1849" s="138" t="s">
        <v>4314</v>
      </c>
      <c r="B1849" s="13" t="s">
        <v>4315</v>
      </c>
      <c r="C1849" s="10" t="s">
        <v>2179</v>
      </c>
      <c r="D1849" s="109"/>
      <c r="E1849" s="110">
        <v>3155.41</v>
      </c>
      <c r="F1849" s="111">
        <f t="shared" si="439"/>
        <v>3155.41</v>
      </c>
      <c r="G1849" s="111">
        <f t="shared" si="440"/>
        <v>2524.328</v>
      </c>
      <c r="H1849" s="118"/>
      <c r="I1849" s="10" t="s">
        <v>417</v>
      </c>
      <c r="J1849" s="111" t="str">
        <f t="shared" si="443"/>
        <v/>
      </c>
      <c r="K1849" s="10">
        <v>1</v>
      </c>
      <c r="L1849" s="10">
        <v>12</v>
      </c>
      <c r="M1849" s="10"/>
      <c r="N1849" s="10" t="s">
        <v>917</v>
      </c>
      <c r="O1849" s="126" t="s">
        <v>366</v>
      </c>
      <c r="P1849" s="113" t="s">
        <v>367</v>
      </c>
      <c r="Q1849" s="114" t="s">
        <v>4106</v>
      </c>
      <c r="R1849" s="115" t="s">
        <v>4316</v>
      </c>
      <c r="S1849" s="126">
        <v>39.5</v>
      </c>
      <c r="T1849" s="127">
        <v>0.10125</v>
      </c>
      <c r="U1849" s="81">
        <f t="shared" si="441"/>
        <v>0</v>
      </c>
      <c r="V1849" s="82">
        <f t="shared" si="442"/>
        <v>0</v>
      </c>
    </row>
    <row r="1850" s="28" customFormat="1" outlineLevel="1" spans="1:22">
      <c r="A1850" s="130" t="s">
        <v>4317</v>
      </c>
      <c r="B1850" s="13" t="s">
        <v>4318</v>
      </c>
      <c r="C1850" s="10" t="s">
        <v>2179</v>
      </c>
      <c r="D1850" s="109"/>
      <c r="E1850" s="110">
        <v>5253.11</v>
      </c>
      <c r="F1850" s="111">
        <f t="shared" si="439"/>
        <v>5253.11</v>
      </c>
      <c r="G1850" s="111">
        <f t="shared" si="440"/>
        <v>4202.488</v>
      </c>
      <c r="H1850" s="118">
        <v>6</v>
      </c>
      <c r="I1850" s="10"/>
      <c r="J1850" s="111" t="str">
        <f t="shared" si="443"/>
        <v/>
      </c>
      <c r="K1850" s="10">
        <v>1</v>
      </c>
      <c r="L1850" s="10">
        <v>12</v>
      </c>
      <c r="M1850" s="10"/>
      <c r="N1850" s="10" t="s">
        <v>917</v>
      </c>
      <c r="O1850" s="126" t="s">
        <v>366</v>
      </c>
      <c r="P1850" s="113" t="s">
        <v>367</v>
      </c>
      <c r="Q1850" s="114" t="s">
        <v>4106</v>
      </c>
      <c r="R1850" s="249" t="s">
        <v>4319</v>
      </c>
      <c r="S1850" s="126">
        <v>39.5</v>
      </c>
      <c r="T1850" s="127">
        <v>0.10125</v>
      </c>
      <c r="U1850" s="81">
        <f t="shared" si="441"/>
        <v>0</v>
      </c>
      <c r="V1850" s="82">
        <f t="shared" si="442"/>
        <v>0</v>
      </c>
    </row>
    <row r="1851" outlineLevel="1" spans="1:22">
      <c r="A1851" s="130" t="s">
        <v>4320</v>
      </c>
      <c r="B1851" s="13" t="s">
        <v>4321</v>
      </c>
      <c r="C1851" s="10" t="s">
        <v>2179</v>
      </c>
      <c r="D1851" s="109"/>
      <c r="E1851" s="110">
        <v>5106.42</v>
      </c>
      <c r="F1851" s="111">
        <f t="shared" si="439"/>
        <v>5106.42</v>
      </c>
      <c r="G1851" s="111">
        <f t="shared" si="440"/>
        <v>4085.136</v>
      </c>
      <c r="H1851" s="118">
        <v>7</v>
      </c>
      <c r="I1851" s="10"/>
      <c r="J1851" s="111" t="str">
        <f t="shared" si="443"/>
        <v/>
      </c>
      <c r="K1851" s="10">
        <v>1</v>
      </c>
      <c r="L1851" s="10">
        <v>12</v>
      </c>
      <c r="M1851" s="10"/>
      <c r="N1851" s="10" t="s">
        <v>917</v>
      </c>
      <c r="O1851" s="126" t="s">
        <v>366</v>
      </c>
      <c r="P1851" s="113" t="s">
        <v>367</v>
      </c>
      <c r="Q1851" s="114" t="s">
        <v>4106</v>
      </c>
      <c r="R1851" s="115" t="s">
        <v>4322</v>
      </c>
      <c r="S1851" s="126">
        <v>30.6</v>
      </c>
      <c r="T1851" s="127">
        <v>0.061364</v>
      </c>
      <c r="U1851" s="81">
        <f t="shared" si="441"/>
        <v>0</v>
      </c>
      <c r="V1851" s="82">
        <f t="shared" si="442"/>
        <v>0</v>
      </c>
    </row>
    <row r="1852" s="28" customFormat="1" outlineLevel="1" spans="1:22">
      <c r="A1852" s="130" t="s">
        <v>4323</v>
      </c>
      <c r="B1852" s="13" t="s">
        <v>4324</v>
      </c>
      <c r="C1852" s="10" t="s">
        <v>2179</v>
      </c>
      <c r="D1852" s="109"/>
      <c r="E1852" s="110">
        <v>4863.65</v>
      </c>
      <c r="F1852" s="111">
        <f t="shared" si="439"/>
        <v>4863.65</v>
      </c>
      <c r="G1852" s="111">
        <f t="shared" si="440"/>
        <v>3890.92</v>
      </c>
      <c r="H1852" s="118">
        <v>9</v>
      </c>
      <c r="I1852" s="10"/>
      <c r="J1852" s="111" t="str">
        <f t="shared" si="443"/>
        <v/>
      </c>
      <c r="K1852" s="10">
        <v>1</v>
      </c>
      <c r="L1852" s="10">
        <v>12</v>
      </c>
      <c r="M1852" s="10"/>
      <c r="N1852" s="10" t="s">
        <v>917</v>
      </c>
      <c r="O1852" s="126" t="s">
        <v>366</v>
      </c>
      <c r="P1852" s="113" t="s">
        <v>367</v>
      </c>
      <c r="Q1852" s="114" t="s">
        <v>4106</v>
      </c>
      <c r="R1852" s="115" t="s">
        <v>4325</v>
      </c>
      <c r="S1852" s="126">
        <v>30.6</v>
      </c>
      <c r="T1852" s="127">
        <v>0.061364</v>
      </c>
      <c r="U1852" s="81">
        <f t="shared" si="441"/>
        <v>0</v>
      </c>
      <c r="V1852" s="82">
        <f t="shared" si="442"/>
        <v>0</v>
      </c>
    </row>
    <row r="1853" s="28" customFormat="1" outlineLevel="1" spans="1:22">
      <c r="A1853" s="130" t="s">
        <v>4326</v>
      </c>
      <c r="B1853" s="13" t="s">
        <v>4327</v>
      </c>
      <c r="C1853" s="10" t="s">
        <v>2179</v>
      </c>
      <c r="D1853" s="109"/>
      <c r="E1853" s="110">
        <v>4863.65</v>
      </c>
      <c r="F1853" s="111">
        <f t="shared" si="439"/>
        <v>4863.65</v>
      </c>
      <c r="G1853" s="111">
        <f t="shared" si="440"/>
        <v>3890.92</v>
      </c>
      <c r="H1853" s="118">
        <v>10</v>
      </c>
      <c r="I1853" s="10"/>
      <c r="J1853" s="111" t="str">
        <f t="shared" si="443"/>
        <v/>
      </c>
      <c r="K1853" s="10">
        <v>1</v>
      </c>
      <c r="L1853" s="10">
        <v>12</v>
      </c>
      <c r="M1853" s="10"/>
      <c r="N1853" s="10" t="s">
        <v>917</v>
      </c>
      <c r="O1853" s="126" t="s">
        <v>366</v>
      </c>
      <c r="P1853" s="113" t="s">
        <v>367</v>
      </c>
      <c r="Q1853" s="114" t="s">
        <v>4106</v>
      </c>
      <c r="R1853" s="115" t="s">
        <v>4328</v>
      </c>
      <c r="S1853" s="126">
        <v>30.6</v>
      </c>
      <c r="T1853" s="127">
        <v>0.061364</v>
      </c>
      <c r="U1853" s="81">
        <f t="shared" si="441"/>
        <v>0</v>
      </c>
      <c r="V1853" s="82">
        <f t="shared" si="442"/>
        <v>0</v>
      </c>
    </row>
    <row r="1854" s="28" customFormat="1" outlineLevel="1" spans="1:22">
      <c r="A1854" s="130" t="s">
        <v>4329</v>
      </c>
      <c r="B1854" s="13" t="s">
        <v>4330</v>
      </c>
      <c r="C1854" s="10" t="s">
        <v>2179</v>
      </c>
      <c r="D1854" s="109"/>
      <c r="E1854" s="110">
        <v>4863.65</v>
      </c>
      <c r="F1854" s="111">
        <f t="shared" si="439"/>
        <v>4863.65</v>
      </c>
      <c r="G1854" s="111">
        <f t="shared" si="440"/>
        <v>3890.92</v>
      </c>
      <c r="H1854" s="118">
        <v>18</v>
      </c>
      <c r="I1854" s="10"/>
      <c r="J1854" s="111" t="str">
        <f t="shared" si="443"/>
        <v/>
      </c>
      <c r="K1854" s="10">
        <v>1</v>
      </c>
      <c r="L1854" s="10">
        <v>12</v>
      </c>
      <c r="M1854" s="10"/>
      <c r="N1854" s="10" t="s">
        <v>917</v>
      </c>
      <c r="O1854" s="126" t="s">
        <v>366</v>
      </c>
      <c r="P1854" s="113" t="s">
        <v>367</v>
      </c>
      <c r="Q1854" s="114" t="s">
        <v>4106</v>
      </c>
      <c r="R1854" s="115" t="s">
        <v>4331</v>
      </c>
      <c r="S1854" s="126">
        <v>30.6</v>
      </c>
      <c r="T1854" s="127">
        <v>0.061364</v>
      </c>
      <c r="U1854" s="81">
        <f t="shared" si="441"/>
        <v>0</v>
      </c>
      <c r="V1854" s="82">
        <f t="shared" si="442"/>
        <v>0</v>
      </c>
    </row>
    <row r="1855" outlineLevel="1" spans="1:22">
      <c r="A1855" s="130" t="s">
        <v>4332</v>
      </c>
      <c r="B1855" s="13" t="s">
        <v>4333</v>
      </c>
      <c r="C1855" s="10" t="s">
        <v>2179</v>
      </c>
      <c r="D1855" s="109"/>
      <c r="E1855" s="110">
        <v>4863.65</v>
      </c>
      <c r="F1855" s="111">
        <f t="shared" si="439"/>
        <v>4863.65</v>
      </c>
      <c r="G1855" s="111">
        <f t="shared" si="440"/>
        <v>3890.92</v>
      </c>
      <c r="H1855" s="118">
        <v>14</v>
      </c>
      <c r="I1855" s="10"/>
      <c r="J1855" s="111" t="str">
        <f t="shared" si="443"/>
        <v/>
      </c>
      <c r="K1855" s="10">
        <v>1</v>
      </c>
      <c r="L1855" s="10">
        <v>12</v>
      </c>
      <c r="M1855" s="10"/>
      <c r="N1855" s="10" t="s">
        <v>917</v>
      </c>
      <c r="O1855" s="126" t="s">
        <v>366</v>
      </c>
      <c r="P1855" s="113" t="s">
        <v>367</v>
      </c>
      <c r="Q1855" s="114" t="s">
        <v>4106</v>
      </c>
      <c r="R1855" s="115" t="s">
        <v>4334</v>
      </c>
      <c r="S1855" s="126">
        <v>30.6</v>
      </c>
      <c r="T1855" s="127">
        <v>0.061364</v>
      </c>
      <c r="U1855" s="81">
        <f t="shared" si="441"/>
        <v>0</v>
      </c>
      <c r="V1855" s="82">
        <f t="shared" si="442"/>
        <v>0</v>
      </c>
    </row>
    <row r="1856" outlineLevel="1" spans="1:22">
      <c r="A1856" s="130" t="s">
        <v>4335</v>
      </c>
      <c r="B1856" s="13" t="s">
        <v>4336</v>
      </c>
      <c r="C1856" s="10" t="s">
        <v>2179</v>
      </c>
      <c r="D1856" s="109"/>
      <c r="E1856" s="110">
        <v>4741.15</v>
      </c>
      <c r="F1856" s="111">
        <f t="shared" si="439"/>
        <v>4741.15</v>
      </c>
      <c r="G1856" s="111">
        <f t="shared" si="440"/>
        <v>3792.92</v>
      </c>
      <c r="H1856" s="112">
        <v>6</v>
      </c>
      <c r="I1856" s="10"/>
      <c r="J1856" s="111" t="str">
        <f t="shared" si="443"/>
        <v/>
      </c>
      <c r="K1856" s="10">
        <v>1</v>
      </c>
      <c r="L1856" s="10">
        <v>12</v>
      </c>
      <c r="M1856" s="10"/>
      <c r="N1856" s="10" t="s">
        <v>917</v>
      </c>
      <c r="O1856" s="126" t="s">
        <v>366</v>
      </c>
      <c r="P1856" s="113" t="s">
        <v>367</v>
      </c>
      <c r="Q1856" s="114" t="s">
        <v>4106</v>
      </c>
      <c r="R1856" s="115" t="s">
        <v>4337</v>
      </c>
      <c r="S1856" s="126">
        <v>30.6</v>
      </c>
      <c r="T1856" s="127">
        <v>0.061364</v>
      </c>
      <c r="U1856" s="81">
        <f t="shared" si="441"/>
        <v>0</v>
      </c>
      <c r="V1856" s="82">
        <f t="shared" si="442"/>
        <v>0</v>
      </c>
    </row>
    <row r="1857" s="28" customFormat="1" outlineLevel="1" spans="1:22">
      <c r="A1857" s="130" t="s">
        <v>4338</v>
      </c>
      <c r="B1857" s="13" t="s">
        <v>4339</v>
      </c>
      <c r="C1857" s="10" t="s">
        <v>2179</v>
      </c>
      <c r="D1857" s="109"/>
      <c r="E1857" s="110">
        <v>7018.27</v>
      </c>
      <c r="F1857" s="111">
        <f t="shared" si="439"/>
        <v>7018.27</v>
      </c>
      <c r="G1857" s="111">
        <f t="shared" si="440"/>
        <v>5614.616</v>
      </c>
      <c r="H1857" s="118">
        <v>30</v>
      </c>
      <c r="I1857" s="10"/>
      <c r="J1857" s="111" t="str">
        <f t="shared" si="443"/>
        <v/>
      </c>
      <c r="K1857" s="10">
        <v>1</v>
      </c>
      <c r="L1857" s="10">
        <v>12</v>
      </c>
      <c r="M1857" s="10"/>
      <c r="N1857" s="10" t="s">
        <v>917</v>
      </c>
      <c r="O1857" s="126" t="s">
        <v>366</v>
      </c>
      <c r="P1857" s="113" t="s">
        <v>367</v>
      </c>
      <c r="Q1857" s="114" t="s">
        <v>4106</v>
      </c>
      <c r="R1857" s="115">
        <v>4630076441450</v>
      </c>
      <c r="S1857" s="126">
        <v>30.6</v>
      </c>
      <c r="T1857" s="127">
        <v>0.061364</v>
      </c>
      <c r="U1857" s="81">
        <f t="shared" si="441"/>
        <v>0</v>
      </c>
      <c r="V1857" s="82">
        <f t="shared" si="442"/>
        <v>0</v>
      </c>
    </row>
    <row r="1858" s="28" customFormat="1" outlineLevel="1" spans="1:22">
      <c r="A1858" s="130" t="s">
        <v>4340</v>
      </c>
      <c r="B1858" s="13" t="s">
        <v>4341</v>
      </c>
      <c r="C1858" s="10" t="s">
        <v>2179</v>
      </c>
      <c r="D1858" s="109"/>
      <c r="E1858" s="110">
        <v>6612.82</v>
      </c>
      <c r="F1858" s="111">
        <f t="shared" si="439"/>
        <v>6612.82</v>
      </c>
      <c r="G1858" s="111">
        <f t="shared" si="440"/>
        <v>5290.256</v>
      </c>
      <c r="H1858" s="118">
        <v>3</v>
      </c>
      <c r="I1858" s="10"/>
      <c r="J1858" s="111" t="str">
        <f t="shared" si="443"/>
        <v/>
      </c>
      <c r="K1858" s="10">
        <v>1</v>
      </c>
      <c r="L1858" s="120">
        <v>8</v>
      </c>
      <c r="M1858" s="120"/>
      <c r="N1858" s="10" t="s">
        <v>917</v>
      </c>
      <c r="O1858" s="126" t="s">
        <v>366</v>
      </c>
      <c r="P1858" s="113" t="s">
        <v>367</v>
      </c>
      <c r="Q1858" s="114" t="s">
        <v>4106</v>
      </c>
      <c r="R1858" s="115">
        <v>4670042797358</v>
      </c>
      <c r="S1858" s="126">
        <v>22</v>
      </c>
      <c r="T1858" s="127">
        <v>0.061364</v>
      </c>
      <c r="U1858" s="81">
        <f t="shared" si="441"/>
        <v>0</v>
      </c>
      <c r="V1858" s="82">
        <f t="shared" si="442"/>
        <v>0</v>
      </c>
    </row>
    <row r="1859" s="28" customFormat="1" outlineLevel="1" spans="1:22">
      <c r="A1859" s="130" t="s">
        <v>4342</v>
      </c>
      <c r="B1859" s="13" t="s">
        <v>4343</v>
      </c>
      <c r="C1859" s="10" t="s">
        <v>2179</v>
      </c>
      <c r="D1859" s="109"/>
      <c r="E1859" s="110">
        <v>6415.75</v>
      </c>
      <c r="F1859" s="111">
        <f t="shared" si="439"/>
        <v>6415.75</v>
      </c>
      <c r="G1859" s="111">
        <f t="shared" si="440"/>
        <v>5132.6</v>
      </c>
      <c r="H1859" s="118">
        <v>6</v>
      </c>
      <c r="I1859" s="10"/>
      <c r="J1859" s="111" t="str">
        <f t="shared" si="443"/>
        <v/>
      </c>
      <c r="K1859" s="10">
        <v>1</v>
      </c>
      <c r="L1859" s="120">
        <v>8</v>
      </c>
      <c r="M1859" s="120"/>
      <c r="N1859" s="10" t="s">
        <v>917</v>
      </c>
      <c r="O1859" s="126" t="s">
        <v>366</v>
      </c>
      <c r="P1859" s="113" t="s">
        <v>367</v>
      </c>
      <c r="Q1859" s="114" t="s">
        <v>4106</v>
      </c>
      <c r="R1859" s="115">
        <v>4670042797365</v>
      </c>
      <c r="S1859" s="126">
        <v>22</v>
      </c>
      <c r="T1859" s="127">
        <v>0.061364</v>
      </c>
      <c r="U1859" s="81">
        <f t="shared" si="441"/>
        <v>0</v>
      </c>
      <c r="V1859" s="82">
        <f t="shared" si="442"/>
        <v>0</v>
      </c>
    </row>
    <row r="1860" s="28" customFormat="1" outlineLevel="1" spans="1:22">
      <c r="A1860" s="130" t="s">
        <v>4344</v>
      </c>
      <c r="B1860" s="13" t="s">
        <v>4345</v>
      </c>
      <c r="C1860" s="10" t="s">
        <v>2179</v>
      </c>
      <c r="D1860" s="109"/>
      <c r="E1860" s="110">
        <v>6415.75</v>
      </c>
      <c r="F1860" s="111">
        <f t="shared" si="439"/>
        <v>6415.75</v>
      </c>
      <c r="G1860" s="111">
        <f t="shared" si="440"/>
        <v>5132.6</v>
      </c>
      <c r="H1860" s="118">
        <v>5</v>
      </c>
      <c r="I1860" s="10"/>
      <c r="J1860" s="111" t="str">
        <f t="shared" si="443"/>
        <v/>
      </c>
      <c r="K1860" s="10">
        <v>1</v>
      </c>
      <c r="L1860" s="120">
        <v>8</v>
      </c>
      <c r="M1860" s="120"/>
      <c r="N1860" s="10" t="s">
        <v>917</v>
      </c>
      <c r="O1860" s="126" t="s">
        <v>366</v>
      </c>
      <c r="P1860" s="113" t="s">
        <v>367</v>
      </c>
      <c r="Q1860" s="114" t="s">
        <v>4106</v>
      </c>
      <c r="R1860" s="115">
        <v>4670042797372</v>
      </c>
      <c r="S1860" s="126">
        <v>23.7</v>
      </c>
      <c r="T1860" s="127">
        <v>0.061364</v>
      </c>
      <c r="U1860" s="81">
        <f t="shared" si="441"/>
        <v>0</v>
      </c>
      <c r="V1860" s="82">
        <f t="shared" si="442"/>
        <v>0</v>
      </c>
    </row>
    <row r="1861" s="28" customFormat="1" outlineLevel="1" spans="1:22">
      <c r="A1861" s="130" t="s">
        <v>4346</v>
      </c>
      <c r="B1861" s="13" t="s">
        <v>4347</v>
      </c>
      <c r="C1861" s="10" t="s">
        <v>2179</v>
      </c>
      <c r="D1861" s="109"/>
      <c r="E1861" s="110">
        <v>6415.75</v>
      </c>
      <c r="F1861" s="111">
        <f t="shared" si="439"/>
        <v>6415.75</v>
      </c>
      <c r="G1861" s="111">
        <f t="shared" si="440"/>
        <v>5132.6</v>
      </c>
      <c r="H1861" s="118">
        <v>5</v>
      </c>
      <c r="I1861" s="10"/>
      <c r="J1861" s="111" t="str">
        <f t="shared" si="443"/>
        <v/>
      </c>
      <c r="K1861" s="10">
        <v>1</v>
      </c>
      <c r="L1861" s="120">
        <v>8</v>
      </c>
      <c r="M1861" s="120"/>
      <c r="N1861" s="10" t="s">
        <v>917</v>
      </c>
      <c r="O1861" s="126" t="s">
        <v>366</v>
      </c>
      <c r="P1861" s="113" t="s">
        <v>367</v>
      </c>
      <c r="Q1861" s="114" t="s">
        <v>4106</v>
      </c>
      <c r="R1861" s="115">
        <v>4670042797389</v>
      </c>
      <c r="S1861" s="126">
        <v>28.5</v>
      </c>
      <c r="T1861" s="127">
        <v>0.061364</v>
      </c>
      <c r="U1861" s="81">
        <f t="shared" si="441"/>
        <v>0</v>
      </c>
      <c r="V1861" s="82">
        <f t="shared" si="442"/>
        <v>0</v>
      </c>
    </row>
    <row r="1862" s="28" customFormat="1" outlineLevel="1" spans="1:22">
      <c r="A1862" s="130" t="s">
        <v>4348</v>
      </c>
      <c r="B1862" s="13" t="s">
        <v>4349</v>
      </c>
      <c r="C1862" s="10" t="s">
        <v>2179</v>
      </c>
      <c r="D1862" s="109"/>
      <c r="E1862" s="110">
        <v>6415.75</v>
      </c>
      <c r="F1862" s="111">
        <f t="shared" si="439"/>
        <v>6415.75</v>
      </c>
      <c r="G1862" s="111">
        <f t="shared" si="440"/>
        <v>5132.6</v>
      </c>
      <c r="H1862" s="118">
        <v>9</v>
      </c>
      <c r="I1862" s="10"/>
      <c r="J1862" s="111" t="str">
        <f t="shared" si="443"/>
        <v/>
      </c>
      <c r="K1862" s="10">
        <v>1</v>
      </c>
      <c r="L1862" s="120">
        <v>8</v>
      </c>
      <c r="M1862" s="120"/>
      <c r="N1862" s="10" t="s">
        <v>917</v>
      </c>
      <c r="O1862" s="126" t="s">
        <v>366</v>
      </c>
      <c r="P1862" s="113" t="s">
        <v>367</v>
      </c>
      <c r="Q1862" s="114" t="s">
        <v>4106</v>
      </c>
      <c r="R1862" s="115">
        <v>4670042797396</v>
      </c>
      <c r="S1862" s="126">
        <v>23.8</v>
      </c>
      <c r="T1862" s="127">
        <v>0.061364</v>
      </c>
      <c r="U1862" s="81">
        <f t="shared" si="441"/>
        <v>0</v>
      </c>
      <c r="V1862" s="82">
        <f t="shared" si="442"/>
        <v>0</v>
      </c>
    </row>
    <row r="1863" s="28" customFormat="1" outlineLevel="1" spans="1:22">
      <c r="A1863" s="130" t="s">
        <v>4350</v>
      </c>
      <c r="B1863" s="13" t="s">
        <v>4351</v>
      </c>
      <c r="C1863" s="10" t="s">
        <v>2179</v>
      </c>
      <c r="D1863" s="109"/>
      <c r="E1863" s="110">
        <v>6415.75</v>
      </c>
      <c r="F1863" s="111">
        <f t="shared" si="439"/>
        <v>6415.75</v>
      </c>
      <c r="G1863" s="111">
        <f t="shared" si="440"/>
        <v>5132.6</v>
      </c>
      <c r="H1863" s="112">
        <v>3</v>
      </c>
      <c r="I1863" s="10"/>
      <c r="J1863" s="111" t="str">
        <f t="shared" si="443"/>
        <v/>
      </c>
      <c r="K1863" s="10">
        <v>1</v>
      </c>
      <c r="L1863" s="120">
        <v>8</v>
      </c>
      <c r="M1863" s="120"/>
      <c r="N1863" s="10" t="s">
        <v>917</v>
      </c>
      <c r="O1863" s="126" t="s">
        <v>366</v>
      </c>
      <c r="P1863" s="113" t="s">
        <v>367</v>
      </c>
      <c r="Q1863" s="114" t="s">
        <v>4106</v>
      </c>
      <c r="R1863" s="115">
        <v>4670042797402</v>
      </c>
      <c r="S1863" s="126">
        <v>25.9</v>
      </c>
      <c r="T1863" s="127">
        <v>0.061364</v>
      </c>
      <c r="U1863" s="81">
        <f t="shared" si="441"/>
        <v>0</v>
      </c>
      <c r="V1863" s="82">
        <f t="shared" si="442"/>
        <v>0</v>
      </c>
    </row>
    <row r="1864" s="28" customFormat="1" outlineLevel="1" spans="1:22">
      <c r="A1864" s="138" t="s">
        <v>4352</v>
      </c>
      <c r="B1864" s="13" t="s">
        <v>4353</v>
      </c>
      <c r="C1864" s="10" t="s">
        <v>2179</v>
      </c>
      <c r="D1864" s="109"/>
      <c r="E1864" s="110">
        <v>6840.52</v>
      </c>
      <c r="F1864" s="111">
        <f t="shared" si="439"/>
        <v>6840.52</v>
      </c>
      <c r="G1864" s="111">
        <f t="shared" si="440"/>
        <v>5472.416</v>
      </c>
      <c r="H1864" s="118"/>
      <c r="I1864" s="10" t="s">
        <v>417</v>
      </c>
      <c r="J1864" s="111" t="str">
        <f t="shared" si="443"/>
        <v/>
      </c>
      <c r="K1864" s="10">
        <v>1</v>
      </c>
      <c r="L1864" s="120">
        <v>8</v>
      </c>
      <c r="M1864" s="120"/>
      <c r="N1864" s="10" t="s">
        <v>917</v>
      </c>
      <c r="O1864" s="126" t="s">
        <v>366</v>
      </c>
      <c r="P1864" s="113" t="s">
        <v>367</v>
      </c>
      <c r="Q1864" s="114" t="s">
        <v>4106</v>
      </c>
      <c r="R1864" s="115">
        <v>4630076445922</v>
      </c>
      <c r="S1864" s="126">
        <v>35</v>
      </c>
      <c r="T1864" s="127">
        <v>0.0804</v>
      </c>
      <c r="U1864" s="81">
        <f t="shared" si="441"/>
        <v>0</v>
      </c>
      <c r="V1864" s="82">
        <f t="shared" si="442"/>
        <v>0</v>
      </c>
    </row>
    <row r="1865" s="28" customFormat="1" outlineLevel="1" spans="1:22">
      <c r="A1865" s="130" t="s">
        <v>4354</v>
      </c>
      <c r="B1865" s="13" t="s">
        <v>4355</v>
      </c>
      <c r="C1865" s="10" t="s">
        <v>2179</v>
      </c>
      <c r="D1865" s="109"/>
      <c r="E1865" s="110">
        <v>8224.77</v>
      </c>
      <c r="F1865" s="111">
        <f t="shared" si="439"/>
        <v>8224.77</v>
      </c>
      <c r="G1865" s="111">
        <f t="shared" si="440"/>
        <v>6579.816</v>
      </c>
      <c r="H1865" s="112">
        <v>5</v>
      </c>
      <c r="I1865" s="10"/>
      <c r="J1865" s="111" t="str">
        <f t="shared" si="443"/>
        <v/>
      </c>
      <c r="K1865" s="10">
        <v>1</v>
      </c>
      <c r="L1865" s="10">
        <v>8</v>
      </c>
      <c r="M1865" s="10"/>
      <c r="N1865" s="10" t="s">
        <v>917</v>
      </c>
      <c r="O1865" s="126" t="s">
        <v>366</v>
      </c>
      <c r="P1865" s="113" t="s">
        <v>367</v>
      </c>
      <c r="Q1865" s="114" t="s">
        <v>4106</v>
      </c>
      <c r="R1865" s="115">
        <v>4670042797419</v>
      </c>
      <c r="S1865" s="126">
        <v>39</v>
      </c>
      <c r="T1865" s="127">
        <v>0.07406</v>
      </c>
      <c r="U1865" s="81">
        <f t="shared" si="441"/>
        <v>0</v>
      </c>
      <c r="V1865" s="82">
        <f t="shared" si="442"/>
        <v>0</v>
      </c>
    </row>
    <row r="1866" s="28" customFormat="1" outlineLevel="1" spans="1:22">
      <c r="A1866" s="130" t="s">
        <v>4356</v>
      </c>
      <c r="B1866" s="13" t="s">
        <v>4357</v>
      </c>
      <c r="C1866" s="10" t="s">
        <v>2179</v>
      </c>
      <c r="D1866" s="109"/>
      <c r="E1866" s="110">
        <v>7884.02</v>
      </c>
      <c r="F1866" s="111">
        <f t="shared" si="439"/>
        <v>7884.02</v>
      </c>
      <c r="G1866" s="111">
        <f t="shared" si="440"/>
        <v>6307.216</v>
      </c>
      <c r="H1866" s="118">
        <v>7</v>
      </c>
      <c r="I1866" s="10"/>
      <c r="J1866" s="111" t="str">
        <f t="shared" si="443"/>
        <v/>
      </c>
      <c r="K1866" s="10">
        <v>1</v>
      </c>
      <c r="L1866" s="10">
        <v>8</v>
      </c>
      <c r="M1866" s="10"/>
      <c r="N1866" s="10" t="s">
        <v>917</v>
      </c>
      <c r="O1866" s="126" t="s">
        <v>366</v>
      </c>
      <c r="P1866" s="113" t="s">
        <v>367</v>
      </c>
      <c r="Q1866" s="114" t="s">
        <v>4106</v>
      </c>
      <c r="R1866" s="115">
        <v>4630076445847</v>
      </c>
      <c r="S1866" s="126">
        <v>39</v>
      </c>
      <c r="T1866" s="127">
        <v>0.07406</v>
      </c>
      <c r="U1866" s="81">
        <f t="shared" si="441"/>
        <v>0</v>
      </c>
      <c r="V1866" s="82">
        <f t="shared" si="442"/>
        <v>0</v>
      </c>
    </row>
    <row r="1867" s="28" customFormat="1" outlineLevel="1" spans="1:22">
      <c r="A1867" s="130" t="s">
        <v>4358</v>
      </c>
      <c r="B1867" s="13" t="s">
        <v>4359</v>
      </c>
      <c r="C1867" s="10" t="s">
        <v>2179</v>
      </c>
      <c r="D1867" s="109"/>
      <c r="E1867" s="110">
        <v>7884.02</v>
      </c>
      <c r="F1867" s="111">
        <f t="shared" si="439"/>
        <v>7884.02</v>
      </c>
      <c r="G1867" s="111">
        <f t="shared" si="440"/>
        <v>6307.216</v>
      </c>
      <c r="H1867" s="118">
        <v>8</v>
      </c>
      <c r="I1867" s="10"/>
      <c r="J1867" s="111" t="str">
        <f t="shared" si="443"/>
        <v/>
      </c>
      <c r="K1867" s="10">
        <v>1</v>
      </c>
      <c r="L1867" s="10">
        <v>8</v>
      </c>
      <c r="M1867" s="10"/>
      <c r="N1867" s="10" t="s">
        <v>917</v>
      </c>
      <c r="O1867" s="126" t="s">
        <v>366</v>
      </c>
      <c r="P1867" s="113" t="s">
        <v>367</v>
      </c>
      <c r="Q1867" s="114" t="s">
        <v>4106</v>
      </c>
      <c r="R1867" s="115">
        <v>4630076445854</v>
      </c>
      <c r="S1867" s="126">
        <v>40.7</v>
      </c>
      <c r="T1867" s="127">
        <v>0.07406</v>
      </c>
      <c r="U1867" s="81">
        <f t="shared" si="441"/>
        <v>0</v>
      </c>
      <c r="V1867" s="82">
        <f t="shared" si="442"/>
        <v>0</v>
      </c>
    </row>
    <row r="1868" s="28" customFormat="1" outlineLevel="1" spans="1:22">
      <c r="A1868" s="130" t="s">
        <v>4360</v>
      </c>
      <c r="B1868" s="13" t="s">
        <v>4361</v>
      </c>
      <c r="C1868" s="10" t="s">
        <v>2179</v>
      </c>
      <c r="D1868" s="109"/>
      <c r="E1868" s="110">
        <v>7884.02</v>
      </c>
      <c r="F1868" s="111">
        <f t="shared" si="439"/>
        <v>7884.02</v>
      </c>
      <c r="G1868" s="111">
        <f t="shared" si="440"/>
        <v>6307.216</v>
      </c>
      <c r="H1868" s="118">
        <v>8</v>
      </c>
      <c r="I1868" s="10"/>
      <c r="J1868" s="111" t="str">
        <f t="shared" si="443"/>
        <v/>
      </c>
      <c r="K1868" s="10">
        <v>1</v>
      </c>
      <c r="L1868" s="10">
        <v>8</v>
      </c>
      <c r="M1868" s="10"/>
      <c r="N1868" s="10" t="s">
        <v>917</v>
      </c>
      <c r="O1868" s="126" t="s">
        <v>366</v>
      </c>
      <c r="P1868" s="113" t="s">
        <v>367</v>
      </c>
      <c r="Q1868" s="114" t="s">
        <v>4106</v>
      </c>
      <c r="R1868" s="115">
        <v>4630076445861</v>
      </c>
      <c r="S1868" s="126">
        <v>34.4</v>
      </c>
      <c r="T1868" s="127">
        <v>0.07406</v>
      </c>
      <c r="U1868" s="81">
        <f t="shared" si="441"/>
        <v>0</v>
      </c>
      <c r="V1868" s="82">
        <f t="shared" si="442"/>
        <v>0</v>
      </c>
    </row>
    <row r="1869" s="28" customFormat="1" outlineLevel="1" spans="1:22">
      <c r="A1869" s="130" t="s">
        <v>4362</v>
      </c>
      <c r="B1869" s="13" t="s">
        <v>4363</v>
      </c>
      <c r="C1869" s="10" t="s">
        <v>2179</v>
      </c>
      <c r="D1869" s="109"/>
      <c r="E1869" s="110">
        <v>7884.02</v>
      </c>
      <c r="F1869" s="111">
        <f t="shared" si="439"/>
        <v>7884.02</v>
      </c>
      <c r="G1869" s="111">
        <f t="shared" si="440"/>
        <v>6307.216</v>
      </c>
      <c r="H1869" s="118">
        <v>5</v>
      </c>
      <c r="I1869" s="10"/>
      <c r="J1869" s="111" t="str">
        <f t="shared" si="443"/>
        <v/>
      </c>
      <c r="K1869" s="10">
        <v>1</v>
      </c>
      <c r="L1869" s="10">
        <v>8</v>
      </c>
      <c r="M1869" s="10"/>
      <c r="N1869" s="10" t="s">
        <v>917</v>
      </c>
      <c r="O1869" s="126" t="s">
        <v>366</v>
      </c>
      <c r="P1869" s="113" t="s">
        <v>367</v>
      </c>
      <c r="Q1869" s="114" t="s">
        <v>4106</v>
      </c>
      <c r="R1869" s="115">
        <v>4630076445878</v>
      </c>
      <c r="S1869" s="126">
        <v>40.5</v>
      </c>
      <c r="T1869" s="127">
        <v>0.07406</v>
      </c>
      <c r="U1869" s="81">
        <f t="shared" si="441"/>
        <v>0</v>
      </c>
      <c r="V1869" s="82">
        <f t="shared" si="442"/>
        <v>0</v>
      </c>
    </row>
    <row r="1870" s="28" customFormat="1" outlineLevel="1" spans="1:22">
      <c r="A1870" s="130" t="s">
        <v>4364</v>
      </c>
      <c r="B1870" s="13" t="s">
        <v>4365</v>
      </c>
      <c r="C1870" s="10" t="s">
        <v>2179</v>
      </c>
      <c r="D1870" s="109"/>
      <c r="E1870" s="110">
        <v>7884.02</v>
      </c>
      <c r="F1870" s="111">
        <f t="shared" si="439"/>
        <v>7884.02</v>
      </c>
      <c r="G1870" s="111">
        <f t="shared" si="440"/>
        <v>6307.216</v>
      </c>
      <c r="H1870" s="118">
        <v>13</v>
      </c>
      <c r="I1870" s="10"/>
      <c r="J1870" s="111" t="str">
        <f t="shared" si="443"/>
        <v/>
      </c>
      <c r="K1870" s="10">
        <v>1</v>
      </c>
      <c r="L1870" s="10">
        <v>8</v>
      </c>
      <c r="M1870" s="10"/>
      <c r="N1870" s="10" t="s">
        <v>917</v>
      </c>
      <c r="O1870" s="126" t="s">
        <v>366</v>
      </c>
      <c r="P1870" s="113" t="s">
        <v>367</v>
      </c>
      <c r="Q1870" s="114" t="s">
        <v>4106</v>
      </c>
      <c r="R1870" s="115">
        <v>4630076445885</v>
      </c>
      <c r="S1870" s="126">
        <v>41</v>
      </c>
      <c r="T1870" s="127">
        <v>0.07406</v>
      </c>
      <c r="U1870" s="81">
        <f t="shared" si="441"/>
        <v>0</v>
      </c>
      <c r="V1870" s="82">
        <f t="shared" si="442"/>
        <v>0</v>
      </c>
    </row>
    <row r="1871" s="28" customFormat="1" outlineLevel="1" spans="1:22">
      <c r="A1871" s="130" t="s">
        <v>4366</v>
      </c>
      <c r="B1871" s="13" t="s">
        <v>4367</v>
      </c>
      <c r="C1871" s="10" t="s">
        <v>2179</v>
      </c>
      <c r="D1871" s="109"/>
      <c r="E1871" s="110">
        <v>8378.77</v>
      </c>
      <c r="F1871" s="111">
        <f t="shared" si="439"/>
        <v>8378.77</v>
      </c>
      <c r="G1871" s="111">
        <f t="shared" si="440"/>
        <v>6703.016</v>
      </c>
      <c r="H1871" s="118">
        <v>5</v>
      </c>
      <c r="I1871" s="10"/>
      <c r="J1871" s="111" t="str">
        <f t="shared" si="443"/>
        <v/>
      </c>
      <c r="K1871" s="10">
        <v>1</v>
      </c>
      <c r="L1871" s="10">
        <v>8</v>
      </c>
      <c r="M1871" s="10"/>
      <c r="N1871" s="10" t="s">
        <v>917</v>
      </c>
      <c r="O1871" s="126" t="s">
        <v>366</v>
      </c>
      <c r="P1871" s="113" t="s">
        <v>367</v>
      </c>
      <c r="Q1871" s="114" t="s">
        <v>4106</v>
      </c>
      <c r="R1871" s="115">
        <v>4630076445939</v>
      </c>
      <c r="S1871" s="126">
        <v>37.8</v>
      </c>
      <c r="T1871" s="127">
        <v>0.0804</v>
      </c>
      <c r="U1871" s="81">
        <f t="shared" si="441"/>
        <v>0</v>
      </c>
      <c r="V1871" s="82">
        <f t="shared" si="442"/>
        <v>0</v>
      </c>
    </row>
    <row r="1872" s="28" customFormat="1" outlineLevel="1" spans="1:22">
      <c r="A1872" s="130" t="s">
        <v>4368</v>
      </c>
      <c r="B1872" s="13" t="s">
        <v>4369</v>
      </c>
      <c r="C1872" s="10" t="s">
        <v>2179</v>
      </c>
      <c r="D1872" s="109"/>
      <c r="E1872" s="110">
        <v>12571.53</v>
      </c>
      <c r="F1872" s="111">
        <f t="shared" si="439"/>
        <v>12571.53</v>
      </c>
      <c r="G1872" s="111">
        <f t="shared" si="440"/>
        <v>10057.224</v>
      </c>
      <c r="H1872" s="118">
        <v>3</v>
      </c>
      <c r="I1872" s="10"/>
      <c r="J1872" s="111" t="str">
        <f t="shared" si="443"/>
        <v/>
      </c>
      <c r="K1872" s="10">
        <v>1</v>
      </c>
      <c r="L1872" s="10">
        <v>3</v>
      </c>
      <c r="M1872" s="10"/>
      <c r="N1872" s="10" t="s">
        <v>917</v>
      </c>
      <c r="O1872" s="126" t="s">
        <v>366</v>
      </c>
      <c r="P1872" s="113" t="s">
        <v>367</v>
      </c>
      <c r="Q1872" s="114" t="s">
        <v>4106</v>
      </c>
      <c r="R1872" s="115">
        <v>4650358701935</v>
      </c>
      <c r="S1872" s="126">
        <v>14.6</v>
      </c>
      <c r="T1872" s="127">
        <v>0.061364</v>
      </c>
      <c r="U1872" s="81">
        <f t="shared" si="441"/>
        <v>0</v>
      </c>
      <c r="V1872" s="82">
        <f t="shared" si="442"/>
        <v>0</v>
      </c>
    </row>
    <row r="1873" s="28" customFormat="1" outlineLevel="1" spans="1:22">
      <c r="A1873" s="130" t="s">
        <v>4370</v>
      </c>
      <c r="B1873" s="13" t="s">
        <v>4371</v>
      </c>
      <c r="C1873" s="10" t="s">
        <v>2179</v>
      </c>
      <c r="D1873" s="109"/>
      <c r="E1873" s="110">
        <v>10456.9</v>
      </c>
      <c r="F1873" s="111">
        <f t="shared" si="439"/>
        <v>10456.9</v>
      </c>
      <c r="G1873" s="111">
        <f t="shared" si="440"/>
        <v>8365.52</v>
      </c>
      <c r="H1873" s="118">
        <v>4</v>
      </c>
      <c r="I1873" s="10"/>
      <c r="J1873" s="111" t="str">
        <f t="shared" si="443"/>
        <v/>
      </c>
      <c r="K1873" s="10">
        <v>1</v>
      </c>
      <c r="L1873" s="10">
        <v>3</v>
      </c>
      <c r="M1873" s="10"/>
      <c r="N1873" s="10" t="s">
        <v>917</v>
      </c>
      <c r="O1873" s="126" t="s">
        <v>366</v>
      </c>
      <c r="P1873" s="113" t="s">
        <v>367</v>
      </c>
      <c r="Q1873" s="114" t="s">
        <v>4106</v>
      </c>
      <c r="R1873" s="115">
        <v>4650358701942</v>
      </c>
      <c r="S1873" s="126">
        <v>19.35</v>
      </c>
      <c r="T1873" s="127">
        <v>0.061364</v>
      </c>
      <c r="U1873" s="81">
        <f t="shared" si="441"/>
        <v>0</v>
      </c>
      <c r="V1873" s="82">
        <f t="shared" si="442"/>
        <v>0</v>
      </c>
    </row>
    <row r="1874" s="28" customFormat="1" outlineLevel="1" spans="1:22">
      <c r="A1874" s="130" t="s">
        <v>4372</v>
      </c>
      <c r="B1874" s="13" t="s">
        <v>4373</v>
      </c>
      <c r="C1874" s="10" t="s">
        <v>2179</v>
      </c>
      <c r="D1874" s="109"/>
      <c r="E1874" s="110">
        <v>10456.9</v>
      </c>
      <c r="F1874" s="111">
        <f t="shared" si="439"/>
        <v>10456.9</v>
      </c>
      <c r="G1874" s="111">
        <f t="shared" si="440"/>
        <v>8365.52</v>
      </c>
      <c r="H1874" s="118">
        <v>4</v>
      </c>
      <c r="I1874" s="10"/>
      <c r="J1874" s="111" t="str">
        <f t="shared" si="443"/>
        <v/>
      </c>
      <c r="K1874" s="10">
        <v>1</v>
      </c>
      <c r="L1874" s="10">
        <v>3</v>
      </c>
      <c r="M1874" s="10"/>
      <c r="N1874" s="10" t="s">
        <v>917</v>
      </c>
      <c r="O1874" s="126" t="s">
        <v>366</v>
      </c>
      <c r="P1874" s="113" t="s">
        <v>367</v>
      </c>
      <c r="Q1874" s="114" t="s">
        <v>4106</v>
      </c>
      <c r="R1874" s="115">
        <v>4650358701959</v>
      </c>
      <c r="S1874" s="126">
        <v>17.85</v>
      </c>
      <c r="T1874" s="127">
        <v>0.061364</v>
      </c>
      <c r="U1874" s="81">
        <f t="shared" si="441"/>
        <v>0</v>
      </c>
      <c r="V1874" s="82">
        <f t="shared" si="442"/>
        <v>0</v>
      </c>
    </row>
    <row r="1875" s="28" customFormat="1" outlineLevel="1" spans="1:22">
      <c r="A1875" s="138" t="s">
        <v>4374</v>
      </c>
      <c r="B1875" s="13" t="s">
        <v>4375</v>
      </c>
      <c r="C1875" s="10" t="s">
        <v>2179</v>
      </c>
      <c r="D1875" s="109"/>
      <c r="E1875" s="110">
        <v>10456.9</v>
      </c>
      <c r="F1875" s="111">
        <f t="shared" si="439"/>
        <v>10456.9</v>
      </c>
      <c r="G1875" s="111">
        <f t="shared" si="440"/>
        <v>8365.52</v>
      </c>
      <c r="H1875" s="118">
        <v>2</v>
      </c>
      <c r="I1875" s="10" t="s">
        <v>417</v>
      </c>
      <c r="J1875" s="111" t="str">
        <f t="shared" si="443"/>
        <v/>
      </c>
      <c r="K1875" s="10">
        <v>1</v>
      </c>
      <c r="L1875" s="10">
        <v>3</v>
      </c>
      <c r="M1875" s="10"/>
      <c r="N1875" s="10" t="s">
        <v>917</v>
      </c>
      <c r="O1875" s="126" t="s">
        <v>366</v>
      </c>
      <c r="P1875" s="113" t="s">
        <v>367</v>
      </c>
      <c r="Q1875" s="114" t="s">
        <v>4106</v>
      </c>
      <c r="R1875" s="115">
        <v>4650358701966</v>
      </c>
      <c r="S1875" s="126">
        <v>20.4</v>
      </c>
      <c r="T1875" s="127">
        <v>0.061364</v>
      </c>
      <c r="U1875" s="81">
        <f t="shared" si="441"/>
        <v>0</v>
      </c>
      <c r="V1875" s="82">
        <f t="shared" si="442"/>
        <v>0</v>
      </c>
    </row>
    <row r="1876" s="28" customFormat="1" outlineLevel="1" spans="1:22">
      <c r="A1876" s="130" t="s">
        <v>4376</v>
      </c>
      <c r="B1876" s="13" t="s">
        <v>4377</v>
      </c>
      <c r="C1876" s="10" t="s">
        <v>2179</v>
      </c>
      <c r="D1876" s="109"/>
      <c r="E1876" s="110">
        <v>10456.9</v>
      </c>
      <c r="F1876" s="111">
        <f t="shared" si="439"/>
        <v>10456.9</v>
      </c>
      <c r="G1876" s="111">
        <f t="shared" si="440"/>
        <v>8365.52</v>
      </c>
      <c r="H1876" s="118">
        <v>4</v>
      </c>
      <c r="I1876" s="10"/>
      <c r="J1876" s="111" t="str">
        <f t="shared" si="443"/>
        <v/>
      </c>
      <c r="K1876" s="10">
        <v>1</v>
      </c>
      <c r="L1876" s="10">
        <v>3</v>
      </c>
      <c r="M1876" s="10"/>
      <c r="N1876" s="10" t="s">
        <v>917</v>
      </c>
      <c r="O1876" s="126" t="s">
        <v>366</v>
      </c>
      <c r="P1876" s="113" t="s">
        <v>367</v>
      </c>
      <c r="Q1876" s="114" t="s">
        <v>4106</v>
      </c>
      <c r="R1876" s="115">
        <v>4650358701973</v>
      </c>
      <c r="S1876" s="126">
        <v>18.6</v>
      </c>
      <c r="T1876" s="127">
        <v>0.061364</v>
      </c>
      <c r="U1876" s="81">
        <f t="shared" si="441"/>
        <v>0</v>
      </c>
      <c r="V1876" s="82">
        <f t="shared" si="442"/>
        <v>0</v>
      </c>
    </row>
    <row r="1877" s="28" customFormat="1" outlineLevel="1" spans="1:22">
      <c r="A1877" s="138" t="s">
        <v>4378</v>
      </c>
      <c r="B1877" s="13" t="s">
        <v>4379</v>
      </c>
      <c r="C1877" s="10" t="s">
        <v>2179</v>
      </c>
      <c r="D1877" s="109"/>
      <c r="E1877" s="110">
        <v>10456.9</v>
      </c>
      <c r="F1877" s="111">
        <f t="shared" ref="F1877:F1885" si="444">E1877-E1877*$G$2%</f>
        <v>10456.9</v>
      </c>
      <c r="G1877" s="111">
        <f t="shared" ref="G1877:G1885" si="445">E1877-(20*E1877/100)</f>
        <v>8365.52</v>
      </c>
      <c r="H1877" s="118"/>
      <c r="I1877" s="10" t="s">
        <v>417</v>
      </c>
      <c r="J1877" s="111" t="str">
        <f t="shared" si="443"/>
        <v/>
      </c>
      <c r="K1877" s="10">
        <v>1</v>
      </c>
      <c r="L1877" s="10">
        <v>3</v>
      </c>
      <c r="M1877" s="10"/>
      <c r="N1877" s="10" t="s">
        <v>917</v>
      </c>
      <c r="O1877" s="126" t="s">
        <v>366</v>
      </c>
      <c r="P1877" s="113" t="s">
        <v>367</v>
      </c>
      <c r="Q1877" s="114" t="s">
        <v>4106</v>
      </c>
      <c r="R1877" s="115">
        <v>4650358701980</v>
      </c>
      <c r="S1877" s="126">
        <v>16.4</v>
      </c>
      <c r="T1877" s="127">
        <v>0.061364</v>
      </c>
      <c r="U1877" s="81">
        <f t="shared" ref="U1877:U1885" si="446">S1877/L1877*D1877</f>
        <v>0</v>
      </c>
      <c r="V1877" s="82">
        <f t="shared" ref="V1877:V1885" si="447">T1877/L1877*D1877</f>
        <v>0</v>
      </c>
    </row>
    <row r="1878" s="28" customFormat="1" outlineLevel="1" spans="1:22">
      <c r="A1878" s="130" t="s">
        <v>4380</v>
      </c>
      <c r="B1878" s="13" t="s">
        <v>4381</v>
      </c>
      <c r="C1878" s="10" t="s">
        <v>2179</v>
      </c>
      <c r="D1878" s="109"/>
      <c r="E1878" s="110">
        <v>12571.53</v>
      </c>
      <c r="F1878" s="111">
        <f t="shared" si="444"/>
        <v>12571.53</v>
      </c>
      <c r="G1878" s="111">
        <f t="shared" si="445"/>
        <v>10057.224</v>
      </c>
      <c r="H1878" s="118">
        <v>2</v>
      </c>
      <c r="I1878" s="10"/>
      <c r="J1878" s="111" t="str">
        <f t="shared" si="443"/>
        <v/>
      </c>
      <c r="K1878" s="10">
        <v>1</v>
      </c>
      <c r="L1878" s="10">
        <v>3</v>
      </c>
      <c r="M1878" s="10"/>
      <c r="N1878" s="10" t="s">
        <v>917</v>
      </c>
      <c r="O1878" s="126" t="s">
        <v>366</v>
      </c>
      <c r="P1878" s="113" t="s">
        <v>367</v>
      </c>
      <c r="Q1878" s="114" t="s">
        <v>4106</v>
      </c>
      <c r="R1878" s="115">
        <v>4650358701997</v>
      </c>
      <c r="S1878" s="126">
        <v>17.15</v>
      </c>
      <c r="T1878" s="127">
        <v>0.061364</v>
      </c>
      <c r="U1878" s="81">
        <f t="shared" si="446"/>
        <v>0</v>
      </c>
      <c r="V1878" s="82">
        <f t="shared" si="447"/>
        <v>0</v>
      </c>
    </row>
    <row r="1879" s="28" customFormat="1" outlineLevel="1" spans="1:22">
      <c r="A1879" s="138" t="s">
        <v>4382</v>
      </c>
      <c r="B1879" s="13" t="s">
        <v>4383</v>
      </c>
      <c r="C1879" s="10" t="s">
        <v>2179</v>
      </c>
      <c r="D1879" s="109"/>
      <c r="E1879" s="110">
        <v>19829.91</v>
      </c>
      <c r="F1879" s="111">
        <f t="shared" si="444"/>
        <v>19829.91</v>
      </c>
      <c r="G1879" s="111">
        <f t="shared" si="445"/>
        <v>15863.928</v>
      </c>
      <c r="H1879" s="118"/>
      <c r="I1879" s="10" t="s">
        <v>417</v>
      </c>
      <c r="J1879" s="111" t="str">
        <f t="shared" si="443"/>
        <v/>
      </c>
      <c r="K1879" s="10">
        <v>1</v>
      </c>
      <c r="L1879" s="10">
        <v>6</v>
      </c>
      <c r="M1879" s="10"/>
      <c r="N1879" s="10" t="s">
        <v>917</v>
      </c>
      <c r="O1879" s="126" t="s">
        <v>366</v>
      </c>
      <c r="P1879" s="113" t="s">
        <v>367</v>
      </c>
      <c r="Q1879" s="114" t="s">
        <v>4106</v>
      </c>
      <c r="R1879" s="115">
        <v>4630076445892</v>
      </c>
      <c r="S1879" s="126">
        <v>15.8</v>
      </c>
      <c r="T1879" s="127">
        <v>0.061364</v>
      </c>
      <c r="U1879" s="81">
        <f t="shared" si="446"/>
        <v>0</v>
      </c>
      <c r="V1879" s="82">
        <f t="shared" si="447"/>
        <v>0</v>
      </c>
    </row>
    <row r="1880" s="28" customFormat="1" outlineLevel="1" spans="1:22">
      <c r="A1880" s="130" t="s">
        <v>4384</v>
      </c>
      <c r="B1880" s="13" t="s">
        <v>4385</v>
      </c>
      <c r="C1880" s="10" t="s">
        <v>2179</v>
      </c>
      <c r="D1880" s="109"/>
      <c r="E1880" s="110">
        <v>15671.04</v>
      </c>
      <c r="F1880" s="111">
        <f t="shared" si="444"/>
        <v>15671.04</v>
      </c>
      <c r="G1880" s="111">
        <f t="shared" si="445"/>
        <v>12536.832</v>
      </c>
      <c r="H1880" s="118">
        <v>7</v>
      </c>
      <c r="I1880" s="10"/>
      <c r="J1880" s="111" t="str">
        <f t="shared" si="443"/>
        <v/>
      </c>
      <c r="K1880" s="10">
        <v>1</v>
      </c>
      <c r="L1880" s="10">
        <v>6</v>
      </c>
      <c r="M1880" s="10"/>
      <c r="N1880" s="10" t="s">
        <v>917</v>
      </c>
      <c r="O1880" s="126" t="s">
        <v>366</v>
      </c>
      <c r="P1880" s="113" t="s">
        <v>367</v>
      </c>
      <c r="Q1880" s="114" t="s">
        <v>4106</v>
      </c>
      <c r="R1880" s="115">
        <v>4630076445908</v>
      </c>
      <c r="S1880" s="126">
        <v>18.75</v>
      </c>
      <c r="T1880" s="127">
        <v>0.061364</v>
      </c>
      <c r="U1880" s="81">
        <f t="shared" si="446"/>
        <v>0</v>
      </c>
      <c r="V1880" s="82">
        <f t="shared" si="447"/>
        <v>0</v>
      </c>
    </row>
    <row r="1881" s="28" customFormat="1" outlineLevel="1" spans="1:22">
      <c r="A1881" s="130" t="s">
        <v>4386</v>
      </c>
      <c r="B1881" s="13" t="s">
        <v>4387</v>
      </c>
      <c r="C1881" s="10" t="s">
        <v>2179</v>
      </c>
      <c r="D1881" s="109"/>
      <c r="E1881" s="110">
        <v>15671.04</v>
      </c>
      <c r="F1881" s="111">
        <f t="shared" si="444"/>
        <v>15671.04</v>
      </c>
      <c r="G1881" s="111">
        <f t="shared" si="445"/>
        <v>12536.832</v>
      </c>
      <c r="H1881" s="118">
        <v>11</v>
      </c>
      <c r="I1881" s="10"/>
      <c r="J1881" s="111" t="str">
        <f t="shared" si="443"/>
        <v/>
      </c>
      <c r="K1881" s="10">
        <v>1</v>
      </c>
      <c r="L1881" s="10">
        <v>6</v>
      </c>
      <c r="M1881" s="10"/>
      <c r="N1881" s="10" t="s">
        <v>917</v>
      </c>
      <c r="O1881" s="126" t="s">
        <v>366</v>
      </c>
      <c r="P1881" s="113" t="s">
        <v>367</v>
      </c>
      <c r="Q1881" s="114" t="s">
        <v>4106</v>
      </c>
      <c r="R1881" s="115">
        <v>4630076445618</v>
      </c>
      <c r="S1881" s="126">
        <v>15.85</v>
      </c>
      <c r="T1881" s="127">
        <v>0.061364</v>
      </c>
      <c r="U1881" s="81">
        <f t="shared" si="446"/>
        <v>0</v>
      </c>
      <c r="V1881" s="82">
        <f t="shared" si="447"/>
        <v>0</v>
      </c>
    </row>
    <row r="1882" s="28" customFormat="1" outlineLevel="1" spans="1:22">
      <c r="A1882" s="130" t="s">
        <v>4388</v>
      </c>
      <c r="B1882" s="13" t="s">
        <v>4389</v>
      </c>
      <c r="C1882" s="10" t="s">
        <v>2179</v>
      </c>
      <c r="D1882" s="109"/>
      <c r="E1882" s="110">
        <v>15671.04</v>
      </c>
      <c r="F1882" s="111">
        <f t="shared" si="444"/>
        <v>15671.04</v>
      </c>
      <c r="G1882" s="111">
        <f t="shared" si="445"/>
        <v>12536.832</v>
      </c>
      <c r="H1882" s="118">
        <v>4</v>
      </c>
      <c r="I1882" s="10"/>
      <c r="J1882" s="111" t="str">
        <f t="shared" si="443"/>
        <v/>
      </c>
      <c r="K1882" s="10">
        <v>1</v>
      </c>
      <c r="L1882" s="10">
        <v>6</v>
      </c>
      <c r="M1882" s="10"/>
      <c r="N1882" s="10" t="s">
        <v>917</v>
      </c>
      <c r="O1882" s="126" t="s">
        <v>366</v>
      </c>
      <c r="P1882" s="113" t="s">
        <v>367</v>
      </c>
      <c r="Q1882" s="114" t="s">
        <v>4106</v>
      </c>
      <c r="R1882" s="115">
        <v>4630076445632</v>
      </c>
      <c r="S1882" s="126">
        <v>16.5</v>
      </c>
      <c r="T1882" s="127">
        <v>0.061364</v>
      </c>
      <c r="U1882" s="81">
        <f t="shared" si="446"/>
        <v>0</v>
      </c>
      <c r="V1882" s="82">
        <f t="shared" si="447"/>
        <v>0</v>
      </c>
    </row>
    <row r="1883" s="28" customFormat="1" outlineLevel="1" spans="1:22">
      <c r="A1883" s="138" t="s">
        <v>4390</v>
      </c>
      <c r="B1883" s="13" t="s">
        <v>4391</v>
      </c>
      <c r="C1883" s="10" t="s">
        <v>2179</v>
      </c>
      <c r="D1883" s="109"/>
      <c r="E1883" s="110">
        <v>15671.04</v>
      </c>
      <c r="F1883" s="111">
        <f t="shared" si="444"/>
        <v>15671.04</v>
      </c>
      <c r="G1883" s="111">
        <f t="shared" si="445"/>
        <v>12536.832</v>
      </c>
      <c r="H1883" s="118">
        <v>1</v>
      </c>
      <c r="I1883" s="10" t="s">
        <v>417</v>
      </c>
      <c r="J1883" s="111" t="str">
        <f t="shared" si="443"/>
        <v/>
      </c>
      <c r="K1883" s="10">
        <v>1</v>
      </c>
      <c r="L1883" s="10">
        <v>6</v>
      </c>
      <c r="M1883" s="10"/>
      <c r="N1883" s="10" t="s">
        <v>917</v>
      </c>
      <c r="O1883" s="126" t="s">
        <v>366</v>
      </c>
      <c r="P1883" s="113" t="s">
        <v>367</v>
      </c>
      <c r="Q1883" s="114" t="s">
        <v>4106</v>
      </c>
      <c r="R1883" s="115">
        <v>4630076445649</v>
      </c>
      <c r="S1883" s="126">
        <v>16.35</v>
      </c>
      <c r="T1883" s="127">
        <v>0.061364</v>
      </c>
      <c r="U1883" s="81">
        <f t="shared" si="446"/>
        <v>0</v>
      </c>
      <c r="V1883" s="82">
        <f t="shared" si="447"/>
        <v>0</v>
      </c>
    </row>
    <row r="1884" s="28" customFormat="1" outlineLevel="1" spans="1:22">
      <c r="A1884" s="138" t="s">
        <v>4392</v>
      </c>
      <c r="B1884" s="13" t="s">
        <v>4393</v>
      </c>
      <c r="C1884" s="10" t="s">
        <v>2179</v>
      </c>
      <c r="D1884" s="109"/>
      <c r="E1884" s="110">
        <v>15671.04</v>
      </c>
      <c r="F1884" s="111">
        <f t="shared" si="444"/>
        <v>15671.04</v>
      </c>
      <c r="G1884" s="111">
        <f t="shared" si="445"/>
        <v>12536.832</v>
      </c>
      <c r="H1884" s="118"/>
      <c r="I1884" s="10" t="s">
        <v>417</v>
      </c>
      <c r="J1884" s="111" t="str">
        <f t="shared" si="443"/>
        <v/>
      </c>
      <c r="K1884" s="10">
        <v>1</v>
      </c>
      <c r="L1884" s="10">
        <v>6</v>
      </c>
      <c r="M1884" s="10"/>
      <c r="N1884" s="10" t="s">
        <v>917</v>
      </c>
      <c r="O1884" s="126" t="s">
        <v>366</v>
      </c>
      <c r="P1884" s="113" t="s">
        <v>367</v>
      </c>
      <c r="Q1884" s="114" t="s">
        <v>4106</v>
      </c>
      <c r="R1884" s="115">
        <v>4630076445755</v>
      </c>
      <c r="S1884" s="126">
        <v>15.85</v>
      </c>
      <c r="T1884" s="127">
        <v>0.061364</v>
      </c>
      <c r="U1884" s="81">
        <f t="shared" si="446"/>
        <v>0</v>
      </c>
      <c r="V1884" s="82">
        <f t="shared" si="447"/>
        <v>0</v>
      </c>
    </row>
    <row r="1885" s="28" customFormat="1" outlineLevel="1" spans="1:22">
      <c r="A1885" s="130" t="s">
        <v>4394</v>
      </c>
      <c r="B1885" s="13" t="s">
        <v>4395</v>
      </c>
      <c r="C1885" s="10" t="s">
        <v>2179</v>
      </c>
      <c r="D1885" s="109"/>
      <c r="E1885" s="110">
        <v>19829.91</v>
      </c>
      <c r="F1885" s="111">
        <f t="shared" si="444"/>
        <v>19829.91</v>
      </c>
      <c r="G1885" s="111">
        <f t="shared" si="445"/>
        <v>15863.928</v>
      </c>
      <c r="H1885" s="118">
        <v>3</v>
      </c>
      <c r="I1885" s="10"/>
      <c r="J1885" s="111" t="str">
        <f t="shared" si="443"/>
        <v/>
      </c>
      <c r="K1885" s="10">
        <v>1</v>
      </c>
      <c r="L1885" s="10">
        <v>6</v>
      </c>
      <c r="M1885" s="10"/>
      <c r="N1885" s="10" t="s">
        <v>917</v>
      </c>
      <c r="O1885" s="126" t="s">
        <v>366</v>
      </c>
      <c r="P1885" s="113" t="s">
        <v>367</v>
      </c>
      <c r="Q1885" s="114" t="s">
        <v>4106</v>
      </c>
      <c r="R1885" s="115">
        <v>4630076445946</v>
      </c>
      <c r="S1885" s="126">
        <v>18.35</v>
      </c>
      <c r="T1885" s="127">
        <v>0.061364</v>
      </c>
      <c r="U1885" s="81">
        <f t="shared" si="446"/>
        <v>0</v>
      </c>
      <c r="V1885" s="82">
        <f t="shared" si="447"/>
        <v>0</v>
      </c>
    </row>
    <row r="1886" s="28" customFormat="1" outlineLevel="1" spans="1:22">
      <c r="A1886" s="100" t="s">
        <v>188</v>
      </c>
      <c r="B1886" s="9"/>
      <c r="C1886" s="10"/>
      <c r="D1886" s="109"/>
      <c r="E1886" s="110"/>
      <c r="F1886" s="111"/>
      <c r="G1886" s="111"/>
      <c r="H1886" s="120"/>
      <c r="I1886" s="10"/>
      <c r="J1886" s="111" t="str">
        <f t="shared" si="443"/>
        <v/>
      </c>
      <c r="K1886" s="10"/>
      <c r="L1886" s="10"/>
      <c r="M1886" s="10"/>
      <c r="N1886" s="10"/>
      <c r="O1886" s="126"/>
      <c r="P1886" s="140"/>
      <c r="Q1886" s="140"/>
      <c r="R1886" s="115"/>
      <c r="S1886" s="126"/>
      <c r="T1886" s="127"/>
      <c r="U1886" s="81"/>
      <c r="V1886" s="82"/>
    </row>
    <row r="1887" s="28" customFormat="1" outlineLevel="1" spans="1:22">
      <c r="A1887" s="138" t="s">
        <v>4396</v>
      </c>
      <c r="B1887" s="13" t="s">
        <v>4397</v>
      </c>
      <c r="C1887" s="10" t="s">
        <v>2179</v>
      </c>
      <c r="D1887" s="109"/>
      <c r="E1887" s="110">
        <v>3269.35</v>
      </c>
      <c r="F1887" s="111">
        <f t="shared" ref="F1887:F1950" si="448">E1887-E1887*$G$2%</f>
        <v>3269.35</v>
      </c>
      <c r="G1887" s="111">
        <f t="shared" ref="G1887:G1950" si="449">E1887-(20*E1887/100)</f>
        <v>2615.48</v>
      </c>
      <c r="H1887" s="120"/>
      <c r="I1887" s="10" t="s">
        <v>417</v>
      </c>
      <c r="J1887" s="111" t="str">
        <f t="shared" si="443"/>
        <v/>
      </c>
      <c r="K1887" s="10">
        <v>1</v>
      </c>
      <c r="L1887" s="10">
        <v>7</v>
      </c>
      <c r="M1887" s="10"/>
      <c r="N1887" s="10" t="s">
        <v>917</v>
      </c>
      <c r="O1887" s="126" t="s">
        <v>366</v>
      </c>
      <c r="P1887" s="113" t="s">
        <v>367</v>
      </c>
      <c r="Q1887" s="114" t="s">
        <v>4106</v>
      </c>
      <c r="R1887" s="115">
        <v>4630076447728</v>
      </c>
      <c r="S1887" s="126">
        <v>6.3</v>
      </c>
      <c r="T1887" s="127">
        <v>0.094162</v>
      </c>
      <c r="U1887" s="81">
        <f t="shared" ref="U1887:U1950" si="450">S1887/L1887*D1887</f>
        <v>0</v>
      </c>
      <c r="V1887" s="82">
        <f t="shared" ref="V1887:V1950" si="451">T1887/L1887*D1887</f>
        <v>0</v>
      </c>
    </row>
    <row r="1888" s="28" customFormat="1" outlineLevel="1" spans="1:22">
      <c r="A1888" s="130" t="s">
        <v>4398</v>
      </c>
      <c r="B1888" s="13" t="s">
        <v>4399</v>
      </c>
      <c r="C1888" s="10" t="s">
        <v>2179</v>
      </c>
      <c r="D1888" s="109"/>
      <c r="E1888" s="110">
        <v>3040.97</v>
      </c>
      <c r="F1888" s="111">
        <f t="shared" si="448"/>
        <v>3040.97</v>
      </c>
      <c r="G1888" s="111">
        <f t="shared" si="449"/>
        <v>2432.776</v>
      </c>
      <c r="H1888" s="116">
        <v>13</v>
      </c>
      <c r="I1888" s="10"/>
      <c r="J1888" s="111" t="str">
        <f t="shared" si="443"/>
        <v/>
      </c>
      <c r="K1888" s="10">
        <v>1</v>
      </c>
      <c r="L1888" s="10">
        <v>7</v>
      </c>
      <c r="M1888" s="10"/>
      <c r="N1888" s="10" t="s">
        <v>917</v>
      </c>
      <c r="O1888" s="126" t="s">
        <v>366</v>
      </c>
      <c r="P1888" s="113" t="s">
        <v>367</v>
      </c>
      <c r="Q1888" s="114" t="s">
        <v>4106</v>
      </c>
      <c r="R1888" s="115">
        <v>4630076447735</v>
      </c>
      <c r="S1888" s="126">
        <v>6.3</v>
      </c>
      <c r="T1888" s="127">
        <v>0.094162</v>
      </c>
      <c r="U1888" s="81">
        <f t="shared" si="450"/>
        <v>0</v>
      </c>
      <c r="V1888" s="82">
        <f t="shared" si="451"/>
        <v>0</v>
      </c>
    </row>
    <row r="1889" s="28" customFormat="1" outlineLevel="1" spans="1:22">
      <c r="A1889" s="130" t="s">
        <v>4400</v>
      </c>
      <c r="B1889" s="13" t="s">
        <v>4401</v>
      </c>
      <c r="C1889" s="10" t="s">
        <v>2179</v>
      </c>
      <c r="D1889" s="109"/>
      <c r="E1889" s="110">
        <v>3040.97</v>
      </c>
      <c r="F1889" s="111">
        <f t="shared" si="448"/>
        <v>3040.97</v>
      </c>
      <c r="G1889" s="111">
        <f t="shared" si="449"/>
        <v>2432.776</v>
      </c>
      <c r="H1889" s="116">
        <v>12</v>
      </c>
      <c r="I1889" s="10"/>
      <c r="J1889" s="111" t="str">
        <f t="shared" si="443"/>
        <v/>
      </c>
      <c r="K1889" s="10">
        <v>1</v>
      </c>
      <c r="L1889" s="10">
        <v>7</v>
      </c>
      <c r="M1889" s="10"/>
      <c r="N1889" s="10" t="s">
        <v>917</v>
      </c>
      <c r="O1889" s="126" t="s">
        <v>366</v>
      </c>
      <c r="P1889" s="113" t="s">
        <v>367</v>
      </c>
      <c r="Q1889" s="114" t="s">
        <v>4106</v>
      </c>
      <c r="R1889" s="115">
        <v>4630076447742</v>
      </c>
      <c r="S1889" s="126">
        <v>6.3</v>
      </c>
      <c r="T1889" s="127">
        <v>0.094162</v>
      </c>
      <c r="U1889" s="81">
        <f t="shared" si="450"/>
        <v>0</v>
      </c>
      <c r="V1889" s="82">
        <f t="shared" si="451"/>
        <v>0</v>
      </c>
    </row>
    <row r="1890" s="28" customFormat="1" outlineLevel="1" spans="1:22">
      <c r="A1890" s="130" t="s">
        <v>4402</v>
      </c>
      <c r="B1890" s="13" t="s">
        <v>4403</v>
      </c>
      <c r="C1890" s="10" t="s">
        <v>2179</v>
      </c>
      <c r="D1890" s="109"/>
      <c r="E1890" s="110">
        <v>3040.97</v>
      </c>
      <c r="F1890" s="111">
        <f t="shared" si="448"/>
        <v>3040.97</v>
      </c>
      <c r="G1890" s="111">
        <f t="shared" si="449"/>
        <v>2432.776</v>
      </c>
      <c r="H1890" s="116">
        <v>11</v>
      </c>
      <c r="I1890" s="10"/>
      <c r="J1890" s="111" t="str">
        <f t="shared" ref="J1890:J1953" si="452">IF(D1890="","",IF(F1890="","",ROUND(D1890*F1890,2)))</f>
        <v/>
      </c>
      <c r="K1890" s="10">
        <v>1</v>
      </c>
      <c r="L1890" s="10">
        <v>7</v>
      </c>
      <c r="M1890" s="10"/>
      <c r="N1890" s="10" t="s">
        <v>917</v>
      </c>
      <c r="O1890" s="126" t="s">
        <v>366</v>
      </c>
      <c r="P1890" s="113" t="s">
        <v>367</v>
      </c>
      <c r="Q1890" s="114" t="s">
        <v>4106</v>
      </c>
      <c r="R1890" s="115">
        <v>4630076447759</v>
      </c>
      <c r="S1890" s="126">
        <v>6.3</v>
      </c>
      <c r="T1890" s="127">
        <v>0.094162</v>
      </c>
      <c r="U1890" s="81">
        <f t="shared" si="450"/>
        <v>0</v>
      </c>
      <c r="V1890" s="82">
        <f t="shared" si="451"/>
        <v>0</v>
      </c>
    </row>
    <row r="1891" s="28" customFormat="1" outlineLevel="1" spans="1:22">
      <c r="A1891" s="130" t="s">
        <v>4404</v>
      </c>
      <c r="B1891" s="13" t="s">
        <v>4405</v>
      </c>
      <c r="C1891" s="10" t="s">
        <v>2179</v>
      </c>
      <c r="D1891" s="109"/>
      <c r="E1891" s="110">
        <v>3040.97</v>
      </c>
      <c r="F1891" s="111">
        <f t="shared" si="448"/>
        <v>3040.97</v>
      </c>
      <c r="G1891" s="111">
        <f t="shared" si="449"/>
        <v>2432.776</v>
      </c>
      <c r="H1891" s="116">
        <v>11</v>
      </c>
      <c r="I1891" s="10"/>
      <c r="J1891" s="111" t="str">
        <f t="shared" si="452"/>
        <v/>
      </c>
      <c r="K1891" s="10">
        <v>1</v>
      </c>
      <c r="L1891" s="10">
        <v>7</v>
      </c>
      <c r="M1891" s="10"/>
      <c r="N1891" s="10" t="s">
        <v>917</v>
      </c>
      <c r="O1891" s="126" t="s">
        <v>366</v>
      </c>
      <c r="P1891" s="113" t="s">
        <v>367</v>
      </c>
      <c r="Q1891" s="114" t="s">
        <v>4106</v>
      </c>
      <c r="R1891" s="115">
        <v>4630076447766</v>
      </c>
      <c r="S1891" s="126">
        <v>6.3</v>
      </c>
      <c r="T1891" s="127">
        <v>0.094162</v>
      </c>
      <c r="U1891" s="81">
        <f t="shared" si="450"/>
        <v>0</v>
      </c>
      <c r="V1891" s="82">
        <f t="shared" si="451"/>
        <v>0</v>
      </c>
    </row>
    <row r="1892" s="28" customFormat="1" outlineLevel="1" spans="1:22">
      <c r="A1892" s="130" t="s">
        <v>4406</v>
      </c>
      <c r="B1892" s="13" t="s">
        <v>4407</v>
      </c>
      <c r="C1892" s="10" t="s">
        <v>2179</v>
      </c>
      <c r="D1892" s="109"/>
      <c r="E1892" s="110">
        <v>2910.53</v>
      </c>
      <c r="F1892" s="111">
        <f t="shared" si="448"/>
        <v>2910.53</v>
      </c>
      <c r="G1892" s="111">
        <f t="shared" si="449"/>
        <v>2328.424</v>
      </c>
      <c r="H1892" s="116">
        <v>5</v>
      </c>
      <c r="I1892" s="10"/>
      <c r="J1892" s="111" t="str">
        <f t="shared" si="452"/>
        <v/>
      </c>
      <c r="K1892" s="10">
        <v>1</v>
      </c>
      <c r="L1892" s="10">
        <v>7</v>
      </c>
      <c r="M1892" s="10"/>
      <c r="N1892" s="10" t="s">
        <v>917</v>
      </c>
      <c r="O1892" s="126" t="s">
        <v>366</v>
      </c>
      <c r="P1892" s="113" t="s">
        <v>367</v>
      </c>
      <c r="Q1892" s="114" t="s">
        <v>4106</v>
      </c>
      <c r="R1892" s="115">
        <v>4630076447773</v>
      </c>
      <c r="S1892" s="126">
        <v>6.3</v>
      </c>
      <c r="T1892" s="127">
        <v>0.094162</v>
      </c>
      <c r="U1892" s="81">
        <f t="shared" si="450"/>
        <v>0</v>
      </c>
      <c r="V1892" s="82">
        <f t="shared" si="451"/>
        <v>0</v>
      </c>
    </row>
    <row r="1893" s="28" customFormat="1" outlineLevel="1" spans="1:22">
      <c r="A1893" s="138" t="s">
        <v>4408</v>
      </c>
      <c r="B1893" s="13" t="s">
        <v>4409</v>
      </c>
      <c r="C1893" s="10" t="s">
        <v>2179</v>
      </c>
      <c r="D1893" s="109"/>
      <c r="E1893" s="110">
        <v>3308.88</v>
      </c>
      <c r="F1893" s="111">
        <f t="shared" si="448"/>
        <v>3308.88</v>
      </c>
      <c r="G1893" s="111">
        <f t="shared" si="449"/>
        <v>2647.104</v>
      </c>
      <c r="H1893" s="116">
        <v>2</v>
      </c>
      <c r="I1893" s="10" t="s">
        <v>417</v>
      </c>
      <c r="J1893" s="111" t="str">
        <f t="shared" si="452"/>
        <v/>
      </c>
      <c r="K1893" s="10">
        <v>1</v>
      </c>
      <c r="L1893" s="10">
        <v>7</v>
      </c>
      <c r="M1893" s="10"/>
      <c r="N1893" s="10" t="s">
        <v>917</v>
      </c>
      <c r="O1893" s="126" t="s">
        <v>366</v>
      </c>
      <c r="P1893" s="113" t="s">
        <v>367</v>
      </c>
      <c r="Q1893" s="114" t="s">
        <v>4106</v>
      </c>
      <c r="R1893" s="115">
        <v>4630076447780</v>
      </c>
      <c r="S1893" s="126">
        <v>6.3</v>
      </c>
      <c r="T1893" s="127">
        <v>0.094162</v>
      </c>
      <c r="U1893" s="81">
        <f t="shared" si="450"/>
        <v>0</v>
      </c>
      <c r="V1893" s="82">
        <f t="shared" si="451"/>
        <v>0</v>
      </c>
    </row>
    <row r="1894" s="28" customFormat="1" outlineLevel="1" spans="1:22">
      <c r="A1894" s="130" t="s">
        <v>4410</v>
      </c>
      <c r="B1894" s="13" t="s">
        <v>4411</v>
      </c>
      <c r="C1894" s="10" t="s">
        <v>2179</v>
      </c>
      <c r="D1894" s="109"/>
      <c r="E1894" s="110">
        <v>2075.79</v>
      </c>
      <c r="F1894" s="111">
        <f t="shared" si="448"/>
        <v>2075.79</v>
      </c>
      <c r="G1894" s="111">
        <f t="shared" si="449"/>
        <v>1660.632</v>
      </c>
      <c r="H1894" s="118">
        <v>7</v>
      </c>
      <c r="I1894" s="10"/>
      <c r="J1894" s="111" t="str">
        <f t="shared" si="452"/>
        <v/>
      </c>
      <c r="K1894" s="10">
        <v>1</v>
      </c>
      <c r="L1894" s="10">
        <v>7</v>
      </c>
      <c r="M1894" s="10"/>
      <c r="N1894" s="10" t="s">
        <v>917</v>
      </c>
      <c r="O1894" s="126" t="s">
        <v>366</v>
      </c>
      <c r="P1894" s="113" t="s">
        <v>367</v>
      </c>
      <c r="Q1894" s="114" t="s">
        <v>4106</v>
      </c>
      <c r="R1894" s="115">
        <v>4630076447797</v>
      </c>
      <c r="S1894" s="126">
        <v>5.7</v>
      </c>
      <c r="T1894" s="127">
        <v>0.094162</v>
      </c>
      <c r="U1894" s="81">
        <f t="shared" si="450"/>
        <v>0</v>
      </c>
      <c r="V1894" s="82">
        <f t="shared" si="451"/>
        <v>0</v>
      </c>
    </row>
    <row r="1895" s="28" customFormat="1" outlineLevel="1" spans="1:22">
      <c r="A1895" s="130" t="s">
        <v>4412</v>
      </c>
      <c r="B1895" s="13" t="s">
        <v>4413</v>
      </c>
      <c r="C1895" s="10" t="s">
        <v>2179</v>
      </c>
      <c r="D1895" s="109"/>
      <c r="E1895" s="110">
        <v>2015.44</v>
      </c>
      <c r="F1895" s="111">
        <f t="shared" si="448"/>
        <v>2015.44</v>
      </c>
      <c r="G1895" s="111">
        <f t="shared" si="449"/>
        <v>1612.352</v>
      </c>
      <c r="H1895" s="116">
        <v>6</v>
      </c>
      <c r="I1895" s="10"/>
      <c r="J1895" s="111" t="str">
        <f t="shared" si="452"/>
        <v/>
      </c>
      <c r="K1895" s="10">
        <v>1</v>
      </c>
      <c r="L1895" s="10">
        <v>7</v>
      </c>
      <c r="M1895" s="10"/>
      <c r="N1895" s="10" t="s">
        <v>917</v>
      </c>
      <c r="O1895" s="126" t="s">
        <v>366</v>
      </c>
      <c r="P1895" s="113" t="s">
        <v>367</v>
      </c>
      <c r="Q1895" s="114" t="s">
        <v>4106</v>
      </c>
      <c r="R1895" s="115">
        <v>4630076447803</v>
      </c>
      <c r="S1895" s="126">
        <v>5.7</v>
      </c>
      <c r="T1895" s="127">
        <v>0.094162</v>
      </c>
      <c r="U1895" s="81">
        <f t="shared" si="450"/>
        <v>0</v>
      </c>
      <c r="V1895" s="82">
        <f t="shared" si="451"/>
        <v>0</v>
      </c>
    </row>
    <row r="1896" s="28" customFormat="1" outlineLevel="1" spans="1:22">
      <c r="A1896" s="130" t="s">
        <v>4414</v>
      </c>
      <c r="B1896" s="13" t="s">
        <v>4415</v>
      </c>
      <c r="C1896" s="10" t="s">
        <v>2179</v>
      </c>
      <c r="D1896" s="109"/>
      <c r="E1896" s="110">
        <v>2015.44</v>
      </c>
      <c r="F1896" s="111">
        <f t="shared" si="448"/>
        <v>2015.44</v>
      </c>
      <c r="G1896" s="111">
        <f t="shared" si="449"/>
        <v>1612.352</v>
      </c>
      <c r="H1896" s="118">
        <v>6</v>
      </c>
      <c r="I1896" s="10"/>
      <c r="J1896" s="111" t="str">
        <f t="shared" si="452"/>
        <v/>
      </c>
      <c r="K1896" s="10">
        <v>1</v>
      </c>
      <c r="L1896" s="10">
        <v>7</v>
      </c>
      <c r="M1896" s="10"/>
      <c r="N1896" s="10" t="s">
        <v>917</v>
      </c>
      <c r="O1896" s="126" t="s">
        <v>366</v>
      </c>
      <c r="P1896" s="113" t="s">
        <v>367</v>
      </c>
      <c r="Q1896" s="114" t="s">
        <v>4106</v>
      </c>
      <c r="R1896" s="115">
        <v>4630076447810</v>
      </c>
      <c r="S1896" s="126">
        <v>5.7</v>
      </c>
      <c r="T1896" s="127">
        <v>0.094162</v>
      </c>
      <c r="U1896" s="81">
        <f t="shared" si="450"/>
        <v>0</v>
      </c>
      <c r="V1896" s="82">
        <f t="shared" si="451"/>
        <v>0</v>
      </c>
    </row>
    <row r="1897" s="28" customFormat="1" outlineLevel="1" spans="1:22">
      <c r="A1897" s="138" t="s">
        <v>4416</v>
      </c>
      <c r="B1897" s="13" t="s">
        <v>4417</v>
      </c>
      <c r="C1897" s="10" t="s">
        <v>2179</v>
      </c>
      <c r="D1897" s="109"/>
      <c r="E1897" s="110">
        <v>2015.44</v>
      </c>
      <c r="F1897" s="111">
        <f t="shared" si="448"/>
        <v>2015.44</v>
      </c>
      <c r="G1897" s="111">
        <f t="shared" si="449"/>
        <v>1612.352</v>
      </c>
      <c r="H1897" s="116">
        <v>4</v>
      </c>
      <c r="I1897" s="10" t="s">
        <v>417</v>
      </c>
      <c r="J1897" s="111" t="str">
        <f t="shared" si="452"/>
        <v/>
      </c>
      <c r="K1897" s="10">
        <v>1</v>
      </c>
      <c r="L1897" s="10">
        <v>7</v>
      </c>
      <c r="M1897" s="10"/>
      <c r="N1897" s="10" t="s">
        <v>917</v>
      </c>
      <c r="O1897" s="126" t="s">
        <v>366</v>
      </c>
      <c r="P1897" s="113" t="s">
        <v>367</v>
      </c>
      <c r="Q1897" s="114" t="s">
        <v>4106</v>
      </c>
      <c r="R1897" s="115">
        <v>4630076447827</v>
      </c>
      <c r="S1897" s="126">
        <v>5.7</v>
      </c>
      <c r="T1897" s="127">
        <v>0.094162</v>
      </c>
      <c r="U1897" s="81">
        <f t="shared" si="450"/>
        <v>0</v>
      </c>
      <c r="V1897" s="82">
        <f t="shared" si="451"/>
        <v>0</v>
      </c>
    </row>
    <row r="1898" s="28" customFormat="1" outlineLevel="1" spans="1:22">
      <c r="A1898" s="138" t="s">
        <v>4418</v>
      </c>
      <c r="B1898" s="13" t="s">
        <v>4419</v>
      </c>
      <c r="C1898" s="10" t="s">
        <v>2179</v>
      </c>
      <c r="D1898" s="109"/>
      <c r="E1898" s="110">
        <v>2015.44</v>
      </c>
      <c r="F1898" s="111">
        <f t="shared" si="448"/>
        <v>2015.44</v>
      </c>
      <c r="G1898" s="111">
        <f t="shared" si="449"/>
        <v>1612.352</v>
      </c>
      <c r="H1898" s="116">
        <v>3</v>
      </c>
      <c r="I1898" s="10" t="s">
        <v>417</v>
      </c>
      <c r="J1898" s="111" t="str">
        <f t="shared" si="452"/>
        <v/>
      </c>
      <c r="K1898" s="10">
        <v>1</v>
      </c>
      <c r="L1898" s="10">
        <v>7</v>
      </c>
      <c r="M1898" s="10"/>
      <c r="N1898" s="10" t="s">
        <v>917</v>
      </c>
      <c r="O1898" s="126" t="s">
        <v>366</v>
      </c>
      <c r="P1898" s="113" t="s">
        <v>367</v>
      </c>
      <c r="Q1898" s="114" t="s">
        <v>4106</v>
      </c>
      <c r="R1898" s="115">
        <v>4630076447834</v>
      </c>
      <c r="S1898" s="126">
        <v>5.7</v>
      </c>
      <c r="T1898" s="127">
        <v>0.094162</v>
      </c>
      <c r="U1898" s="81">
        <f t="shared" si="450"/>
        <v>0</v>
      </c>
      <c r="V1898" s="82">
        <f t="shared" si="451"/>
        <v>0</v>
      </c>
    </row>
    <row r="1899" s="28" customFormat="1" outlineLevel="1" spans="1:22">
      <c r="A1899" s="130" t="s">
        <v>4420</v>
      </c>
      <c r="B1899" s="13" t="s">
        <v>4421</v>
      </c>
      <c r="C1899" s="10" t="s">
        <v>2179</v>
      </c>
      <c r="D1899" s="109"/>
      <c r="E1899" s="110">
        <v>1957.72</v>
      </c>
      <c r="F1899" s="111">
        <f t="shared" si="448"/>
        <v>1957.72</v>
      </c>
      <c r="G1899" s="111">
        <f t="shared" si="449"/>
        <v>1566.176</v>
      </c>
      <c r="H1899" s="116">
        <v>2</v>
      </c>
      <c r="I1899" s="10"/>
      <c r="J1899" s="111" t="str">
        <f t="shared" si="452"/>
        <v/>
      </c>
      <c r="K1899" s="10">
        <v>1</v>
      </c>
      <c r="L1899" s="10">
        <v>7</v>
      </c>
      <c r="M1899" s="10"/>
      <c r="N1899" s="10" t="s">
        <v>917</v>
      </c>
      <c r="O1899" s="126" t="s">
        <v>366</v>
      </c>
      <c r="P1899" s="113" t="s">
        <v>367</v>
      </c>
      <c r="Q1899" s="114" t="s">
        <v>4106</v>
      </c>
      <c r="R1899" s="115">
        <v>4630076447841</v>
      </c>
      <c r="S1899" s="126">
        <v>5.7</v>
      </c>
      <c r="T1899" s="127">
        <v>0.094162</v>
      </c>
      <c r="U1899" s="81">
        <f t="shared" si="450"/>
        <v>0</v>
      </c>
      <c r="V1899" s="82">
        <f t="shared" si="451"/>
        <v>0</v>
      </c>
    </row>
    <row r="1900" s="28" customFormat="1" outlineLevel="1" spans="1:22">
      <c r="A1900" s="130" t="s">
        <v>4422</v>
      </c>
      <c r="B1900" s="13" t="s">
        <v>4423</v>
      </c>
      <c r="C1900" s="10" t="s">
        <v>2179</v>
      </c>
      <c r="D1900" s="109"/>
      <c r="E1900" s="110">
        <v>3200.53</v>
      </c>
      <c r="F1900" s="111">
        <f t="shared" si="448"/>
        <v>3200.53</v>
      </c>
      <c r="G1900" s="111">
        <f t="shared" si="449"/>
        <v>2560.424</v>
      </c>
      <c r="H1900" s="116">
        <v>9</v>
      </c>
      <c r="I1900" s="10"/>
      <c r="J1900" s="111" t="str">
        <f t="shared" si="452"/>
        <v/>
      </c>
      <c r="K1900" s="10">
        <v>1</v>
      </c>
      <c r="L1900" s="10">
        <v>7</v>
      </c>
      <c r="M1900" s="10"/>
      <c r="N1900" s="10" t="s">
        <v>917</v>
      </c>
      <c r="O1900" s="126" t="s">
        <v>366</v>
      </c>
      <c r="P1900" s="113" t="s">
        <v>367</v>
      </c>
      <c r="Q1900" s="114" t="s">
        <v>4106</v>
      </c>
      <c r="R1900" s="115">
        <v>4630076447858</v>
      </c>
      <c r="S1900" s="126">
        <v>5.7</v>
      </c>
      <c r="T1900" s="127">
        <v>0.094162</v>
      </c>
      <c r="U1900" s="81">
        <f t="shared" si="450"/>
        <v>0</v>
      </c>
      <c r="V1900" s="82">
        <f t="shared" si="451"/>
        <v>0</v>
      </c>
    </row>
    <row r="1901" s="28" customFormat="1" outlineLevel="1" spans="1:22">
      <c r="A1901" s="130" t="s">
        <v>4424</v>
      </c>
      <c r="B1901" s="13" t="s">
        <v>4425</v>
      </c>
      <c r="C1901" s="10" t="s">
        <v>2179</v>
      </c>
      <c r="D1901" s="109"/>
      <c r="E1901" s="110">
        <v>2315.71</v>
      </c>
      <c r="F1901" s="111">
        <f t="shared" si="448"/>
        <v>2315.71</v>
      </c>
      <c r="G1901" s="111">
        <f t="shared" si="449"/>
        <v>1852.568</v>
      </c>
      <c r="H1901" s="116">
        <v>7</v>
      </c>
      <c r="I1901" s="10"/>
      <c r="J1901" s="111" t="str">
        <f t="shared" si="452"/>
        <v/>
      </c>
      <c r="K1901" s="10">
        <v>1</v>
      </c>
      <c r="L1901" s="10">
        <v>13</v>
      </c>
      <c r="M1901" s="10"/>
      <c r="N1901" s="10" t="s">
        <v>917</v>
      </c>
      <c r="O1901" s="126" t="s">
        <v>366</v>
      </c>
      <c r="P1901" s="113" t="s">
        <v>367</v>
      </c>
      <c r="Q1901" s="114" t="s">
        <v>4106</v>
      </c>
      <c r="R1901" s="115">
        <v>4630076447865</v>
      </c>
      <c r="S1901" s="126">
        <v>11.7</v>
      </c>
      <c r="T1901" s="127">
        <v>0.065596</v>
      </c>
      <c r="U1901" s="81">
        <f t="shared" si="450"/>
        <v>0</v>
      </c>
      <c r="V1901" s="82">
        <f t="shared" si="451"/>
        <v>0</v>
      </c>
    </row>
    <row r="1902" s="28" customFormat="1" outlineLevel="1" spans="1:22">
      <c r="A1902" s="130" t="s">
        <v>4426</v>
      </c>
      <c r="B1902" s="13" t="s">
        <v>4427</v>
      </c>
      <c r="C1902" s="10" t="s">
        <v>2179</v>
      </c>
      <c r="D1902" s="109"/>
      <c r="E1902" s="110">
        <v>2196.05</v>
      </c>
      <c r="F1902" s="111">
        <f t="shared" si="448"/>
        <v>2196.05</v>
      </c>
      <c r="G1902" s="111">
        <f t="shared" si="449"/>
        <v>1756.84</v>
      </c>
      <c r="H1902" s="116">
        <v>17</v>
      </c>
      <c r="I1902" s="10"/>
      <c r="J1902" s="111" t="str">
        <f t="shared" si="452"/>
        <v/>
      </c>
      <c r="K1902" s="10">
        <v>1</v>
      </c>
      <c r="L1902" s="10">
        <v>13</v>
      </c>
      <c r="M1902" s="10"/>
      <c r="N1902" s="10" t="s">
        <v>917</v>
      </c>
      <c r="O1902" s="126" t="s">
        <v>366</v>
      </c>
      <c r="P1902" s="113" t="s">
        <v>367</v>
      </c>
      <c r="Q1902" s="114" t="s">
        <v>4106</v>
      </c>
      <c r="R1902" s="115">
        <v>4630076447872</v>
      </c>
      <c r="S1902" s="126">
        <v>11.7</v>
      </c>
      <c r="T1902" s="127">
        <v>0.065596</v>
      </c>
      <c r="U1902" s="81">
        <f t="shared" si="450"/>
        <v>0</v>
      </c>
      <c r="V1902" s="82">
        <f t="shared" si="451"/>
        <v>0</v>
      </c>
    </row>
    <row r="1903" s="28" customFormat="1" outlineLevel="1" spans="1:22">
      <c r="A1903" s="130" t="s">
        <v>4428</v>
      </c>
      <c r="B1903" s="13" t="s">
        <v>4429</v>
      </c>
      <c r="C1903" s="10" t="s">
        <v>2179</v>
      </c>
      <c r="D1903" s="109"/>
      <c r="E1903" s="110">
        <v>2196.05</v>
      </c>
      <c r="F1903" s="111">
        <f t="shared" si="448"/>
        <v>2196.05</v>
      </c>
      <c r="G1903" s="111">
        <f t="shared" si="449"/>
        <v>1756.84</v>
      </c>
      <c r="H1903" s="116">
        <v>15</v>
      </c>
      <c r="I1903" s="10"/>
      <c r="J1903" s="111" t="str">
        <f t="shared" si="452"/>
        <v/>
      </c>
      <c r="K1903" s="10">
        <v>1</v>
      </c>
      <c r="L1903" s="10">
        <v>13</v>
      </c>
      <c r="M1903" s="10"/>
      <c r="N1903" s="10" t="s">
        <v>917</v>
      </c>
      <c r="O1903" s="126" t="s">
        <v>366</v>
      </c>
      <c r="P1903" s="113" t="s">
        <v>367</v>
      </c>
      <c r="Q1903" s="114" t="s">
        <v>4106</v>
      </c>
      <c r="R1903" s="115">
        <v>4630076447889</v>
      </c>
      <c r="S1903" s="126">
        <v>11.7</v>
      </c>
      <c r="T1903" s="127">
        <v>0.065596</v>
      </c>
      <c r="U1903" s="81">
        <f t="shared" si="450"/>
        <v>0</v>
      </c>
      <c r="V1903" s="82">
        <f t="shared" si="451"/>
        <v>0</v>
      </c>
    </row>
    <row r="1904" s="28" customFormat="1" outlineLevel="1" spans="1:22">
      <c r="A1904" s="130" t="s">
        <v>4430</v>
      </c>
      <c r="B1904" s="13" t="s">
        <v>4431</v>
      </c>
      <c r="C1904" s="10" t="s">
        <v>2179</v>
      </c>
      <c r="D1904" s="109"/>
      <c r="E1904" s="110">
        <v>2196.05</v>
      </c>
      <c r="F1904" s="111">
        <f t="shared" si="448"/>
        <v>2196.05</v>
      </c>
      <c r="G1904" s="111">
        <f t="shared" si="449"/>
        <v>1756.84</v>
      </c>
      <c r="H1904" s="116">
        <v>10</v>
      </c>
      <c r="I1904" s="10"/>
      <c r="J1904" s="111" t="str">
        <f t="shared" si="452"/>
        <v/>
      </c>
      <c r="K1904" s="10">
        <v>1</v>
      </c>
      <c r="L1904" s="10">
        <v>13</v>
      </c>
      <c r="M1904" s="10"/>
      <c r="N1904" s="10" t="s">
        <v>917</v>
      </c>
      <c r="O1904" s="126" t="s">
        <v>366</v>
      </c>
      <c r="P1904" s="113" t="s">
        <v>367</v>
      </c>
      <c r="Q1904" s="114" t="s">
        <v>4106</v>
      </c>
      <c r="R1904" s="115">
        <v>4630076447896</v>
      </c>
      <c r="S1904" s="126">
        <v>11.7</v>
      </c>
      <c r="T1904" s="127">
        <v>0.065596</v>
      </c>
      <c r="U1904" s="81">
        <f t="shared" si="450"/>
        <v>0</v>
      </c>
      <c r="V1904" s="82">
        <f t="shared" si="451"/>
        <v>0</v>
      </c>
    </row>
    <row r="1905" s="28" customFormat="1" outlineLevel="1" spans="1:22">
      <c r="A1905" s="130" t="s">
        <v>4432</v>
      </c>
      <c r="B1905" s="13" t="s">
        <v>4433</v>
      </c>
      <c r="C1905" s="10" t="s">
        <v>2179</v>
      </c>
      <c r="D1905" s="109"/>
      <c r="E1905" s="110">
        <v>2196.05</v>
      </c>
      <c r="F1905" s="111">
        <f t="shared" si="448"/>
        <v>2196.05</v>
      </c>
      <c r="G1905" s="111">
        <f t="shared" si="449"/>
        <v>1756.84</v>
      </c>
      <c r="H1905" s="116">
        <v>12</v>
      </c>
      <c r="I1905" s="10"/>
      <c r="J1905" s="111" t="str">
        <f t="shared" si="452"/>
        <v/>
      </c>
      <c r="K1905" s="10">
        <v>1</v>
      </c>
      <c r="L1905" s="10">
        <v>13</v>
      </c>
      <c r="M1905" s="10"/>
      <c r="N1905" s="10" t="s">
        <v>917</v>
      </c>
      <c r="O1905" s="126" t="s">
        <v>366</v>
      </c>
      <c r="P1905" s="113" t="s">
        <v>367</v>
      </c>
      <c r="Q1905" s="114" t="s">
        <v>4106</v>
      </c>
      <c r="R1905" s="115">
        <v>4630076447902</v>
      </c>
      <c r="S1905" s="126">
        <v>11.7</v>
      </c>
      <c r="T1905" s="127">
        <v>0.065596</v>
      </c>
      <c r="U1905" s="81">
        <f t="shared" si="450"/>
        <v>0</v>
      </c>
      <c r="V1905" s="82">
        <f t="shared" si="451"/>
        <v>0</v>
      </c>
    </row>
    <row r="1906" s="28" customFormat="1" outlineLevel="1" spans="1:22">
      <c r="A1906" s="138" t="s">
        <v>4434</v>
      </c>
      <c r="B1906" s="13" t="s">
        <v>4435</v>
      </c>
      <c r="C1906" s="10" t="s">
        <v>2179</v>
      </c>
      <c r="D1906" s="109"/>
      <c r="E1906" s="110">
        <v>2106.93</v>
      </c>
      <c r="F1906" s="111">
        <f t="shared" si="448"/>
        <v>2106.93</v>
      </c>
      <c r="G1906" s="111">
        <f t="shared" si="449"/>
        <v>1685.544</v>
      </c>
      <c r="H1906" s="118"/>
      <c r="I1906" s="10" t="s">
        <v>417</v>
      </c>
      <c r="J1906" s="111" t="str">
        <f t="shared" si="452"/>
        <v/>
      </c>
      <c r="K1906" s="10">
        <v>1</v>
      </c>
      <c r="L1906" s="10">
        <v>13</v>
      </c>
      <c r="M1906" s="10"/>
      <c r="N1906" s="10" t="s">
        <v>917</v>
      </c>
      <c r="O1906" s="126" t="s">
        <v>366</v>
      </c>
      <c r="P1906" s="113" t="s">
        <v>367</v>
      </c>
      <c r="Q1906" s="114" t="s">
        <v>4106</v>
      </c>
      <c r="R1906" s="115">
        <v>4630076447919</v>
      </c>
      <c r="S1906" s="126">
        <v>11.7</v>
      </c>
      <c r="T1906" s="127">
        <v>0.065596</v>
      </c>
      <c r="U1906" s="81">
        <f t="shared" si="450"/>
        <v>0</v>
      </c>
      <c r="V1906" s="82">
        <f t="shared" si="451"/>
        <v>0</v>
      </c>
    </row>
    <row r="1907" s="28" customFormat="1" outlineLevel="1" spans="1:22">
      <c r="A1907" s="130" t="s">
        <v>4436</v>
      </c>
      <c r="B1907" s="13" t="s">
        <v>4437</v>
      </c>
      <c r="C1907" s="10" t="s">
        <v>2179</v>
      </c>
      <c r="D1907" s="109"/>
      <c r="E1907" s="110">
        <v>3428.82</v>
      </c>
      <c r="F1907" s="111">
        <f t="shared" si="448"/>
        <v>3428.82</v>
      </c>
      <c r="G1907" s="111">
        <f t="shared" si="449"/>
        <v>2743.056</v>
      </c>
      <c r="H1907" s="116">
        <v>6</v>
      </c>
      <c r="I1907" s="10"/>
      <c r="J1907" s="111" t="str">
        <f t="shared" si="452"/>
        <v/>
      </c>
      <c r="K1907" s="10">
        <v>1</v>
      </c>
      <c r="L1907" s="10">
        <v>13</v>
      </c>
      <c r="M1907" s="10"/>
      <c r="N1907" s="10" t="s">
        <v>917</v>
      </c>
      <c r="O1907" s="126" t="s">
        <v>366</v>
      </c>
      <c r="P1907" s="113" t="s">
        <v>367</v>
      </c>
      <c r="Q1907" s="114" t="s">
        <v>4106</v>
      </c>
      <c r="R1907" s="115">
        <v>4630076447926</v>
      </c>
      <c r="S1907" s="126">
        <v>11.7</v>
      </c>
      <c r="T1907" s="127">
        <v>0.065596</v>
      </c>
      <c r="U1907" s="81">
        <f t="shared" si="450"/>
        <v>0</v>
      </c>
      <c r="V1907" s="82">
        <f t="shared" si="451"/>
        <v>0</v>
      </c>
    </row>
    <row r="1908" s="28" customFormat="1" outlineLevel="1" spans="1:22">
      <c r="A1908" s="138" t="s">
        <v>4438</v>
      </c>
      <c r="B1908" s="13" t="s">
        <v>4439</v>
      </c>
      <c r="C1908" s="10" t="s">
        <v>2179</v>
      </c>
      <c r="D1908" s="109"/>
      <c r="E1908" s="110">
        <v>2687.83</v>
      </c>
      <c r="F1908" s="111">
        <f t="shared" si="448"/>
        <v>2687.83</v>
      </c>
      <c r="G1908" s="111">
        <f t="shared" si="449"/>
        <v>2150.264</v>
      </c>
      <c r="H1908" s="118"/>
      <c r="I1908" s="10" t="s">
        <v>417</v>
      </c>
      <c r="J1908" s="111" t="str">
        <f t="shared" si="452"/>
        <v/>
      </c>
      <c r="K1908" s="10">
        <v>1</v>
      </c>
      <c r="L1908" s="10">
        <v>11</v>
      </c>
      <c r="M1908" s="10"/>
      <c r="N1908" s="10" t="s">
        <v>917</v>
      </c>
      <c r="O1908" s="126" t="s">
        <v>366</v>
      </c>
      <c r="P1908" s="113" t="s">
        <v>367</v>
      </c>
      <c r="Q1908" s="114" t="s">
        <v>4106</v>
      </c>
      <c r="R1908" s="115">
        <v>4630076447933</v>
      </c>
      <c r="S1908" s="126">
        <v>12.2</v>
      </c>
      <c r="T1908" s="127">
        <v>0.065596</v>
      </c>
      <c r="U1908" s="81">
        <f t="shared" si="450"/>
        <v>0</v>
      </c>
      <c r="V1908" s="82">
        <f t="shared" si="451"/>
        <v>0</v>
      </c>
    </row>
    <row r="1909" s="28" customFormat="1" outlineLevel="1" spans="1:22">
      <c r="A1909" s="130" t="s">
        <v>4440</v>
      </c>
      <c r="B1909" s="13" t="s">
        <v>4441</v>
      </c>
      <c r="C1909" s="10" t="s">
        <v>2179</v>
      </c>
      <c r="D1909" s="109"/>
      <c r="E1909" s="110">
        <v>2615.24</v>
      </c>
      <c r="F1909" s="111">
        <f t="shared" si="448"/>
        <v>2615.24</v>
      </c>
      <c r="G1909" s="111">
        <f t="shared" si="449"/>
        <v>2092.192</v>
      </c>
      <c r="H1909" s="116">
        <v>8</v>
      </c>
      <c r="I1909" s="10"/>
      <c r="J1909" s="111" t="str">
        <f t="shared" si="452"/>
        <v/>
      </c>
      <c r="K1909" s="10">
        <v>1</v>
      </c>
      <c r="L1909" s="10">
        <v>11</v>
      </c>
      <c r="M1909" s="10"/>
      <c r="N1909" s="10" t="s">
        <v>917</v>
      </c>
      <c r="O1909" s="126" t="s">
        <v>366</v>
      </c>
      <c r="P1909" s="113" t="s">
        <v>367</v>
      </c>
      <c r="Q1909" s="114" t="s">
        <v>4106</v>
      </c>
      <c r="R1909" s="115">
        <v>4630076447940</v>
      </c>
      <c r="S1909" s="126">
        <v>12.2</v>
      </c>
      <c r="T1909" s="127">
        <v>0.065596</v>
      </c>
      <c r="U1909" s="81">
        <f t="shared" si="450"/>
        <v>0</v>
      </c>
      <c r="V1909" s="82">
        <f t="shared" si="451"/>
        <v>0</v>
      </c>
    </row>
    <row r="1910" s="28" customFormat="1" outlineLevel="1" spans="1:22">
      <c r="A1910" s="130" t="s">
        <v>4442</v>
      </c>
      <c r="B1910" s="13" t="s">
        <v>4443</v>
      </c>
      <c r="C1910" s="10" t="s">
        <v>2179</v>
      </c>
      <c r="D1910" s="109"/>
      <c r="E1910" s="110">
        <v>2615.24</v>
      </c>
      <c r="F1910" s="111">
        <f t="shared" si="448"/>
        <v>2615.24</v>
      </c>
      <c r="G1910" s="111">
        <f t="shared" si="449"/>
        <v>2092.192</v>
      </c>
      <c r="H1910" s="116">
        <v>15</v>
      </c>
      <c r="I1910" s="10"/>
      <c r="J1910" s="111" t="str">
        <f t="shared" si="452"/>
        <v/>
      </c>
      <c r="K1910" s="10">
        <v>1</v>
      </c>
      <c r="L1910" s="10">
        <v>11</v>
      </c>
      <c r="M1910" s="10"/>
      <c r="N1910" s="10" t="s">
        <v>917</v>
      </c>
      <c r="O1910" s="126" t="s">
        <v>366</v>
      </c>
      <c r="P1910" s="113" t="s">
        <v>367</v>
      </c>
      <c r="Q1910" s="114" t="s">
        <v>4106</v>
      </c>
      <c r="R1910" s="115">
        <v>4630076447957</v>
      </c>
      <c r="S1910" s="126">
        <v>12.2</v>
      </c>
      <c r="T1910" s="127">
        <v>0.065596</v>
      </c>
      <c r="U1910" s="81">
        <f t="shared" si="450"/>
        <v>0</v>
      </c>
      <c r="V1910" s="82">
        <f t="shared" si="451"/>
        <v>0</v>
      </c>
    </row>
    <row r="1911" s="28" customFormat="1" outlineLevel="1" spans="1:22">
      <c r="A1911" s="130" t="s">
        <v>4444</v>
      </c>
      <c r="B1911" s="13" t="s">
        <v>4445</v>
      </c>
      <c r="C1911" s="10" t="s">
        <v>2179</v>
      </c>
      <c r="D1911" s="109"/>
      <c r="E1911" s="110">
        <v>2615.24</v>
      </c>
      <c r="F1911" s="111">
        <f t="shared" si="448"/>
        <v>2615.24</v>
      </c>
      <c r="G1911" s="111">
        <f t="shared" si="449"/>
        <v>2092.192</v>
      </c>
      <c r="H1911" s="116">
        <v>11</v>
      </c>
      <c r="I1911" s="10"/>
      <c r="J1911" s="111" t="str">
        <f t="shared" si="452"/>
        <v/>
      </c>
      <c r="K1911" s="10">
        <v>1</v>
      </c>
      <c r="L1911" s="10">
        <v>11</v>
      </c>
      <c r="M1911" s="10"/>
      <c r="N1911" s="10" t="s">
        <v>917</v>
      </c>
      <c r="O1911" s="126" t="s">
        <v>366</v>
      </c>
      <c r="P1911" s="113" t="s">
        <v>367</v>
      </c>
      <c r="Q1911" s="114" t="s">
        <v>4106</v>
      </c>
      <c r="R1911" s="115">
        <v>4630076447964</v>
      </c>
      <c r="S1911" s="126">
        <v>12.2</v>
      </c>
      <c r="T1911" s="127">
        <v>0.065596</v>
      </c>
      <c r="U1911" s="81">
        <f t="shared" si="450"/>
        <v>0</v>
      </c>
      <c r="V1911" s="82">
        <f t="shared" si="451"/>
        <v>0</v>
      </c>
    </row>
    <row r="1912" s="28" customFormat="1" outlineLevel="1" spans="1:22">
      <c r="A1912" s="130" t="s">
        <v>4446</v>
      </c>
      <c r="B1912" s="13" t="s">
        <v>4447</v>
      </c>
      <c r="C1912" s="10" t="s">
        <v>2179</v>
      </c>
      <c r="D1912" s="109"/>
      <c r="E1912" s="110">
        <v>2615.24</v>
      </c>
      <c r="F1912" s="111">
        <f t="shared" si="448"/>
        <v>2615.24</v>
      </c>
      <c r="G1912" s="111">
        <f t="shared" si="449"/>
        <v>2092.192</v>
      </c>
      <c r="H1912" s="116">
        <v>11</v>
      </c>
      <c r="I1912" s="10"/>
      <c r="J1912" s="111" t="str">
        <f t="shared" si="452"/>
        <v/>
      </c>
      <c r="K1912" s="10">
        <v>1</v>
      </c>
      <c r="L1912" s="10">
        <v>11</v>
      </c>
      <c r="M1912" s="10"/>
      <c r="N1912" s="10" t="s">
        <v>917</v>
      </c>
      <c r="O1912" s="126" t="s">
        <v>366</v>
      </c>
      <c r="P1912" s="113" t="s">
        <v>367</v>
      </c>
      <c r="Q1912" s="114" t="s">
        <v>4106</v>
      </c>
      <c r="R1912" s="115">
        <v>4630076447971</v>
      </c>
      <c r="S1912" s="126">
        <v>12.2</v>
      </c>
      <c r="T1912" s="127">
        <v>0.065596</v>
      </c>
      <c r="U1912" s="81">
        <f t="shared" si="450"/>
        <v>0</v>
      </c>
      <c r="V1912" s="82">
        <f t="shared" si="451"/>
        <v>0</v>
      </c>
    </row>
    <row r="1913" s="28" customFormat="1" outlineLevel="1" spans="1:22">
      <c r="A1913" s="130" t="s">
        <v>4448</v>
      </c>
      <c r="B1913" s="13" t="s">
        <v>4449</v>
      </c>
      <c r="C1913" s="10" t="s">
        <v>2179</v>
      </c>
      <c r="D1913" s="109"/>
      <c r="E1913" s="110">
        <v>2479.49</v>
      </c>
      <c r="F1913" s="111">
        <f t="shared" si="448"/>
        <v>2479.49</v>
      </c>
      <c r="G1913" s="111">
        <f t="shared" si="449"/>
        <v>1983.592</v>
      </c>
      <c r="H1913" s="139">
        <v>20</v>
      </c>
      <c r="I1913" s="10"/>
      <c r="J1913" s="111" t="str">
        <f t="shared" si="452"/>
        <v/>
      </c>
      <c r="K1913" s="10">
        <v>1</v>
      </c>
      <c r="L1913" s="10">
        <v>11</v>
      </c>
      <c r="M1913" s="10"/>
      <c r="N1913" s="10" t="s">
        <v>917</v>
      </c>
      <c r="O1913" s="126" t="s">
        <v>366</v>
      </c>
      <c r="P1913" s="113" t="s">
        <v>367</v>
      </c>
      <c r="Q1913" s="114" t="s">
        <v>4106</v>
      </c>
      <c r="R1913" s="115">
        <v>4630076447988</v>
      </c>
      <c r="S1913" s="126">
        <v>12.2</v>
      </c>
      <c r="T1913" s="127">
        <v>0.065596</v>
      </c>
      <c r="U1913" s="81">
        <f t="shared" si="450"/>
        <v>0</v>
      </c>
      <c r="V1913" s="82">
        <f t="shared" si="451"/>
        <v>0</v>
      </c>
    </row>
    <row r="1914" s="28" customFormat="1" outlineLevel="1" spans="1:22">
      <c r="A1914" s="130" t="s">
        <v>4450</v>
      </c>
      <c r="B1914" s="13" t="s">
        <v>4451</v>
      </c>
      <c r="C1914" s="10" t="s">
        <v>2179</v>
      </c>
      <c r="D1914" s="109"/>
      <c r="E1914" s="110">
        <v>4207.84</v>
      </c>
      <c r="F1914" s="111">
        <f t="shared" si="448"/>
        <v>4207.84</v>
      </c>
      <c r="G1914" s="111">
        <f t="shared" si="449"/>
        <v>3366.272</v>
      </c>
      <c r="H1914" s="116">
        <v>5</v>
      </c>
      <c r="I1914" s="10"/>
      <c r="J1914" s="111" t="str">
        <f t="shared" si="452"/>
        <v/>
      </c>
      <c r="K1914" s="10">
        <v>1</v>
      </c>
      <c r="L1914" s="10">
        <v>11</v>
      </c>
      <c r="M1914" s="10"/>
      <c r="N1914" s="10" t="s">
        <v>917</v>
      </c>
      <c r="O1914" s="126" t="s">
        <v>366</v>
      </c>
      <c r="P1914" s="113" t="s">
        <v>367</v>
      </c>
      <c r="Q1914" s="114" t="s">
        <v>4106</v>
      </c>
      <c r="R1914" s="115">
        <v>4630076447995</v>
      </c>
      <c r="S1914" s="126">
        <v>12.2</v>
      </c>
      <c r="T1914" s="127">
        <v>0.065596</v>
      </c>
      <c r="U1914" s="81">
        <f t="shared" si="450"/>
        <v>0</v>
      </c>
      <c r="V1914" s="82">
        <f t="shared" si="451"/>
        <v>0</v>
      </c>
    </row>
    <row r="1915" s="28" customFormat="1" outlineLevel="1" spans="1:22">
      <c r="A1915" s="130" t="s">
        <v>4452</v>
      </c>
      <c r="B1915" s="13" t="s">
        <v>4453</v>
      </c>
      <c r="C1915" s="10" t="s">
        <v>2179</v>
      </c>
      <c r="D1915" s="109"/>
      <c r="E1915" s="110">
        <v>3199.76</v>
      </c>
      <c r="F1915" s="111">
        <f t="shared" si="448"/>
        <v>3199.76</v>
      </c>
      <c r="G1915" s="111">
        <f t="shared" si="449"/>
        <v>2559.808</v>
      </c>
      <c r="H1915" s="118">
        <v>6</v>
      </c>
      <c r="I1915" s="10"/>
      <c r="J1915" s="111" t="str">
        <f t="shared" si="452"/>
        <v/>
      </c>
      <c r="K1915" s="10">
        <v>1</v>
      </c>
      <c r="L1915" s="10">
        <v>10</v>
      </c>
      <c r="M1915" s="10"/>
      <c r="N1915" s="10" t="s">
        <v>917</v>
      </c>
      <c r="O1915" s="126" t="s">
        <v>366</v>
      </c>
      <c r="P1915" s="113" t="s">
        <v>367</v>
      </c>
      <c r="Q1915" s="114" t="s">
        <v>4106</v>
      </c>
      <c r="R1915" s="115">
        <v>4630076448008</v>
      </c>
      <c r="S1915" s="126">
        <v>13.3</v>
      </c>
      <c r="T1915" s="127">
        <v>0.065596</v>
      </c>
      <c r="U1915" s="81">
        <f t="shared" si="450"/>
        <v>0</v>
      </c>
      <c r="V1915" s="82">
        <f t="shared" si="451"/>
        <v>0</v>
      </c>
    </row>
    <row r="1916" s="28" customFormat="1" outlineLevel="1" spans="1:22">
      <c r="A1916" s="138" t="s">
        <v>4454</v>
      </c>
      <c r="B1916" s="13" t="s">
        <v>4455</v>
      </c>
      <c r="C1916" s="10" t="s">
        <v>2179</v>
      </c>
      <c r="D1916" s="109"/>
      <c r="E1916" s="110">
        <v>3120.69</v>
      </c>
      <c r="F1916" s="111">
        <f t="shared" si="448"/>
        <v>3120.69</v>
      </c>
      <c r="G1916" s="111">
        <f t="shared" si="449"/>
        <v>2496.552</v>
      </c>
      <c r="H1916" s="116">
        <v>2</v>
      </c>
      <c r="I1916" s="10" t="s">
        <v>417</v>
      </c>
      <c r="J1916" s="111" t="str">
        <f t="shared" si="452"/>
        <v/>
      </c>
      <c r="K1916" s="10">
        <v>1</v>
      </c>
      <c r="L1916" s="10">
        <v>10</v>
      </c>
      <c r="M1916" s="10"/>
      <c r="N1916" s="10" t="s">
        <v>917</v>
      </c>
      <c r="O1916" s="126" t="s">
        <v>366</v>
      </c>
      <c r="P1916" s="113" t="s">
        <v>367</v>
      </c>
      <c r="Q1916" s="114" t="s">
        <v>4106</v>
      </c>
      <c r="R1916" s="115">
        <v>4630076448015</v>
      </c>
      <c r="S1916" s="126">
        <v>13.3</v>
      </c>
      <c r="T1916" s="127">
        <v>0.065596</v>
      </c>
      <c r="U1916" s="81">
        <f t="shared" si="450"/>
        <v>0</v>
      </c>
      <c r="V1916" s="82">
        <f t="shared" si="451"/>
        <v>0</v>
      </c>
    </row>
    <row r="1917" s="28" customFormat="1" outlineLevel="1" spans="1:22">
      <c r="A1917" s="130" t="s">
        <v>4456</v>
      </c>
      <c r="B1917" s="13" t="s">
        <v>4457</v>
      </c>
      <c r="C1917" s="10" t="s">
        <v>2179</v>
      </c>
      <c r="D1917" s="109"/>
      <c r="E1917" s="110">
        <v>3120.69</v>
      </c>
      <c r="F1917" s="111">
        <f t="shared" si="448"/>
        <v>3120.69</v>
      </c>
      <c r="G1917" s="111">
        <f t="shared" si="449"/>
        <v>2496.552</v>
      </c>
      <c r="H1917" s="116">
        <v>3</v>
      </c>
      <c r="I1917" s="10"/>
      <c r="J1917" s="111" t="str">
        <f t="shared" si="452"/>
        <v/>
      </c>
      <c r="K1917" s="10">
        <v>1</v>
      </c>
      <c r="L1917" s="10">
        <v>10</v>
      </c>
      <c r="M1917" s="10"/>
      <c r="N1917" s="10" t="s">
        <v>917</v>
      </c>
      <c r="O1917" s="126" t="s">
        <v>366</v>
      </c>
      <c r="P1917" s="113" t="s">
        <v>367</v>
      </c>
      <c r="Q1917" s="114" t="s">
        <v>4106</v>
      </c>
      <c r="R1917" s="115">
        <v>4630076448022</v>
      </c>
      <c r="S1917" s="126">
        <v>13.3</v>
      </c>
      <c r="T1917" s="127">
        <v>0.065596</v>
      </c>
      <c r="U1917" s="81">
        <f t="shared" si="450"/>
        <v>0</v>
      </c>
      <c r="V1917" s="82">
        <f t="shared" si="451"/>
        <v>0</v>
      </c>
    </row>
    <row r="1918" s="28" customFormat="1" outlineLevel="1" spans="1:22">
      <c r="A1918" s="130" t="s">
        <v>4458</v>
      </c>
      <c r="B1918" s="13" t="s">
        <v>4459</v>
      </c>
      <c r="C1918" s="10" t="s">
        <v>2179</v>
      </c>
      <c r="D1918" s="109"/>
      <c r="E1918" s="110">
        <v>3120.69</v>
      </c>
      <c r="F1918" s="111">
        <f t="shared" si="448"/>
        <v>3120.69</v>
      </c>
      <c r="G1918" s="111">
        <f t="shared" si="449"/>
        <v>2496.552</v>
      </c>
      <c r="H1918" s="116">
        <v>8</v>
      </c>
      <c r="I1918" s="10"/>
      <c r="J1918" s="111" t="str">
        <f t="shared" si="452"/>
        <v/>
      </c>
      <c r="K1918" s="10">
        <v>1</v>
      </c>
      <c r="L1918" s="10">
        <v>10</v>
      </c>
      <c r="M1918" s="10"/>
      <c r="N1918" s="10" t="s">
        <v>917</v>
      </c>
      <c r="O1918" s="126" t="s">
        <v>366</v>
      </c>
      <c r="P1918" s="113" t="s">
        <v>367</v>
      </c>
      <c r="Q1918" s="114" t="s">
        <v>4106</v>
      </c>
      <c r="R1918" s="115">
        <v>4630076448039</v>
      </c>
      <c r="S1918" s="126">
        <v>13.3</v>
      </c>
      <c r="T1918" s="127">
        <v>0.065596</v>
      </c>
      <c r="U1918" s="81">
        <f t="shared" si="450"/>
        <v>0</v>
      </c>
      <c r="V1918" s="82">
        <f t="shared" si="451"/>
        <v>0</v>
      </c>
    </row>
    <row r="1919" s="28" customFormat="1" outlineLevel="1" spans="1:22">
      <c r="A1919" s="130" t="s">
        <v>4460</v>
      </c>
      <c r="B1919" s="13" t="s">
        <v>4461</v>
      </c>
      <c r="C1919" s="10" t="s">
        <v>2179</v>
      </c>
      <c r="D1919" s="109"/>
      <c r="E1919" s="110">
        <v>3120.69</v>
      </c>
      <c r="F1919" s="111">
        <f t="shared" si="448"/>
        <v>3120.69</v>
      </c>
      <c r="G1919" s="111">
        <f t="shared" si="449"/>
        <v>2496.552</v>
      </c>
      <c r="H1919" s="116">
        <v>8</v>
      </c>
      <c r="I1919" s="10"/>
      <c r="J1919" s="111" t="str">
        <f t="shared" si="452"/>
        <v/>
      </c>
      <c r="K1919" s="10">
        <v>1</v>
      </c>
      <c r="L1919" s="10">
        <v>10</v>
      </c>
      <c r="M1919" s="10"/>
      <c r="N1919" s="10" t="s">
        <v>917</v>
      </c>
      <c r="O1919" s="126" t="s">
        <v>366</v>
      </c>
      <c r="P1919" s="113" t="s">
        <v>367</v>
      </c>
      <c r="Q1919" s="114" t="s">
        <v>4106</v>
      </c>
      <c r="R1919" s="115">
        <v>4630076448046</v>
      </c>
      <c r="S1919" s="126">
        <v>13.3</v>
      </c>
      <c r="T1919" s="127">
        <v>0.065596</v>
      </c>
      <c r="U1919" s="81">
        <f t="shared" si="450"/>
        <v>0</v>
      </c>
      <c r="V1919" s="82">
        <f t="shared" si="451"/>
        <v>0</v>
      </c>
    </row>
    <row r="1920" s="28" customFormat="1" outlineLevel="1" spans="1:22">
      <c r="A1920" s="130" t="s">
        <v>4462</v>
      </c>
      <c r="B1920" s="13" t="s">
        <v>4463</v>
      </c>
      <c r="C1920" s="10" t="s">
        <v>2179</v>
      </c>
      <c r="D1920" s="109"/>
      <c r="E1920" s="110">
        <v>3059.13</v>
      </c>
      <c r="F1920" s="111">
        <f t="shared" si="448"/>
        <v>3059.13</v>
      </c>
      <c r="G1920" s="111">
        <f t="shared" si="449"/>
        <v>2447.304</v>
      </c>
      <c r="H1920" s="116">
        <v>14</v>
      </c>
      <c r="I1920" s="10"/>
      <c r="J1920" s="111" t="str">
        <f t="shared" si="452"/>
        <v/>
      </c>
      <c r="K1920" s="10">
        <v>1</v>
      </c>
      <c r="L1920" s="10">
        <v>10</v>
      </c>
      <c r="M1920" s="10"/>
      <c r="N1920" s="10" t="s">
        <v>917</v>
      </c>
      <c r="O1920" s="126" t="s">
        <v>366</v>
      </c>
      <c r="P1920" s="113" t="s">
        <v>367</v>
      </c>
      <c r="Q1920" s="114" t="s">
        <v>4106</v>
      </c>
      <c r="R1920" s="115">
        <v>4630076448053</v>
      </c>
      <c r="S1920" s="126">
        <v>13.3</v>
      </c>
      <c r="T1920" s="127">
        <v>0.065596</v>
      </c>
      <c r="U1920" s="81">
        <f t="shared" si="450"/>
        <v>0</v>
      </c>
      <c r="V1920" s="82">
        <f t="shared" si="451"/>
        <v>0</v>
      </c>
    </row>
    <row r="1921" s="28" customFormat="1" outlineLevel="1" spans="1:22">
      <c r="A1921" s="141" t="s">
        <v>4464</v>
      </c>
      <c r="B1921" s="13" t="s">
        <v>4465</v>
      </c>
      <c r="C1921" s="10" t="s">
        <v>2179</v>
      </c>
      <c r="D1921" s="109"/>
      <c r="E1921" s="110">
        <v>4840.22</v>
      </c>
      <c r="F1921" s="111">
        <f t="shared" si="448"/>
        <v>4840.22</v>
      </c>
      <c r="G1921" s="111">
        <f t="shared" si="449"/>
        <v>3872.176</v>
      </c>
      <c r="H1921" s="116"/>
      <c r="I1921" s="10"/>
      <c r="J1921" s="111" t="str">
        <f t="shared" si="452"/>
        <v/>
      </c>
      <c r="K1921" s="10">
        <v>1</v>
      </c>
      <c r="L1921" s="10">
        <v>10</v>
      </c>
      <c r="M1921" s="10"/>
      <c r="N1921" s="10" t="s">
        <v>917</v>
      </c>
      <c r="O1921" s="126" t="s">
        <v>366</v>
      </c>
      <c r="P1921" s="113" t="s">
        <v>367</v>
      </c>
      <c r="Q1921" s="114" t="s">
        <v>4106</v>
      </c>
      <c r="R1921" s="115">
        <v>4630076448060</v>
      </c>
      <c r="S1921" s="126">
        <v>13.3</v>
      </c>
      <c r="T1921" s="127">
        <v>0.065596</v>
      </c>
      <c r="U1921" s="81">
        <f t="shared" si="450"/>
        <v>0</v>
      </c>
      <c r="V1921" s="82">
        <f t="shared" si="451"/>
        <v>0</v>
      </c>
    </row>
    <row r="1922" s="28" customFormat="1" outlineLevel="1" spans="1:22">
      <c r="A1922" s="130" t="s">
        <v>4466</v>
      </c>
      <c r="B1922" s="13" t="s">
        <v>4467</v>
      </c>
      <c r="C1922" s="10" t="s">
        <v>2179</v>
      </c>
      <c r="D1922" s="109"/>
      <c r="E1922" s="110">
        <v>4059.32</v>
      </c>
      <c r="F1922" s="111">
        <f t="shared" si="448"/>
        <v>4059.32</v>
      </c>
      <c r="G1922" s="111">
        <f t="shared" si="449"/>
        <v>3247.456</v>
      </c>
      <c r="H1922" s="116">
        <v>14</v>
      </c>
      <c r="I1922" s="10"/>
      <c r="J1922" s="111" t="str">
        <f t="shared" si="452"/>
        <v/>
      </c>
      <c r="K1922" s="10">
        <v>1</v>
      </c>
      <c r="L1922" s="10">
        <v>9</v>
      </c>
      <c r="M1922" s="10"/>
      <c r="N1922" s="10" t="s">
        <v>917</v>
      </c>
      <c r="O1922" s="126" t="s">
        <v>366</v>
      </c>
      <c r="P1922" s="113" t="s">
        <v>367</v>
      </c>
      <c r="Q1922" s="114" t="s">
        <v>4106</v>
      </c>
      <c r="R1922" s="115">
        <v>4630076448077</v>
      </c>
      <c r="S1922" s="126">
        <v>13.9</v>
      </c>
      <c r="T1922" s="127">
        <v>0.065596</v>
      </c>
      <c r="U1922" s="81">
        <f t="shared" si="450"/>
        <v>0</v>
      </c>
      <c r="V1922" s="82">
        <f t="shared" si="451"/>
        <v>0</v>
      </c>
    </row>
    <row r="1923" s="28" customFormat="1" outlineLevel="1" spans="1:22">
      <c r="A1923" s="130" t="s">
        <v>4468</v>
      </c>
      <c r="B1923" s="13" t="s">
        <v>4469</v>
      </c>
      <c r="C1923" s="10" t="s">
        <v>2179</v>
      </c>
      <c r="D1923" s="109"/>
      <c r="E1923" s="110">
        <v>3971.41</v>
      </c>
      <c r="F1923" s="111">
        <f t="shared" si="448"/>
        <v>3971.41</v>
      </c>
      <c r="G1923" s="111">
        <f t="shared" si="449"/>
        <v>3177.128</v>
      </c>
      <c r="H1923" s="116">
        <v>12</v>
      </c>
      <c r="I1923" s="10"/>
      <c r="J1923" s="111" t="str">
        <f t="shared" si="452"/>
        <v/>
      </c>
      <c r="K1923" s="10">
        <v>1</v>
      </c>
      <c r="L1923" s="10">
        <v>9</v>
      </c>
      <c r="M1923" s="10"/>
      <c r="N1923" s="10" t="s">
        <v>917</v>
      </c>
      <c r="O1923" s="126" t="s">
        <v>366</v>
      </c>
      <c r="P1923" s="113" t="s">
        <v>367</v>
      </c>
      <c r="Q1923" s="114" t="s">
        <v>4106</v>
      </c>
      <c r="R1923" s="115">
        <v>4630076448084</v>
      </c>
      <c r="S1923" s="126">
        <v>13.9</v>
      </c>
      <c r="T1923" s="127">
        <v>0.065596</v>
      </c>
      <c r="U1923" s="81">
        <f t="shared" si="450"/>
        <v>0</v>
      </c>
      <c r="V1923" s="82">
        <f t="shared" si="451"/>
        <v>0</v>
      </c>
    </row>
    <row r="1924" s="28" customFormat="1" outlineLevel="1" spans="1:22">
      <c r="A1924" s="130" t="s">
        <v>4470</v>
      </c>
      <c r="B1924" s="13" t="s">
        <v>4471</v>
      </c>
      <c r="C1924" s="10" t="s">
        <v>2179</v>
      </c>
      <c r="D1924" s="109"/>
      <c r="E1924" s="110">
        <v>3971.41</v>
      </c>
      <c r="F1924" s="111">
        <f t="shared" si="448"/>
        <v>3971.41</v>
      </c>
      <c r="G1924" s="111">
        <f t="shared" si="449"/>
        <v>3177.128</v>
      </c>
      <c r="H1924" s="116">
        <v>17</v>
      </c>
      <c r="I1924" s="10"/>
      <c r="J1924" s="111" t="str">
        <f t="shared" si="452"/>
        <v/>
      </c>
      <c r="K1924" s="10">
        <v>1</v>
      </c>
      <c r="L1924" s="10">
        <v>9</v>
      </c>
      <c r="M1924" s="10"/>
      <c r="N1924" s="10" t="s">
        <v>917</v>
      </c>
      <c r="O1924" s="126" t="s">
        <v>366</v>
      </c>
      <c r="P1924" s="113" t="s">
        <v>367</v>
      </c>
      <c r="Q1924" s="114" t="s">
        <v>4106</v>
      </c>
      <c r="R1924" s="115">
        <v>4630076448091</v>
      </c>
      <c r="S1924" s="126">
        <v>13.9</v>
      </c>
      <c r="T1924" s="127">
        <v>0.065596</v>
      </c>
      <c r="U1924" s="81">
        <f t="shared" si="450"/>
        <v>0</v>
      </c>
      <c r="V1924" s="82">
        <f t="shared" si="451"/>
        <v>0</v>
      </c>
    </row>
    <row r="1925" s="28" customFormat="1" outlineLevel="1" spans="1:22">
      <c r="A1925" s="130" t="s">
        <v>4472</v>
      </c>
      <c r="B1925" s="13" t="s">
        <v>4473</v>
      </c>
      <c r="C1925" s="10" t="s">
        <v>2179</v>
      </c>
      <c r="D1925" s="109"/>
      <c r="E1925" s="110">
        <v>3971.41</v>
      </c>
      <c r="F1925" s="111">
        <f t="shared" si="448"/>
        <v>3971.41</v>
      </c>
      <c r="G1925" s="111">
        <f t="shared" si="449"/>
        <v>3177.128</v>
      </c>
      <c r="H1925" s="116">
        <v>18</v>
      </c>
      <c r="I1925" s="10"/>
      <c r="J1925" s="111" t="str">
        <f t="shared" si="452"/>
        <v/>
      </c>
      <c r="K1925" s="10">
        <v>1</v>
      </c>
      <c r="L1925" s="10">
        <v>9</v>
      </c>
      <c r="M1925" s="10"/>
      <c r="N1925" s="10" t="s">
        <v>917</v>
      </c>
      <c r="O1925" s="126" t="s">
        <v>366</v>
      </c>
      <c r="P1925" s="113" t="s">
        <v>367</v>
      </c>
      <c r="Q1925" s="114" t="s">
        <v>4106</v>
      </c>
      <c r="R1925" s="115">
        <v>4630076448107</v>
      </c>
      <c r="S1925" s="126">
        <v>13.9</v>
      </c>
      <c r="T1925" s="127">
        <v>0.065596</v>
      </c>
      <c r="U1925" s="81">
        <f t="shared" si="450"/>
        <v>0</v>
      </c>
      <c r="V1925" s="82">
        <f t="shared" si="451"/>
        <v>0</v>
      </c>
    </row>
    <row r="1926" s="28" customFormat="1" outlineLevel="1" spans="1:22">
      <c r="A1926" s="130" t="s">
        <v>4474</v>
      </c>
      <c r="B1926" s="13" t="s">
        <v>4475</v>
      </c>
      <c r="C1926" s="10" t="s">
        <v>2179</v>
      </c>
      <c r="D1926" s="109"/>
      <c r="E1926" s="110">
        <v>3971.41</v>
      </c>
      <c r="F1926" s="111">
        <f t="shared" si="448"/>
        <v>3971.41</v>
      </c>
      <c r="G1926" s="111">
        <f t="shared" si="449"/>
        <v>3177.128</v>
      </c>
      <c r="H1926" s="116">
        <v>26</v>
      </c>
      <c r="I1926" s="10"/>
      <c r="J1926" s="111" t="str">
        <f t="shared" si="452"/>
        <v/>
      </c>
      <c r="K1926" s="10">
        <v>1</v>
      </c>
      <c r="L1926" s="10">
        <v>9</v>
      </c>
      <c r="M1926" s="10"/>
      <c r="N1926" s="10" t="s">
        <v>917</v>
      </c>
      <c r="O1926" s="126" t="s">
        <v>366</v>
      </c>
      <c r="P1926" s="113" t="s">
        <v>367</v>
      </c>
      <c r="Q1926" s="114" t="s">
        <v>4106</v>
      </c>
      <c r="R1926" s="115">
        <v>4630076448114</v>
      </c>
      <c r="S1926" s="126">
        <v>13.9</v>
      </c>
      <c r="T1926" s="127">
        <v>0.065596</v>
      </c>
      <c r="U1926" s="81">
        <f t="shared" si="450"/>
        <v>0</v>
      </c>
      <c r="V1926" s="82">
        <f t="shared" si="451"/>
        <v>0</v>
      </c>
    </row>
    <row r="1927" s="28" customFormat="1" outlineLevel="1" spans="1:22">
      <c r="A1927" s="130" t="s">
        <v>4476</v>
      </c>
      <c r="B1927" s="13" t="s">
        <v>4477</v>
      </c>
      <c r="C1927" s="10" t="s">
        <v>2179</v>
      </c>
      <c r="D1927" s="109"/>
      <c r="E1927" s="110">
        <v>3971.41</v>
      </c>
      <c r="F1927" s="111">
        <f t="shared" si="448"/>
        <v>3971.41</v>
      </c>
      <c r="G1927" s="111">
        <f t="shared" si="449"/>
        <v>3177.128</v>
      </c>
      <c r="H1927" s="116">
        <v>21</v>
      </c>
      <c r="I1927" s="10"/>
      <c r="J1927" s="111" t="str">
        <f t="shared" si="452"/>
        <v/>
      </c>
      <c r="K1927" s="10">
        <v>1</v>
      </c>
      <c r="L1927" s="10">
        <v>9</v>
      </c>
      <c r="M1927" s="10"/>
      <c r="N1927" s="10" t="s">
        <v>917</v>
      </c>
      <c r="O1927" s="126" t="s">
        <v>366</v>
      </c>
      <c r="P1927" s="113" t="s">
        <v>367</v>
      </c>
      <c r="Q1927" s="114" t="s">
        <v>4106</v>
      </c>
      <c r="R1927" s="115">
        <v>4630076448121</v>
      </c>
      <c r="S1927" s="126">
        <v>13.9</v>
      </c>
      <c r="T1927" s="127">
        <v>0.065596</v>
      </c>
      <c r="U1927" s="81">
        <f t="shared" si="450"/>
        <v>0</v>
      </c>
      <c r="V1927" s="82">
        <f t="shared" si="451"/>
        <v>0</v>
      </c>
    </row>
    <row r="1928" s="28" customFormat="1" outlineLevel="1" spans="1:22">
      <c r="A1928" s="130" t="s">
        <v>4478</v>
      </c>
      <c r="B1928" s="13" t="s">
        <v>4479</v>
      </c>
      <c r="C1928" s="10" t="s">
        <v>2179</v>
      </c>
      <c r="D1928" s="109"/>
      <c r="E1928" s="110">
        <v>6497.45</v>
      </c>
      <c r="F1928" s="111">
        <f t="shared" si="448"/>
        <v>6497.45</v>
      </c>
      <c r="G1928" s="111">
        <f t="shared" si="449"/>
        <v>5197.96</v>
      </c>
      <c r="H1928" s="116">
        <v>4</v>
      </c>
      <c r="I1928" s="10"/>
      <c r="J1928" s="111" t="str">
        <f t="shared" si="452"/>
        <v/>
      </c>
      <c r="K1928" s="10">
        <v>1</v>
      </c>
      <c r="L1928" s="10">
        <v>9</v>
      </c>
      <c r="M1928" s="10"/>
      <c r="N1928" s="10" t="s">
        <v>917</v>
      </c>
      <c r="O1928" s="126" t="s">
        <v>366</v>
      </c>
      <c r="P1928" s="113" t="s">
        <v>367</v>
      </c>
      <c r="Q1928" s="114" t="s">
        <v>4106</v>
      </c>
      <c r="R1928" s="115">
        <v>4630076448138</v>
      </c>
      <c r="S1928" s="126">
        <v>13.9</v>
      </c>
      <c r="T1928" s="127">
        <v>0.065596</v>
      </c>
      <c r="U1928" s="81">
        <f t="shared" si="450"/>
        <v>0</v>
      </c>
      <c r="V1928" s="82">
        <f t="shared" si="451"/>
        <v>0</v>
      </c>
    </row>
    <row r="1929" s="28" customFormat="1" outlineLevel="1" spans="1:22">
      <c r="A1929" s="130" t="s">
        <v>4480</v>
      </c>
      <c r="B1929" s="13" t="s">
        <v>4481</v>
      </c>
      <c r="C1929" s="10" t="s">
        <v>2179</v>
      </c>
      <c r="D1929" s="109"/>
      <c r="E1929" s="110">
        <v>4950.36</v>
      </c>
      <c r="F1929" s="111">
        <f t="shared" si="448"/>
        <v>4950.36</v>
      </c>
      <c r="G1929" s="111">
        <f t="shared" si="449"/>
        <v>3960.288</v>
      </c>
      <c r="H1929" s="116">
        <v>8</v>
      </c>
      <c r="I1929" s="10"/>
      <c r="J1929" s="111" t="str">
        <f t="shared" si="452"/>
        <v/>
      </c>
      <c r="K1929" s="10">
        <v>1</v>
      </c>
      <c r="L1929" s="10">
        <v>8</v>
      </c>
      <c r="M1929" s="10"/>
      <c r="N1929" s="10" t="s">
        <v>917</v>
      </c>
      <c r="O1929" s="126" t="s">
        <v>366</v>
      </c>
      <c r="P1929" s="113" t="s">
        <v>367</v>
      </c>
      <c r="Q1929" s="114" t="s">
        <v>4106</v>
      </c>
      <c r="R1929" s="115">
        <v>4630076448145</v>
      </c>
      <c r="S1929" s="126">
        <v>22.2</v>
      </c>
      <c r="T1929" s="127">
        <v>0.065596</v>
      </c>
      <c r="U1929" s="81">
        <f t="shared" si="450"/>
        <v>0</v>
      </c>
      <c r="V1929" s="82">
        <f t="shared" si="451"/>
        <v>0</v>
      </c>
    </row>
    <row r="1930" s="28" customFormat="1" outlineLevel="1" spans="1:22">
      <c r="A1930" s="130" t="s">
        <v>4482</v>
      </c>
      <c r="B1930" s="13" t="s">
        <v>4483</v>
      </c>
      <c r="C1930" s="10" t="s">
        <v>2179</v>
      </c>
      <c r="D1930" s="109"/>
      <c r="E1930" s="110">
        <v>4950.36</v>
      </c>
      <c r="F1930" s="111">
        <f t="shared" si="448"/>
        <v>4950.36</v>
      </c>
      <c r="G1930" s="111">
        <f t="shared" si="449"/>
        <v>3960.288</v>
      </c>
      <c r="H1930" s="116">
        <v>4</v>
      </c>
      <c r="I1930" s="10"/>
      <c r="J1930" s="111" t="str">
        <f t="shared" si="452"/>
        <v/>
      </c>
      <c r="K1930" s="10">
        <v>1</v>
      </c>
      <c r="L1930" s="10">
        <v>8</v>
      </c>
      <c r="M1930" s="10"/>
      <c r="N1930" s="10" t="s">
        <v>917</v>
      </c>
      <c r="O1930" s="126" t="s">
        <v>366</v>
      </c>
      <c r="P1930" s="113" t="s">
        <v>367</v>
      </c>
      <c r="Q1930" s="114" t="s">
        <v>4106</v>
      </c>
      <c r="R1930" s="115">
        <v>4630076448152</v>
      </c>
      <c r="S1930" s="126">
        <v>22.2</v>
      </c>
      <c r="T1930" s="127">
        <v>0.065596</v>
      </c>
      <c r="U1930" s="81">
        <f t="shared" si="450"/>
        <v>0</v>
      </c>
      <c r="V1930" s="82">
        <f t="shared" si="451"/>
        <v>0</v>
      </c>
    </row>
    <row r="1931" s="28" customFormat="1" outlineLevel="1" spans="1:22">
      <c r="A1931" s="130" t="s">
        <v>4484</v>
      </c>
      <c r="B1931" s="13" t="s">
        <v>4485</v>
      </c>
      <c r="C1931" s="10" t="s">
        <v>2179</v>
      </c>
      <c r="D1931" s="109"/>
      <c r="E1931" s="110">
        <v>4950.36</v>
      </c>
      <c r="F1931" s="111">
        <f t="shared" si="448"/>
        <v>4950.36</v>
      </c>
      <c r="G1931" s="111">
        <f t="shared" si="449"/>
        <v>3960.288</v>
      </c>
      <c r="H1931" s="116">
        <v>10</v>
      </c>
      <c r="I1931" s="10"/>
      <c r="J1931" s="111" t="str">
        <f t="shared" si="452"/>
        <v/>
      </c>
      <c r="K1931" s="10">
        <v>1</v>
      </c>
      <c r="L1931" s="10">
        <v>8</v>
      </c>
      <c r="M1931" s="10"/>
      <c r="N1931" s="10" t="s">
        <v>917</v>
      </c>
      <c r="O1931" s="126" t="s">
        <v>366</v>
      </c>
      <c r="P1931" s="113" t="s">
        <v>367</v>
      </c>
      <c r="Q1931" s="114" t="s">
        <v>4106</v>
      </c>
      <c r="R1931" s="115">
        <v>4630076448169</v>
      </c>
      <c r="S1931" s="126">
        <v>22.2</v>
      </c>
      <c r="T1931" s="127">
        <v>0.065596</v>
      </c>
      <c r="U1931" s="81">
        <f t="shared" si="450"/>
        <v>0</v>
      </c>
      <c r="V1931" s="82">
        <f t="shared" si="451"/>
        <v>0</v>
      </c>
    </row>
    <row r="1932" s="28" customFormat="1" outlineLevel="1" spans="1:22">
      <c r="A1932" s="130" t="s">
        <v>4486</v>
      </c>
      <c r="B1932" s="13" t="s">
        <v>4487</v>
      </c>
      <c r="C1932" s="10" t="s">
        <v>2179</v>
      </c>
      <c r="D1932" s="109"/>
      <c r="E1932" s="110">
        <v>4950.36</v>
      </c>
      <c r="F1932" s="111">
        <f t="shared" si="448"/>
        <v>4950.36</v>
      </c>
      <c r="G1932" s="111">
        <f t="shared" si="449"/>
        <v>3960.288</v>
      </c>
      <c r="H1932" s="116">
        <v>7</v>
      </c>
      <c r="I1932" s="10"/>
      <c r="J1932" s="111" t="str">
        <f t="shared" si="452"/>
        <v/>
      </c>
      <c r="K1932" s="10">
        <v>1</v>
      </c>
      <c r="L1932" s="10">
        <v>8</v>
      </c>
      <c r="M1932" s="10"/>
      <c r="N1932" s="10" t="s">
        <v>917</v>
      </c>
      <c r="O1932" s="126" t="s">
        <v>366</v>
      </c>
      <c r="P1932" s="113" t="s">
        <v>367</v>
      </c>
      <c r="Q1932" s="114" t="s">
        <v>4106</v>
      </c>
      <c r="R1932" s="115">
        <v>4630076448176</v>
      </c>
      <c r="S1932" s="126">
        <v>22.2</v>
      </c>
      <c r="T1932" s="127">
        <v>0.065596</v>
      </c>
      <c r="U1932" s="81">
        <f t="shared" si="450"/>
        <v>0</v>
      </c>
      <c r="V1932" s="82">
        <f t="shared" si="451"/>
        <v>0</v>
      </c>
    </row>
    <row r="1933" s="28" customFormat="1" outlineLevel="1" spans="1:22">
      <c r="A1933" s="130" t="s">
        <v>4488</v>
      </c>
      <c r="B1933" s="13" t="s">
        <v>4489</v>
      </c>
      <c r="C1933" s="10" t="s">
        <v>2179</v>
      </c>
      <c r="D1933" s="109"/>
      <c r="E1933" s="110">
        <v>4950.36</v>
      </c>
      <c r="F1933" s="111">
        <f t="shared" si="448"/>
        <v>4950.36</v>
      </c>
      <c r="G1933" s="111">
        <f t="shared" si="449"/>
        <v>3960.288</v>
      </c>
      <c r="H1933" s="116">
        <v>22</v>
      </c>
      <c r="I1933" s="10"/>
      <c r="J1933" s="111" t="str">
        <f t="shared" si="452"/>
        <v/>
      </c>
      <c r="K1933" s="10">
        <v>1</v>
      </c>
      <c r="L1933" s="10">
        <v>8</v>
      </c>
      <c r="M1933" s="10"/>
      <c r="N1933" s="10" t="s">
        <v>917</v>
      </c>
      <c r="O1933" s="126" t="s">
        <v>366</v>
      </c>
      <c r="P1933" s="113" t="s">
        <v>367</v>
      </c>
      <c r="Q1933" s="114" t="s">
        <v>4106</v>
      </c>
      <c r="R1933" s="115">
        <v>4630076448183</v>
      </c>
      <c r="S1933" s="126">
        <v>22.2</v>
      </c>
      <c r="T1933" s="127">
        <v>0.065596</v>
      </c>
      <c r="U1933" s="81">
        <f t="shared" si="450"/>
        <v>0</v>
      </c>
      <c r="V1933" s="82">
        <f t="shared" si="451"/>
        <v>0</v>
      </c>
    </row>
    <row r="1934" s="28" customFormat="1" outlineLevel="1" spans="1:22">
      <c r="A1934" s="138" t="s">
        <v>4490</v>
      </c>
      <c r="B1934" s="13" t="s">
        <v>4491</v>
      </c>
      <c r="C1934" s="10" t="s">
        <v>2179</v>
      </c>
      <c r="D1934" s="109"/>
      <c r="E1934" s="110">
        <v>4815.65</v>
      </c>
      <c r="F1934" s="111">
        <f t="shared" si="448"/>
        <v>4815.65</v>
      </c>
      <c r="G1934" s="111">
        <f t="shared" si="449"/>
        <v>3852.52</v>
      </c>
      <c r="H1934" s="116">
        <v>7</v>
      </c>
      <c r="I1934" s="10" t="s">
        <v>417</v>
      </c>
      <c r="J1934" s="111" t="str">
        <f t="shared" si="452"/>
        <v/>
      </c>
      <c r="K1934" s="10">
        <v>1</v>
      </c>
      <c r="L1934" s="10">
        <v>8</v>
      </c>
      <c r="M1934" s="10"/>
      <c r="N1934" s="10" t="s">
        <v>917</v>
      </c>
      <c r="O1934" s="126" t="s">
        <v>366</v>
      </c>
      <c r="P1934" s="113" t="s">
        <v>367</v>
      </c>
      <c r="Q1934" s="114" t="s">
        <v>4106</v>
      </c>
      <c r="R1934" s="115">
        <v>4630076448190</v>
      </c>
      <c r="S1934" s="126">
        <v>22.2</v>
      </c>
      <c r="T1934" s="127">
        <v>0.065596</v>
      </c>
      <c r="U1934" s="81">
        <f t="shared" si="450"/>
        <v>0</v>
      </c>
      <c r="V1934" s="82">
        <f t="shared" si="451"/>
        <v>0</v>
      </c>
    </row>
    <row r="1935" s="28" customFormat="1" outlineLevel="1" spans="1:22">
      <c r="A1935" s="130" t="s">
        <v>4492</v>
      </c>
      <c r="B1935" s="13" t="s">
        <v>4493</v>
      </c>
      <c r="C1935" s="10" t="s">
        <v>2179</v>
      </c>
      <c r="D1935" s="109"/>
      <c r="E1935" s="110">
        <v>7734.96</v>
      </c>
      <c r="F1935" s="111">
        <f t="shared" si="448"/>
        <v>7734.96</v>
      </c>
      <c r="G1935" s="111">
        <f t="shared" si="449"/>
        <v>6187.968</v>
      </c>
      <c r="H1935" s="116">
        <v>8</v>
      </c>
      <c r="I1935" s="10"/>
      <c r="J1935" s="111" t="str">
        <f t="shared" si="452"/>
        <v/>
      </c>
      <c r="K1935" s="10">
        <v>1</v>
      </c>
      <c r="L1935" s="10">
        <v>8</v>
      </c>
      <c r="M1935" s="10"/>
      <c r="N1935" s="10" t="s">
        <v>917</v>
      </c>
      <c r="O1935" s="126" t="s">
        <v>366</v>
      </c>
      <c r="P1935" s="113" t="s">
        <v>367</v>
      </c>
      <c r="Q1935" s="114" t="s">
        <v>4106</v>
      </c>
      <c r="R1935" s="115">
        <v>4630076448206</v>
      </c>
      <c r="S1935" s="126">
        <v>22.2</v>
      </c>
      <c r="T1935" s="127">
        <v>0.065596</v>
      </c>
      <c r="U1935" s="81">
        <f t="shared" si="450"/>
        <v>0</v>
      </c>
      <c r="V1935" s="82">
        <f t="shared" si="451"/>
        <v>0</v>
      </c>
    </row>
    <row r="1936" s="28" customFormat="1" outlineLevel="1" spans="1:22">
      <c r="A1936" s="130" t="s">
        <v>4494</v>
      </c>
      <c r="B1936" s="13" t="s">
        <v>4495</v>
      </c>
      <c r="C1936" s="10" t="s">
        <v>2179</v>
      </c>
      <c r="D1936" s="109"/>
      <c r="E1936" s="110">
        <v>7640.29</v>
      </c>
      <c r="F1936" s="111">
        <f t="shared" si="448"/>
        <v>7640.29</v>
      </c>
      <c r="G1936" s="111">
        <f t="shared" si="449"/>
        <v>6112.232</v>
      </c>
      <c r="H1936" s="116">
        <v>12</v>
      </c>
      <c r="I1936" s="10"/>
      <c r="J1936" s="111" t="str">
        <f t="shared" si="452"/>
        <v/>
      </c>
      <c r="K1936" s="10">
        <v>1</v>
      </c>
      <c r="L1936" s="10">
        <v>6</v>
      </c>
      <c r="M1936" s="10"/>
      <c r="N1936" s="10" t="s">
        <v>917</v>
      </c>
      <c r="O1936" s="126" t="s">
        <v>366</v>
      </c>
      <c r="P1936" s="113" t="s">
        <v>367</v>
      </c>
      <c r="Q1936" s="114" t="s">
        <v>4106</v>
      </c>
      <c r="R1936" s="115">
        <v>4630076448213</v>
      </c>
      <c r="S1936" s="126">
        <v>14.3</v>
      </c>
      <c r="T1936" s="127">
        <v>0.062422</v>
      </c>
      <c r="U1936" s="81">
        <f t="shared" si="450"/>
        <v>0</v>
      </c>
      <c r="V1936" s="82">
        <f t="shared" si="451"/>
        <v>0</v>
      </c>
    </row>
    <row r="1937" s="28" customFormat="1" outlineLevel="1" spans="1:22">
      <c r="A1937" s="130" t="s">
        <v>4496</v>
      </c>
      <c r="B1937" s="13" t="s">
        <v>4497</v>
      </c>
      <c r="C1937" s="10" t="s">
        <v>2179</v>
      </c>
      <c r="D1937" s="109"/>
      <c r="E1937" s="110">
        <v>7170.95</v>
      </c>
      <c r="F1937" s="111">
        <f t="shared" si="448"/>
        <v>7170.95</v>
      </c>
      <c r="G1937" s="111">
        <f t="shared" si="449"/>
        <v>5736.76</v>
      </c>
      <c r="H1937" s="116">
        <v>10</v>
      </c>
      <c r="I1937" s="10"/>
      <c r="J1937" s="111" t="str">
        <f t="shared" si="452"/>
        <v/>
      </c>
      <c r="K1937" s="10">
        <v>1</v>
      </c>
      <c r="L1937" s="10">
        <v>6</v>
      </c>
      <c r="M1937" s="10"/>
      <c r="N1937" s="10" t="s">
        <v>917</v>
      </c>
      <c r="O1937" s="126" t="s">
        <v>366</v>
      </c>
      <c r="P1937" s="113" t="s">
        <v>367</v>
      </c>
      <c r="Q1937" s="114" t="s">
        <v>4106</v>
      </c>
      <c r="R1937" s="115">
        <v>4630076448220</v>
      </c>
      <c r="S1937" s="126">
        <v>14.3</v>
      </c>
      <c r="T1937" s="127">
        <v>0.062422</v>
      </c>
      <c r="U1937" s="81">
        <f t="shared" si="450"/>
        <v>0</v>
      </c>
      <c r="V1937" s="82">
        <f t="shared" si="451"/>
        <v>0</v>
      </c>
    </row>
    <row r="1938" s="28" customFormat="1" outlineLevel="1" spans="1:22">
      <c r="A1938" s="130" t="s">
        <v>4498</v>
      </c>
      <c r="B1938" s="13" t="s">
        <v>4499</v>
      </c>
      <c r="C1938" s="10" t="s">
        <v>2179</v>
      </c>
      <c r="D1938" s="109"/>
      <c r="E1938" s="110">
        <v>7170.95</v>
      </c>
      <c r="F1938" s="111">
        <f t="shared" si="448"/>
        <v>7170.95</v>
      </c>
      <c r="G1938" s="111">
        <f t="shared" si="449"/>
        <v>5736.76</v>
      </c>
      <c r="H1938" s="116">
        <v>12</v>
      </c>
      <c r="I1938" s="10"/>
      <c r="J1938" s="111" t="str">
        <f t="shared" si="452"/>
        <v/>
      </c>
      <c r="K1938" s="10">
        <v>1</v>
      </c>
      <c r="L1938" s="10">
        <v>6</v>
      </c>
      <c r="M1938" s="10"/>
      <c r="N1938" s="10" t="s">
        <v>917</v>
      </c>
      <c r="O1938" s="126" t="s">
        <v>366</v>
      </c>
      <c r="P1938" s="113" t="s">
        <v>367</v>
      </c>
      <c r="Q1938" s="114" t="s">
        <v>4106</v>
      </c>
      <c r="R1938" s="115">
        <v>4630076448237</v>
      </c>
      <c r="S1938" s="126">
        <v>14.3</v>
      </c>
      <c r="T1938" s="127">
        <v>0.062422</v>
      </c>
      <c r="U1938" s="81">
        <f t="shared" si="450"/>
        <v>0</v>
      </c>
      <c r="V1938" s="82">
        <f t="shared" si="451"/>
        <v>0</v>
      </c>
    </row>
    <row r="1939" s="28" customFormat="1" outlineLevel="1" spans="1:22">
      <c r="A1939" s="130" t="s">
        <v>4500</v>
      </c>
      <c r="B1939" s="13" t="s">
        <v>4501</v>
      </c>
      <c r="C1939" s="10" t="s">
        <v>2179</v>
      </c>
      <c r="D1939" s="109"/>
      <c r="E1939" s="110">
        <v>7170.95</v>
      </c>
      <c r="F1939" s="111">
        <f t="shared" si="448"/>
        <v>7170.95</v>
      </c>
      <c r="G1939" s="111">
        <f t="shared" si="449"/>
        <v>5736.76</v>
      </c>
      <c r="H1939" s="116">
        <v>11</v>
      </c>
      <c r="I1939" s="10"/>
      <c r="J1939" s="111" t="str">
        <f t="shared" si="452"/>
        <v/>
      </c>
      <c r="K1939" s="10">
        <v>1</v>
      </c>
      <c r="L1939" s="10">
        <v>6</v>
      </c>
      <c r="M1939" s="10"/>
      <c r="N1939" s="10" t="s">
        <v>917</v>
      </c>
      <c r="O1939" s="126" t="s">
        <v>366</v>
      </c>
      <c r="P1939" s="113" t="s">
        <v>367</v>
      </c>
      <c r="Q1939" s="114" t="s">
        <v>4106</v>
      </c>
      <c r="R1939" s="115">
        <v>4630076448244</v>
      </c>
      <c r="S1939" s="126">
        <v>14.3</v>
      </c>
      <c r="T1939" s="127">
        <v>0.062422</v>
      </c>
      <c r="U1939" s="81">
        <f t="shared" si="450"/>
        <v>0</v>
      </c>
      <c r="V1939" s="82">
        <f t="shared" si="451"/>
        <v>0</v>
      </c>
    </row>
    <row r="1940" s="28" customFormat="1" outlineLevel="1" spans="1:22">
      <c r="A1940" s="130" t="s">
        <v>4502</v>
      </c>
      <c r="B1940" s="13" t="s">
        <v>4503</v>
      </c>
      <c r="C1940" s="10" t="s">
        <v>2179</v>
      </c>
      <c r="D1940" s="109"/>
      <c r="E1940" s="110">
        <v>7170.95</v>
      </c>
      <c r="F1940" s="111">
        <f t="shared" si="448"/>
        <v>7170.95</v>
      </c>
      <c r="G1940" s="111">
        <f t="shared" si="449"/>
        <v>5736.76</v>
      </c>
      <c r="H1940" s="116">
        <v>16</v>
      </c>
      <c r="I1940" s="10"/>
      <c r="J1940" s="111" t="str">
        <f t="shared" si="452"/>
        <v/>
      </c>
      <c r="K1940" s="10">
        <v>1</v>
      </c>
      <c r="L1940" s="10">
        <v>6</v>
      </c>
      <c r="M1940" s="10"/>
      <c r="N1940" s="10" t="s">
        <v>917</v>
      </c>
      <c r="O1940" s="126" t="s">
        <v>366</v>
      </c>
      <c r="P1940" s="113" t="s">
        <v>367</v>
      </c>
      <c r="Q1940" s="114" t="s">
        <v>4106</v>
      </c>
      <c r="R1940" s="115">
        <v>4630076448251</v>
      </c>
      <c r="S1940" s="126">
        <v>14.3</v>
      </c>
      <c r="T1940" s="127">
        <v>0.062422</v>
      </c>
      <c r="U1940" s="81">
        <f t="shared" si="450"/>
        <v>0</v>
      </c>
      <c r="V1940" s="82">
        <f t="shared" si="451"/>
        <v>0</v>
      </c>
    </row>
    <row r="1941" s="28" customFormat="1" outlineLevel="1" spans="1:22">
      <c r="A1941" s="130" t="s">
        <v>4504</v>
      </c>
      <c r="B1941" s="13" t="s">
        <v>4505</v>
      </c>
      <c r="C1941" s="10" t="s">
        <v>2179</v>
      </c>
      <c r="D1941" s="109"/>
      <c r="E1941" s="110">
        <v>6954.58</v>
      </c>
      <c r="F1941" s="111">
        <f t="shared" si="448"/>
        <v>6954.58</v>
      </c>
      <c r="G1941" s="111">
        <f t="shared" si="449"/>
        <v>5563.664</v>
      </c>
      <c r="H1941" s="116">
        <v>11</v>
      </c>
      <c r="I1941" s="10"/>
      <c r="J1941" s="111" t="str">
        <f t="shared" si="452"/>
        <v/>
      </c>
      <c r="K1941" s="10">
        <v>1</v>
      </c>
      <c r="L1941" s="10">
        <v>6</v>
      </c>
      <c r="M1941" s="10"/>
      <c r="N1941" s="10" t="s">
        <v>917</v>
      </c>
      <c r="O1941" s="126" t="s">
        <v>366</v>
      </c>
      <c r="P1941" s="113" t="s">
        <v>367</v>
      </c>
      <c r="Q1941" s="114" t="s">
        <v>4106</v>
      </c>
      <c r="R1941" s="115">
        <v>4630076448268</v>
      </c>
      <c r="S1941" s="126">
        <v>14.3</v>
      </c>
      <c r="T1941" s="127">
        <v>0.062422</v>
      </c>
      <c r="U1941" s="81">
        <f t="shared" si="450"/>
        <v>0</v>
      </c>
      <c r="V1941" s="82">
        <f t="shared" si="451"/>
        <v>0</v>
      </c>
    </row>
    <row r="1942" s="28" customFormat="1" outlineLevel="1" spans="1:22">
      <c r="A1942" s="138" t="s">
        <v>4506</v>
      </c>
      <c r="B1942" s="13" t="s">
        <v>4507</v>
      </c>
      <c r="C1942" s="10" t="s">
        <v>2179</v>
      </c>
      <c r="D1942" s="109"/>
      <c r="E1942" s="110">
        <v>9603.88</v>
      </c>
      <c r="F1942" s="111">
        <f t="shared" si="448"/>
        <v>9603.88</v>
      </c>
      <c r="G1942" s="111">
        <f t="shared" si="449"/>
        <v>7683.104</v>
      </c>
      <c r="H1942" s="116"/>
      <c r="I1942" s="10" t="s">
        <v>417</v>
      </c>
      <c r="J1942" s="111" t="str">
        <f t="shared" si="452"/>
        <v/>
      </c>
      <c r="K1942" s="10">
        <v>1</v>
      </c>
      <c r="L1942" s="10">
        <v>6</v>
      </c>
      <c r="M1942" s="10"/>
      <c r="N1942" s="10" t="s">
        <v>917</v>
      </c>
      <c r="O1942" s="126" t="s">
        <v>366</v>
      </c>
      <c r="P1942" s="113" t="s">
        <v>367</v>
      </c>
      <c r="Q1942" s="114" t="s">
        <v>4106</v>
      </c>
      <c r="R1942" s="115">
        <v>4630076448275</v>
      </c>
      <c r="S1942" s="126">
        <v>14.3</v>
      </c>
      <c r="T1942" s="127">
        <v>0.062422</v>
      </c>
      <c r="U1942" s="81">
        <f t="shared" si="450"/>
        <v>0</v>
      </c>
      <c r="V1942" s="82">
        <f t="shared" si="451"/>
        <v>0</v>
      </c>
    </row>
    <row r="1943" s="28" customFormat="1" outlineLevel="1" spans="1:22">
      <c r="A1943" s="138" t="s">
        <v>4508</v>
      </c>
      <c r="B1943" s="13" t="s">
        <v>4509</v>
      </c>
      <c r="C1943" s="10" t="s">
        <v>2179</v>
      </c>
      <c r="D1943" s="109"/>
      <c r="E1943" s="110">
        <v>5138.29</v>
      </c>
      <c r="F1943" s="111">
        <f t="shared" si="448"/>
        <v>5138.29</v>
      </c>
      <c r="G1943" s="111">
        <f t="shared" si="449"/>
        <v>4110.632</v>
      </c>
      <c r="H1943" s="118"/>
      <c r="I1943" s="10" t="s">
        <v>417</v>
      </c>
      <c r="J1943" s="111" t="str">
        <f t="shared" si="452"/>
        <v/>
      </c>
      <c r="K1943" s="10">
        <v>1</v>
      </c>
      <c r="L1943" s="10">
        <v>6</v>
      </c>
      <c r="M1943" s="10"/>
      <c r="N1943" s="10" t="s">
        <v>917</v>
      </c>
      <c r="O1943" s="126" t="s">
        <v>366</v>
      </c>
      <c r="P1943" s="113" t="s">
        <v>367</v>
      </c>
      <c r="Q1943" s="114" t="s">
        <v>4106</v>
      </c>
      <c r="R1943" s="115">
        <v>4630076448282</v>
      </c>
      <c r="S1943" s="126">
        <v>9.6</v>
      </c>
      <c r="T1943" s="127">
        <v>0.065596</v>
      </c>
      <c r="U1943" s="81">
        <f t="shared" si="450"/>
        <v>0</v>
      </c>
      <c r="V1943" s="82">
        <f t="shared" si="451"/>
        <v>0</v>
      </c>
    </row>
    <row r="1944" s="28" customFormat="1" outlineLevel="1" spans="1:22">
      <c r="A1944" s="138" t="s">
        <v>4510</v>
      </c>
      <c r="B1944" s="13" t="s">
        <v>4511</v>
      </c>
      <c r="C1944" s="10" t="s">
        <v>2179</v>
      </c>
      <c r="D1944" s="109"/>
      <c r="E1944" s="110">
        <v>4946.41</v>
      </c>
      <c r="F1944" s="111">
        <f t="shared" si="448"/>
        <v>4946.41</v>
      </c>
      <c r="G1944" s="111">
        <f t="shared" si="449"/>
        <v>3957.128</v>
      </c>
      <c r="H1944" s="116">
        <v>6</v>
      </c>
      <c r="I1944" s="10" t="s">
        <v>417</v>
      </c>
      <c r="J1944" s="111" t="str">
        <f t="shared" si="452"/>
        <v/>
      </c>
      <c r="K1944" s="10">
        <v>1</v>
      </c>
      <c r="L1944" s="10">
        <v>6</v>
      </c>
      <c r="M1944" s="10"/>
      <c r="N1944" s="10" t="s">
        <v>917</v>
      </c>
      <c r="O1944" s="126" t="s">
        <v>366</v>
      </c>
      <c r="P1944" s="113" t="s">
        <v>367</v>
      </c>
      <c r="Q1944" s="114" t="s">
        <v>4106</v>
      </c>
      <c r="R1944" s="115">
        <v>4630076448299</v>
      </c>
      <c r="S1944" s="126">
        <v>9.6</v>
      </c>
      <c r="T1944" s="127">
        <v>0.065596</v>
      </c>
      <c r="U1944" s="81">
        <f t="shared" si="450"/>
        <v>0</v>
      </c>
      <c r="V1944" s="82">
        <f t="shared" si="451"/>
        <v>0</v>
      </c>
    </row>
    <row r="1945" s="28" customFormat="1" outlineLevel="1" spans="1:22">
      <c r="A1945" s="138" t="s">
        <v>4512</v>
      </c>
      <c r="B1945" s="13" t="s">
        <v>4513</v>
      </c>
      <c r="C1945" s="10" t="s">
        <v>2179</v>
      </c>
      <c r="D1945" s="109"/>
      <c r="E1945" s="110">
        <v>4946.41</v>
      </c>
      <c r="F1945" s="111">
        <f t="shared" si="448"/>
        <v>4946.41</v>
      </c>
      <c r="G1945" s="111">
        <f t="shared" si="449"/>
        <v>3957.128</v>
      </c>
      <c r="H1945" s="116">
        <v>8</v>
      </c>
      <c r="I1945" s="10" t="s">
        <v>417</v>
      </c>
      <c r="J1945" s="111" t="str">
        <f t="shared" si="452"/>
        <v/>
      </c>
      <c r="K1945" s="10">
        <v>1</v>
      </c>
      <c r="L1945" s="10">
        <v>6</v>
      </c>
      <c r="M1945" s="10"/>
      <c r="N1945" s="10" t="s">
        <v>917</v>
      </c>
      <c r="O1945" s="126" t="s">
        <v>366</v>
      </c>
      <c r="P1945" s="113" t="s">
        <v>367</v>
      </c>
      <c r="Q1945" s="114" t="s">
        <v>4106</v>
      </c>
      <c r="R1945" s="115">
        <v>4630076448305</v>
      </c>
      <c r="S1945" s="126">
        <v>9.6</v>
      </c>
      <c r="T1945" s="127">
        <v>0.065596</v>
      </c>
      <c r="U1945" s="81">
        <f t="shared" si="450"/>
        <v>0</v>
      </c>
      <c r="V1945" s="82">
        <f t="shared" si="451"/>
        <v>0</v>
      </c>
    </row>
    <row r="1946" s="28" customFormat="1" outlineLevel="1" spans="1:22">
      <c r="A1946" s="138" t="s">
        <v>4514</v>
      </c>
      <c r="B1946" s="13" t="s">
        <v>4515</v>
      </c>
      <c r="C1946" s="10" t="s">
        <v>2179</v>
      </c>
      <c r="D1946" s="109"/>
      <c r="E1946" s="110">
        <v>4946.41</v>
      </c>
      <c r="F1946" s="111">
        <f t="shared" si="448"/>
        <v>4946.41</v>
      </c>
      <c r="G1946" s="111">
        <f t="shared" si="449"/>
        <v>3957.128</v>
      </c>
      <c r="H1946" s="116">
        <v>8</v>
      </c>
      <c r="I1946" s="10" t="s">
        <v>417</v>
      </c>
      <c r="J1946" s="111" t="str">
        <f t="shared" si="452"/>
        <v/>
      </c>
      <c r="K1946" s="10">
        <v>1</v>
      </c>
      <c r="L1946" s="10">
        <v>6</v>
      </c>
      <c r="M1946" s="10"/>
      <c r="N1946" s="10" t="s">
        <v>917</v>
      </c>
      <c r="O1946" s="126" t="s">
        <v>366</v>
      </c>
      <c r="P1946" s="113" t="s">
        <v>367</v>
      </c>
      <c r="Q1946" s="114" t="s">
        <v>4106</v>
      </c>
      <c r="R1946" s="115">
        <v>4630076448312</v>
      </c>
      <c r="S1946" s="126">
        <v>9.6</v>
      </c>
      <c r="T1946" s="127">
        <v>0.065596</v>
      </c>
      <c r="U1946" s="81">
        <f t="shared" si="450"/>
        <v>0</v>
      </c>
      <c r="V1946" s="82">
        <f t="shared" si="451"/>
        <v>0</v>
      </c>
    </row>
    <row r="1947" s="28" customFormat="1" outlineLevel="1" spans="1:22">
      <c r="A1947" s="130" t="s">
        <v>4516</v>
      </c>
      <c r="B1947" s="13" t="s">
        <v>4517</v>
      </c>
      <c r="C1947" s="10" t="s">
        <v>2179</v>
      </c>
      <c r="D1947" s="109"/>
      <c r="E1947" s="110">
        <v>4946.41</v>
      </c>
      <c r="F1947" s="111">
        <f t="shared" si="448"/>
        <v>4946.41</v>
      </c>
      <c r="G1947" s="111">
        <f t="shared" si="449"/>
        <v>3957.128</v>
      </c>
      <c r="H1947" s="116">
        <v>19</v>
      </c>
      <c r="I1947" s="10"/>
      <c r="J1947" s="111" t="str">
        <f t="shared" si="452"/>
        <v/>
      </c>
      <c r="K1947" s="10">
        <v>1</v>
      </c>
      <c r="L1947" s="10">
        <v>6</v>
      </c>
      <c r="M1947" s="10"/>
      <c r="N1947" s="10" t="s">
        <v>917</v>
      </c>
      <c r="O1947" s="126" t="s">
        <v>366</v>
      </c>
      <c r="P1947" s="113" t="s">
        <v>367</v>
      </c>
      <c r="Q1947" s="114" t="s">
        <v>4106</v>
      </c>
      <c r="R1947" s="115">
        <v>4630076448329</v>
      </c>
      <c r="S1947" s="126">
        <v>9.6</v>
      </c>
      <c r="T1947" s="127">
        <v>0.065596</v>
      </c>
      <c r="U1947" s="81">
        <f t="shared" si="450"/>
        <v>0</v>
      </c>
      <c r="V1947" s="82">
        <f t="shared" si="451"/>
        <v>0</v>
      </c>
    </row>
    <row r="1948" s="28" customFormat="1" outlineLevel="1" spans="1:22">
      <c r="A1948" s="138" t="s">
        <v>4518</v>
      </c>
      <c r="B1948" s="156" t="s">
        <v>4519</v>
      </c>
      <c r="C1948" s="10" t="s">
        <v>2179</v>
      </c>
      <c r="D1948" s="109"/>
      <c r="E1948" s="110">
        <v>4864.28</v>
      </c>
      <c r="F1948" s="111">
        <f t="shared" si="448"/>
        <v>4864.28</v>
      </c>
      <c r="G1948" s="111">
        <f t="shared" si="449"/>
        <v>3891.424</v>
      </c>
      <c r="H1948" s="118">
        <v>1</v>
      </c>
      <c r="I1948" s="10" t="s">
        <v>417</v>
      </c>
      <c r="J1948" s="111" t="str">
        <f t="shared" si="452"/>
        <v/>
      </c>
      <c r="K1948" s="10">
        <v>1</v>
      </c>
      <c r="L1948" s="10">
        <v>6</v>
      </c>
      <c r="M1948" s="10"/>
      <c r="N1948" s="10" t="s">
        <v>917</v>
      </c>
      <c r="O1948" s="126" t="s">
        <v>366</v>
      </c>
      <c r="P1948" s="113" t="s">
        <v>367</v>
      </c>
      <c r="Q1948" s="114" t="s">
        <v>4106</v>
      </c>
      <c r="R1948" s="115">
        <v>4630076448336</v>
      </c>
      <c r="S1948" s="126">
        <v>9.6</v>
      </c>
      <c r="T1948" s="127">
        <v>0.065596</v>
      </c>
      <c r="U1948" s="81">
        <f t="shared" si="450"/>
        <v>0</v>
      </c>
      <c r="V1948" s="82">
        <f t="shared" si="451"/>
        <v>0</v>
      </c>
    </row>
    <row r="1949" s="28" customFormat="1" outlineLevel="1" spans="1:22">
      <c r="A1949" s="130" t="s">
        <v>4520</v>
      </c>
      <c r="B1949" s="13" t="s">
        <v>4521</v>
      </c>
      <c r="C1949" s="10" t="s">
        <v>2179</v>
      </c>
      <c r="D1949" s="109"/>
      <c r="E1949" s="110">
        <v>8255.38</v>
      </c>
      <c r="F1949" s="111">
        <f t="shared" si="448"/>
        <v>8255.38</v>
      </c>
      <c r="G1949" s="111">
        <f t="shared" si="449"/>
        <v>6604.304</v>
      </c>
      <c r="H1949" s="116">
        <v>2</v>
      </c>
      <c r="I1949" s="10"/>
      <c r="J1949" s="111" t="str">
        <f t="shared" si="452"/>
        <v/>
      </c>
      <c r="K1949" s="10">
        <v>1</v>
      </c>
      <c r="L1949" s="10">
        <v>6</v>
      </c>
      <c r="M1949" s="10"/>
      <c r="N1949" s="10" t="s">
        <v>917</v>
      </c>
      <c r="O1949" s="126" t="s">
        <v>366</v>
      </c>
      <c r="P1949" s="113" t="s">
        <v>367</v>
      </c>
      <c r="Q1949" s="114" t="s">
        <v>4106</v>
      </c>
      <c r="R1949" s="115">
        <v>4630076448343</v>
      </c>
      <c r="S1949" s="126">
        <v>9.6</v>
      </c>
      <c r="T1949" s="127">
        <v>0.065596</v>
      </c>
      <c r="U1949" s="81">
        <f t="shared" si="450"/>
        <v>0</v>
      </c>
      <c r="V1949" s="82">
        <f t="shared" si="451"/>
        <v>0</v>
      </c>
    </row>
    <row r="1950" s="28" customFormat="1" outlineLevel="1" spans="1:22">
      <c r="A1950" s="130" t="s">
        <v>4522</v>
      </c>
      <c r="B1950" s="13" t="s">
        <v>4523</v>
      </c>
      <c r="C1950" s="10" t="s">
        <v>2179</v>
      </c>
      <c r="D1950" s="109"/>
      <c r="E1950" s="110">
        <v>6187.39</v>
      </c>
      <c r="F1950" s="111">
        <f t="shared" si="448"/>
        <v>6187.39</v>
      </c>
      <c r="G1950" s="111">
        <f t="shared" si="449"/>
        <v>4949.912</v>
      </c>
      <c r="H1950" s="116">
        <v>4</v>
      </c>
      <c r="I1950" s="10"/>
      <c r="J1950" s="111" t="str">
        <f t="shared" si="452"/>
        <v/>
      </c>
      <c r="K1950" s="10">
        <v>1</v>
      </c>
      <c r="L1950" s="10">
        <v>5</v>
      </c>
      <c r="M1950" s="10"/>
      <c r="N1950" s="10" t="s">
        <v>917</v>
      </c>
      <c r="O1950" s="126" t="s">
        <v>366</v>
      </c>
      <c r="P1950" s="113" t="s">
        <v>367</v>
      </c>
      <c r="Q1950" s="114" t="s">
        <v>4106</v>
      </c>
      <c r="R1950" s="115">
        <v>4630076448350</v>
      </c>
      <c r="S1950" s="126">
        <v>12</v>
      </c>
      <c r="T1950" s="127">
        <v>0.065596</v>
      </c>
      <c r="U1950" s="81">
        <f t="shared" si="450"/>
        <v>0</v>
      </c>
      <c r="V1950" s="82">
        <f t="shared" si="451"/>
        <v>0</v>
      </c>
    </row>
    <row r="1951" s="28" customFormat="1" outlineLevel="1" spans="1:22">
      <c r="A1951" s="130" t="s">
        <v>4524</v>
      </c>
      <c r="B1951" s="13" t="s">
        <v>4525</v>
      </c>
      <c r="C1951" s="10" t="s">
        <v>2179</v>
      </c>
      <c r="D1951" s="109"/>
      <c r="E1951" s="110">
        <v>6075.19</v>
      </c>
      <c r="F1951" s="111">
        <f t="shared" ref="F1951:F1977" si="453">E1951-E1951*$G$2%</f>
        <v>6075.19</v>
      </c>
      <c r="G1951" s="111">
        <f t="shared" ref="G1951:G1977" si="454">E1951-(20*E1951/100)</f>
        <v>4860.152</v>
      </c>
      <c r="H1951" s="139">
        <v>16</v>
      </c>
      <c r="I1951" s="10"/>
      <c r="J1951" s="111" t="str">
        <f t="shared" si="452"/>
        <v/>
      </c>
      <c r="K1951" s="10">
        <v>1</v>
      </c>
      <c r="L1951" s="10">
        <v>5</v>
      </c>
      <c r="M1951" s="10"/>
      <c r="N1951" s="10" t="s">
        <v>917</v>
      </c>
      <c r="O1951" s="126" t="s">
        <v>366</v>
      </c>
      <c r="P1951" s="113" t="s">
        <v>367</v>
      </c>
      <c r="Q1951" s="114" t="s">
        <v>4106</v>
      </c>
      <c r="R1951" s="115">
        <v>4630076448367</v>
      </c>
      <c r="S1951" s="126">
        <v>12</v>
      </c>
      <c r="T1951" s="127">
        <v>0.065596</v>
      </c>
      <c r="U1951" s="81">
        <f t="shared" ref="U1951:U1977" si="455">S1951/L1951*D1951</f>
        <v>0</v>
      </c>
      <c r="V1951" s="82">
        <f t="shared" ref="V1951:V1977" si="456">T1951/L1951*D1951</f>
        <v>0</v>
      </c>
    </row>
    <row r="1952" s="28" customFormat="1" outlineLevel="1" spans="1:22">
      <c r="A1952" s="130" t="s">
        <v>4526</v>
      </c>
      <c r="B1952" s="13" t="s">
        <v>4527</v>
      </c>
      <c r="C1952" s="10" t="s">
        <v>2179</v>
      </c>
      <c r="D1952" s="109"/>
      <c r="E1952" s="110">
        <v>6075.19</v>
      </c>
      <c r="F1952" s="111">
        <f t="shared" si="453"/>
        <v>6075.19</v>
      </c>
      <c r="G1952" s="111">
        <f t="shared" si="454"/>
        <v>4860.152</v>
      </c>
      <c r="H1952" s="139">
        <v>1</v>
      </c>
      <c r="I1952" s="10"/>
      <c r="J1952" s="111" t="str">
        <f t="shared" si="452"/>
        <v/>
      </c>
      <c r="K1952" s="10">
        <v>1</v>
      </c>
      <c r="L1952" s="10">
        <v>5</v>
      </c>
      <c r="M1952" s="10"/>
      <c r="N1952" s="10" t="s">
        <v>917</v>
      </c>
      <c r="O1952" s="126" t="s">
        <v>366</v>
      </c>
      <c r="P1952" s="113" t="s">
        <v>367</v>
      </c>
      <c r="Q1952" s="114" t="s">
        <v>4106</v>
      </c>
      <c r="R1952" s="115">
        <v>4630076448374</v>
      </c>
      <c r="S1952" s="126">
        <v>12</v>
      </c>
      <c r="T1952" s="127">
        <v>0.065596</v>
      </c>
      <c r="U1952" s="81">
        <f t="shared" si="455"/>
        <v>0</v>
      </c>
      <c r="V1952" s="82">
        <f t="shared" si="456"/>
        <v>0</v>
      </c>
    </row>
    <row r="1953" s="28" customFormat="1" outlineLevel="1" spans="1:22">
      <c r="A1953" s="130" t="s">
        <v>4528</v>
      </c>
      <c r="B1953" s="13" t="s">
        <v>4529</v>
      </c>
      <c r="C1953" s="10" t="s">
        <v>2179</v>
      </c>
      <c r="D1953" s="109"/>
      <c r="E1953" s="110">
        <v>6075.19</v>
      </c>
      <c r="F1953" s="111">
        <f t="shared" si="453"/>
        <v>6075.19</v>
      </c>
      <c r="G1953" s="111">
        <f t="shared" si="454"/>
        <v>4860.152</v>
      </c>
      <c r="H1953" s="139">
        <v>21</v>
      </c>
      <c r="I1953" s="10"/>
      <c r="J1953" s="111" t="str">
        <f t="shared" si="452"/>
        <v/>
      </c>
      <c r="K1953" s="10">
        <v>1</v>
      </c>
      <c r="L1953" s="10">
        <v>5</v>
      </c>
      <c r="M1953" s="10"/>
      <c r="N1953" s="10" t="s">
        <v>917</v>
      </c>
      <c r="O1953" s="126" t="s">
        <v>366</v>
      </c>
      <c r="P1953" s="113" t="s">
        <v>367</v>
      </c>
      <c r="Q1953" s="114" t="s">
        <v>4106</v>
      </c>
      <c r="R1953" s="115">
        <v>4630076448381</v>
      </c>
      <c r="S1953" s="126">
        <v>12</v>
      </c>
      <c r="T1953" s="127">
        <v>0.065596</v>
      </c>
      <c r="U1953" s="81">
        <f t="shared" si="455"/>
        <v>0</v>
      </c>
      <c r="V1953" s="82">
        <f t="shared" si="456"/>
        <v>0</v>
      </c>
    </row>
    <row r="1954" s="28" customFormat="1" outlineLevel="1" spans="1:22">
      <c r="A1954" s="130" t="s">
        <v>4530</v>
      </c>
      <c r="B1954" s="13" t="s">
        <v>4531</v>
      </c>
      <c r="C1954" s="10" t="s">
        <v>2179</v>
      </c>
      <c r="D1954" s="109"/>
      <c r="E1954" s="110">
        <v>6075.19</v>
      </c>
      <c r="F1954" s="111">
        <f t="shared" si="453"/>
        <v>6075.19</v>
      </c>
      <c r="G1954" s="111">
        <f t="shared" si="454"/>
        <v>4860.152</v>
      </c>
      <c r="H1954" s="116">
        <v>9</v>
      </c>
      <c r="I1954" s="10"/>
      <c r="J1954" s="111" t="str">
        <f t="shared" ref="J1954:J2017" si="457">IF(D1954="","",IF(F1954="","",ROUND(D1954*F1954,2)))</f>
        <v/>
      </c>
      <c r="K1954" s="10">
        <v>1</v>
      </c>
      <c r="L1954" s="10">
        <v>5</v>
      </c>
      <c r="M1954" s="10"/>
      <c r="N1954" s="10" t="s">
        <v>917</v>
      </c>
      <c r="O1954" s="126" t="s">
        <v>366</v>
      </c>
      <c r="P1954" s="113" t="s">
        <v>367</v>
      </c>
      <c r="Q1954" s="114" t="s">
        <v>4106</v>
      </c>
      <c r="R1954" s="115">
        <v>4630076448398</v>
      </c>
      <c r="S1954" s="126">
        <v>12</v>
      </c>
      <c r="T1954" s="127">
        <v>0.065596</v>
      </c>
      <c r="U1954" s="81">
        <f t="shared" si="455"/>
        <v>0</v>
      </c>
      <c r="V1954" s="82">
        <f t="shared" si="456"/>
        <v>0</v>
      </c>
    </row>
    <row r="1955" s="28" customFormat="1" outlineLevel="1" spans="1:22">
      <c r="A1955" s="130" t="s">
        <v>4532</v>
      </c>
      <c r="B1955" s="13" t="s">
        <v>4533</v>
      </c>
      <c r="C1955" s="10" t="s">
        <v>2179</v>
      </c>
      <c r="D1955" s="109"/>
      <c r="E1955" s="110">
        <v>5770.82</v>
      </c>
      <c r="F1955" s="111">
        <f t="shared" si="453"/>
        <v>5770.82</v>
      </c>
      <c r="G1955" s="111">
        <f t="shared" si="454"/>
        <v>4616.656</v>
      </c>
      <c r="H1955" s="116">
        <v>27</v>
      </c>
      <c r="I1955" s="10"/>
      <c r="J1955" s="111" t="str">
        <f t="shared" si="457"/>
        <v/>
      </c>
      <c r="K1955" s="10">
        <v>1</v>
      </c>
      <c r="L1955" s="10">
        <v>5</v>
      </c>
      <c r="M1955" s="10"/>
      <c r="N1955" s="10" t="s">
        <v>917</v>
      </c>
      <c r="O1955" s="126" t="s">
        <v>366</v>
      </c>
      <c r="P1955" s="113" t="s">
        <v>367</v>
      </c>
      <c r="Q1955" s="114" t="s">
        <v>4106</v>
      </c>
      <c r="R1955" s="115">
        <v>4630076448404</v>
      </c>
      <c r="S1955" s="126">
        <v>12</v>
      </c>
      <c r="T1955" s="127">
        <v>0.065596</v>
      </c>
      <c r="U1955" s="81">
        <f t="shared" si="455"/>
        <v>0</v>
      </c>
      <c r="V1955" s="82">
        <f t="shared" si="456"/>
        <v>0</v>
      </c>
    </row>
    <row r="1956" s="28" customFormat="1" outlineLevel="1" spans="1:22">
      <c r="A1956" s="130" t="s">
        <v>4534</v>
      </c>
      <c r="B1956" s="13" t="s">
        <v>4535</v>
      </c>
      <c r="C1956" s="10" t="s">
        <v>2179</v>
      </c>
      <c r="D1956" s="109"/>
      <c r="E1956" s="110">
        <v>9484.9</v>
      </c>
      <c r="F1956" s="111">
        <f t="shared" si="453"/>
        <v>9484.9</v>
      </c>
      <c r="G1956" s="111">
        <f t="shared" si="454"/>
        <v>7587.92</v>
      </c>
      <c r="H1956" s="116">
        <v>8</v>
      </c>
      <c r="I1956" s="10"/>
      <c r="J1956" s="111" t="str">
        <f t="shared" si="457"/>
        <v/>
      </c>
      <c r="K1956" s="10">
        <v>1</v>
      </c>
      <c r="L1956" s="10">
        <v>5</v>
      </c>
      <c r="M1956" s="10"/>
      <c r="N1956" s="10" t="s">
        <v>917</v>
      </c>
      <c r="O1956" s="126" t="s">
        <v>366</v>
      </c>
      <c r="P1956" s="113" t="s">
        <v>367</v>
      </c>
      <c r="Q1956" s="114" t="s">
        <v>4106</v>
      </c>
      <c r="R1956" s="115">
        <v>4630076448411</v>
      </c>
      <c r="S1956" s="126">
        <v>12</v>
      </c>
      <c r="T1956" s="127">
        <v>0.065596</v>
      </c>
      <c r="U1956" s="81">
        <f t="shared" si="455"/>
        <v>0</v>
      </c>
      <c r="V1956" s="82">
        <f t="shared" si="456"/>
        <v>0</v>
      </c>
    </row>
    <row r="1957" s="28" customFormat="1" outlineLevel="1" spans="1:22">
      <c r="A1957" s="130" t="s">
        <v>4536</v>
      </c>
      <c r="B1957" s="13" t="s">
        <v>4537</v>
      </c>
      <c r="C1957" s="10" t="s">
        <v>2179</v>
      </c>
      <c r="D1957" s="109"/>
      <c r="E1957" s="110">
        <v>9278.9</v>
      </c>
      <c r="F1957" s="111">
        <f t="shared" si="453"/>
        <v>9278.9</v>
      </c>
      <c r="G1957" s="111">
        <f t="shared" si="454"/>
        <v>7423.12</v>
      </c>
      <c r="H1957" s="116">
        <v>4</v>
      </c>
      <c r="I1957" s="10"/>
      <c r="J1957" s="111" t="str">
        <f t="shared" si="457"/>
        <v/>
      </c>
      <c r="K1957" s="10">
        <v>1</v>
      </c>
      <c r="L1957" s="10">
        <v>4</v>
      </c>
      <c r="M1957" s="10"/>
      <c r="N1957" s="10" t="s">
        <v>917</v>
      </c>
      <c r="O1957" s="126" t="s">
        <v>366</v>
      </c>
      <c r="P1957" s="113" t="s">
        <v>367</v>
      </c>
      <c r="Q1957" s="114" t="s">
        <v>4106</v>
      </c>
      <c r="R1957" s="115">
        <v>4630076448428</v>
      </c>
      <c r="S1957" s="126">
        <v>10.2</v>
      </c>
      <c r="T1957" s="127">
        <v>0.065596</v>
      </c>
      <c r="U1957" s="81">
        <f t="shared" si="455"/>
        <v>0</v>
      </c>
      <c r="V1957" s="82">
        <f t="shared" si="456"/>
        <v>0</v>
      </c>
    </row>
    <row r="1958" s="28" customFormat="1" outlineLevel="1" spans="1:22">
      <c r="A1958" s="130" t="s">
        <v>4538</v>
      </c>
      <c r="B1958" s="13" t="s">
        <v>4539</v>
      </c>
      <c r="C1958" s="10" t="s">
        <v>2179</v>
      </c>
      <c r="D1958" s="109"/>
      <c r="E1958" s="110">
        <v>9205.34</v>
      </c>
      <c r="F1958" s="111">
        <f t="shared" si="453"/>
        <v>9205.34</v>
      </c>
      <c r="G1958" s="111">
        <f t="shared" si="454"/>
        <v>7364.272</v>
      </c>
      <c r="H1958" s="139">
        <v>7</v>
      </c>
      <c r="I1958" s="10"/>
      <c r="J1958" s="111" t="str">
        <f t="shared" si="457"/>
        <v/>
      </c>
      <c r="K1958" s="10">
        <v>1</v>
      </c>
      <c r="L1958" s="10">
        <v>4</v>
      </c>
      <c r="M1958" s="10"/>
      <c r="N1958" s="10" t="s">
        <v>917</v>
      </c>
      <c r="O1958" s="126" t="s">
        <v>366</v>
      </c>
      <c r="P1958" s="113" t="s">
        <v>367</v>
      </c>
      <c r="Q1958" s="114" t="s">
        <v>4106</v>
      </c>
      <c r="R1958" s="115">
        <v>4630076448435</v>
      </c>
      <c r="S1958" s="126">
        <v>10.2</v>
      </c>
      <c r="T1958" s="127">
        <v>0.065596</v>
      </c>
      <c r="U1958" s="81">
        <f t="shared" si="455"/>
        <v>0</v>
      </c>
      <c r="V1958" s="82">
        <f t="shared" si="456"/>
        <v>0</v>
      </c>
    </row>
    <row r="1959" s="28" customFormat="1" outlineLevel="1" spans="1:22">
      <c r="A1959" s="130" t="s">
        <v>4540</v>
      </c>
      <c r="B1959" s="13" t="s">
        <v>4541</v>
      </c>
      <c r="C1959" s="10" t="s">
        <v>2179</v>
      </c>
      <c r="D1959" s="109"/>
      <c r="E1959" s="110">
        <v>9205.34</v>
      </c>
      <c r="F1959" s="111">
        <f t="shared" si="453"/>
        <v>9205.34</v>
      </c>
      <c r="G1959" s="111">
        <f t="shared" si="454"/>
        <v>7364.272</v>
      </c>
      <c r="H1959" s="116">
        <v>16</v>
      </c>
      <c r="I1959" s="10"/>
      <c r="J1959" s="111" t="str">
        <f t="shared" si="457"/>
        <v/>
      </c>
      <c r="K1959" s="10">
        <v>1</v>
      </c>
      <c r="L1959" s="10">
        <v>4</v>
      </c>
      <c r="M1959" s="10"/>
      <c r="N1959" s="10" t="s">
        <v>917</v>
      </c>
      <c r="O1959" s="126" t="s">
        <v>366</v>
      </c>
      <c r="P1959" s="113" t="s">
        <v>367</v>
      </c>
      <c r="Q1959" s="114" t="s">
        <v>4106</v>
      </c>
      <c r="R1959" s="115">
        <v>4630076448442</v>
      </c>
      <c r="S1959" s="126">
        <v>10.2</v>
      </c>
      <c r="T1959" s="127">
        <v>0.065596</v>
      </c>
      <c r="U1959" s="81">
        <f t="shared" si="455"/>
        <v>0</v>
      </c>
      <c r="V1959" s="82">
        <f t="shared" si="456"/>
        <v>0</v>
      </c>
    </row>
    <row r="1960" s="28" customFormat="1" outlineLevel="1" spans="1:22">
      <c r="A1960" s="130" t="s">
        <v>4542</v>
      </c>
      <c r="B1960" s="13" t="s">
        <v>4543</v>
      </c>
      <c r="C1960" s="10" t="s">
        <v>2179</v>
      </c>
      <c r="D1960" s="109"/>
      <c r="E1960" s="110">
        <v>9205.34</v>
      </c>
      <c r="F1960" s="111">
        <f t="shared" si="453"/>
        <v>9205.34</v>
      </c>
      <c r="G1960" s="111">
        <f t="shared" si="454"/>
        <v>7364.272</v>
      </c>
      <c r="H1960" s="116">
        <v>11</v>
      </c>
      <c r="I1960" s="10"/>
      <c r="J1960" s="111" t="str">
        <f t="shared" si="457"/>
        <v/>
      </c>
      <c r="K1960" s="10">
        <v>1</v>
      </c>
      <c r="L1960" s="10">
        <v>4</v>
      </c>
      <c r="M1960" s="10"/>
      <c r="N1960" s="10" t="s">
        <v>917</v>
      </c>
      <c r="O1960" s="126" t="s">
        <v>366</v>
      </c>
      <c r="P1960" s="113" t="s">
        <v>367</v>
      </c>
      <c r="Q1960" s="114" t="s">
        <v>4106</v>
      </c>
      <c r="R1960" s="115">
        <v>4630076448459</v>
      </c>
      <c r="S1960" s="126">
        <v>10.2</v>
      </c>
      <c r="T1960" s="127">
        <v>0.065596</v>
      </c>
      <c r="U1960" s="81">
        <f t="shared" si="455"/>
        <v>0</v>
      </c>
      <c r="V1960" s="82">
        <f t="shared" si="456"/>
        <v>0</v>
      </c>
    </row>
    <row r="1961" s="28" customFormat="1" outlineLevel="1" spans="1:22">
      <c r="A1961" s="130" t="s">
        <v>4544</v>
      </c>
      <c r="B1961" s="13" t="s">
        <v>4545</v>
      </c>
      <c r="C1961" s="10" t="s">
        <v>2179</v>
      </c>
      <c r="D1961" s="109"/>
      <c r="E1961" s="110">
        <v>9205.34</v>
      </c>
      <c r="F1961" s="111">
        <f t="shared" si="453"/>
        <v>9205.34</v>
      </c>
      <c r="G1961" s="111">
        <f t="shared" si="454"/>
        <v>7364.272</v>
      </c>
      <c r="H1961" s="116">
        <v>14</v>
      </c>
      <c r="I1961" s="10"/>
      <c r="J1961" s="111" t="str">
        <f t="shared" si="457"/>
        <v/>
      </c>
      <c r="K1961" s="10">
        <v>1</v>
      </c>
      <c r="L1961" s="10">
        <v>4</v>
      </c>
      <c r="M1961" s="10"/>
      <c r="N1961" s="10" t="s">
        <v>917</v>
      </c>
      <c r="O1961" s="126" t="s">
        <v>366</v>
      </c>
      <c r="P1961" s="113" t="s">
        <v>367</v>
      </c>
      <c r="Q1961" s="114" t="s">
        <v>4106</v>
      </c>
      <c r="R1961" s="115">
        <v>4630076448466</v>
      </c>
      <c r="S1961" s="126">
        <v>10.2</v>
      </c>
      <c r="T1961" s="127">
        <v>0.065596</v>
      </c>
      <c r="U1961" s="81">
        <f t="shared" si="455"/>
        <v>0</v>
      </c>
      <c r="V1961" s="82">
        <f t="shared" si="456"/>
        <v>0</v>
      </c>
    </row>
    <row r="1962" s="28" customFormat="1" outlineLevel="1" spans="1:22">
      <c r="A1962" s="130" t="s">
        <v>4546</v>
      </c>
      <c r="B1962" s="13" t="s">
        <v>4547</v>
      </c>
      <c r="C1962" s="10" t="s">
        <v>2179</v>
      </c>
      <c r="D1962" s="109"/>
      <c r="E1962" s="110">
        <v>8678.72</v>
      </c>
      <c r="F1962" s="111">
        <f t="shared" si="453"/>
        <v>8678.72</v>
      </c>
      <c r="G1962" s="111">
        <f t="shared" si="454"/>
        <v>6942.976</v>
      </c>
      <c r="H1962" s="116">
        <v>19</v>
      </c>
      <c r="I1962" s="10"/>
      <c r="J1962" s="111" t="str">
        <f t="shared" si="457"/>
        <v/>
      </c>
      <c r="K1962" s="10">
        <v>1</v>
      </c>
      <c r="L1962" s="10">
        <v>4</v>
      </c>
      <c r="M1962" s="10"/>
      <c r="N1962" s="10" t="s">
        <v>917</v>
      </c>
      <c r="O1962" s="126" t="s">
        <v>366</v>
      </c>
      <c r="P1962" s="113" t="s">
        <v>367</v>
      </c>
      <c r="Q1962" s="114" t="s">
        <v>4106</v>
      </c>
      <c r="R1962" s="115">
        <v>4630076448473</v>
      </c>
      <c r="S1962" s="126">
        <v>10.2</v>
      </c>
      <c r="T1962" s="127">
        <v>0.065596</v>
      </c>
      <c r="U1962" s="81">
        <f t="shared" si="455"/>
        <v>0</v>
      </c>
      <c r="V1962" s="82">
        <f t="shared" si="456"/>
        <v>0</v>
      </c>
    </row>
    <row r="1963" s="28" customFormat="1" outlineLevel="1" spans="1:22">
      <c r="A1963" s="130" t="s">
        <v>4548</v>
      </c>
      <c r="B1963" s="13" t="s">
        <v>4549</v>
      </c>
      <c r="C1963" s="10" t="s">
        <v>2179</v>
      </c>
      <c r="D1963" s="109"/>
      <c r="E1963" s="110">
        <v>12376.1</v>
      </c>
      <c r="F1963" s="111">
        <f t="shared" si="453"/>
        <v>12376.1</v>
      </c>
      <c r="G1963" s="111">
        <f t="shared" si="454"/>
        <v>9900.88</v>
      </c>
      <c r="H1963" s="116">
        <v>5</v>
      </c>
      <c r="I1963" s="10"/>
      <c r="J1963" s="111" t="str">
        <f t="shared" si="457"/>
        <v/>
      </c>
      <c r="K1963" s="10">
        <v>1</v>
      </c>
      <c r="L1963" s="10">
        <v>4</v>
      </c>
      <c r="M1963" s="10"/>
      <c r="N1963" s="10" t="s">
        <v>917</v>
      </c>
      <c r="O1963" s="126" t="s">
        <v>366</v>
      </c>
      <c r="P1963" s="113" t="s">
        <v>367</v>
      </c>
      <c r="Q1963" s="114" t="s">
        <v>4106</v>
      </c>
      <c r="R1963" s="115">
        <v>4630076448480</v>
      </c>
      <c r="S1963" s="126">
        <v>10.2</v>
      </c>
      <c r="T1963" s="127">
        <v>0.065596</v>
      </c>
      <c r="U1963" s="81">
        <f t="shared" si="455"/>
        <v>0</v>
      </c>
      <c r="V1963" s="82">
        <f t="shared" si="456"/>
        <v>0</v>
      </c>
    </row>
    <row r="1964" s="28" customFormat="1" outlineLevel="1" spans="1:22">
      <c r="A1964" s="130" t="s">
        <v>4550</v>
      </c>
      <c r="B1964" s="13" t="s">
        <v>4551</v>
      </c>
      <c r="C1964" s="10" t="s">
        <v>2179</v>
      </c>
      <c r="D1964" s="109"/>
      <c r="E1964" s="110">
        <v>5566.74</v>
      </c>
      <c r="F1964" s="111">
        <f t="shared" si="453"/>
        <v>5566.74</v>
      </c>
      <c r="G1964" s="111">
        <f t="shared" si="454"/>
        <v>4453.392</v>
      </c>
      <c r="H1964" s="118">
        <v>5</v>
      </c>
      <c r="I1964" s="10"/>
      <c r="J1964" s="111" t="str">
        <f t="shared" si="457"/>
        <v/>
      </c>
      <c r="K1964" s="10">
        <v>1</v>
      </c>
      <c r="L1964" s="10">
        <v>5</v>
      </c>
      <c r="M1964" s="10"/>
      <c r="N1964" s="10" t="s">
        <v>917</v>
      </c>
      <c r="O1964" s="126" t="s">
        <v>366</v>
      </c>
      <c r="P1964" s="113" t="s">
        <v>367</v>
      </c>
      <c r="Q1964" s="114" t="s">
        <v>4106</v>
      </c>
      <c r="R1964" s="115">
        <v>4630076448497</v>
      </c>
      <c r="S1964" s="126">
        <v>8.5</v>
      </c>
      <c r="T1964" s="127">
        <v>0.0418035</v>
      </c>
      <c r="U1964" s="81">
        <f t="shared" si="455"/>
        <v>0</v>
      </c>
      <c r="V1964" s="82">
        <f t="shared" si="456"/>
        <v>0</v>
      </c>
    </row>
    <row r="1965" s="28" customFormat="1" outlineLevel="1" spans="1:22">
      <c r="A1965" s="130" t="s">
        <v>4552</v>
      </c>
      <c r="B1965" s="13" t="s">
        <v>4553</v>
      </c>
      <c r="C1965" s="10" t="s">
        <v>2179</v>
      </c>
      <c r="D1965" s="109"/>
      <c r="E1965" s="110">
        <v>5460.68</v>
      </c>
      <c r="F1965" s="111">
        <f t="shared" si="453"/>
        <v>5460.68</v>
      </c>
      <c r="G1965" s="111">
        <f t="shared" si="454"/>
        <v>4368.544</v>
      </c>
      <c r="H1965" s="116">
        <v>12</v>
      </c>
      <c r="I1965" s="10"/>
      <c r="J1965" s="111" t="str">
        <f t="shared" si="457"/>
        <v/>
      </c>
      <c r="K1965" s="10">
        <v>1</v>
      </c>
      <c r="L1965" s="10">
        <v>5</v>
      </c>
      <c r="M1965" s="10"/>
      <c r="N1965" s="10" t="s">
        <v>917</v>
      </c>
      <c r="O1965" s="126" t="s">
        <v>366</v>
      </c>
      <c r="P1965" s="113" t="s">
        <v>367</v>
      </c>
      <c r="Q1965" s="114" t="s">
        <v>4106</v>
      </c>
      <c r="R1965" s="115">
        <v>4630076448503</v>
      </c>
      <c r="S1965" s="126">
        <v>8.5</v>
      </c>
      <c r="T1965" s="127">
        <v>0.0418035</v>
      </c>
      <c r="U1965" s="81">
        <f t="shared" si="455"/>
        <v>0</v>
      </c>
      <c r="V1965" s="82">
        <f t="shared" si="456"/>
        <v>0</v>
      </c>
    </row>
    <row r="1966" s="28" customFormat="1" outlineLevel="1" spans="1:22">
      <c r="A1966" s="138" t="s">
        <v>4554</v>
      </c>
      <c r="B1966" s="13" t="s">
        <v>4555</v>
      </c>
      <c r="C1966" s="10" t="s">
        <v>2179</v>
      </c>
      <c r="D1966" s="109"/>
      <c r="E1966" s="110">
        <v>5672.17</v>
      </c>
      <c r="F1966" s="111">
        <f t="shared" si="453"/>
        <v>5672.17</v>
      </c>
      <c r="G1966" s="111">
        <f t="shared" si="454"/>
        <v>4537.736</v>
      </c>
      <c r="H1966" s="120"/>
      <c r="I1966" s="10" t="s">
        <v>417</v>
      </c>
      <c r="J1966" s="111" t="str">
        <f t="shared" si="457"/>
        <v/>
      </c>
      <c r="K1966" s="10">
        <v>1</v>
      </c>
      <c r="L1966" s="10">
        <v>5</v>
      </c>
      <c r="M1966" s="10"/>
      <c r="N1966" s="10" t="s">
        <v>917</v>
      </c>
      <c r="O1966" s="126" t="s">
        <v>366</v>
      </c>
      <c r="P1966" s="113" t="s">
        <v>367</v>
      </c>
      <c r="Q1966" s="114" t="s">
        <v>4106</v>
      </c>
      <c r="R1966" s="115">
        <v>4630076448510</v>
      </c>
      <c r="S1966" s="126">
        <v>8.5</v>
      </c>
      <c r="T1966" s="127">
        <v>0.0418035</v>
      </c>
      <c r="U1966" s="81">
        <f t="shared" si="455"/>
        <v>0</v>
      </c>
      <c r="V1966" s="82">
        <f t="shared" si="456"/>
        <v>0</v>
      </c>
    </row>
    <row r="1967" s="28" customFormat="1" outlineLevel="1" spans="1:22">
      <c r="A1967" s="130" t="s">
        <v>4556</v>
      </c>
      <c r="B1967" s="13" t="s">
        <v>4557</v>
      </c>
      <c r="C1967" s="10" t="s">
        <v>2179</v>
      </c>
      <c r="D1967" s="109"/>
      <c r="E1967" s="110">
        <v>5672.17</v>
      </c>
      <c r="F1967" s="111">
        <f t="shared" si="453"/>
        <v>5672.17</v>
      </c>
      <c r="G1967" s="111">
        <f t="shared" si="454"/>
        <v>4537.736</v>
      </c>
      <c r="H1967" s="116">
        <v>8</v>
      </c>
      <c r="I1967" s="10"/>
      <c r="J1967" s="111" t="str">
        <f t="shared" si="457"/>
        <v/>
      </c>
      <c r="K1967" s="10">
        <v>1</v>
      </c>
      <c r="L1967" s="10">
        <v>5</v>
      </c>
      <c r="M1967" s="10"/>
      <c r="N1967" s="10" t="s">
        <v>917</v>
      </c>
      <c r="O1967" s="126" t="s">
        <v>366</v>
      </c>
      <c r="P1967" s="113" t="s">
        <v>367</v>
      </c>
      <c r="Q1967" s="114" t="s">
        <v>4106</v>
      </c>
      <c r="R1967" s="115">
        <v>4630076448527</v>
      </c>
      <c r="S1967" s="126">
        <v>8.5</v>
      </c>
      <c r="T1967" s="127">
        <v>0.0418035</v>
      </c>
      <c r="U1967" s="81">
        <f t="shared" si="455"/>
        <v>0</v>
      </c>
      <c r="V1967" s="82">
        <f t="shared" si="456"/>
        <v>0</v>
      </c>
    </row>
    <row r="1968" s="28" customFormat="1" outlineLevel="1" spans="1:22">
      <c r="A1968" s="130" t="s">
        <v>4558</v>
      </c>
      <c r="B1968" s="13" t="s">
        <v>4559</v>
      </c>
      <c r="C1968" s="10" t="s">
        <v>2179</v>
      </c>
      <c r="D1968" s="109"/>
      <c r="E1968" s="110">
        <v>5672.17</v>
      </c>
      <c r="F1968" s="111">
        <f t="shared" si="453"/>
        <v>5672.17</v>
      </c>
      <c r="G1968" s="111">
        <f t="shared" si="454"/>
        <v>4537.736</v>
      </c>
      <c r="H1968" s="116">
        <v>13</v>
      </c>
      <c r="I1968" s="10"/>
      <c r="J1968" s="111" t="str">
        <f t="shared" si="457"/>
        <v/>
      </c>
      <c r="K1968" s="10">
        <v>1</v>
      </c>
      <c r="L1968" s="10">
        <v>5</v>
      </c>
      <c r="M1968" s="10"/>
      <c r="N1968" s="10" t="s">
        <v>917</v>
      </c>
      <c r="O1968" s="126" t="s">
        <v>366</v>
      </c>
      <c r="P1968" s="113" t="s">
        <v>367</v>
      </c>
      <c r="Q1968" s="114" t="s">
        <v>4106</v>
      </c>
      <c r="R1968" s="115">
        <v>4630076448534</v>
      </c>
      <c r="S1968" s="126">
        <v>8.5</v>
      </c>
      <c r="T1968" s="127">
        <v>0.0418035</v>
      </c>
      <c r="U1968" s="81">
        <f t="shared" si="455"/>
        <v>0</v>
      </c>
      <c r="V1968" s="82">
        <f t="shared" si="456"/>
        <v>0</v>
      </c>
    </row>
    <row r="1969" s="28" customFormat="1" outlineLevel="1" spans="1:22">
      <c r="A1969" s="138" t="s">
        <v>4560</v>
      </c>
      <c r="B1969" s="13" t="s">
        <v>4561</v>
      </c>
      <c r="C1969" s="10" t="s">
        <v>2179</v>
      </c>
      <c r="D1969" s="109"/>
      <c r="E1969" s="110">
        <v>5460.68</v>
      </c>
      <c r="F1969" s="111">
        <f t="shared" si="453"/>
        <v>5460.68</v>
      </c>
      <c r="G1969" s="111">
        <f t="shared" si="454"/>
        <v>4368.544</v>
      </c>
      <c r="H1969" s="116">
        <v>1</v>
      </c>
      <c r="I1969" s="10" t="s">
        <v>417</v>
      </c>
      <c r="J1969" s="111" t="str">
        <f t="shared" si="457"/>
        <v/>
      </c>
      <c r="K1969" s="10">
        <v>1</v>
      </c>
      <c r="L1969" s="10">
        <v>5</v>
      </c>
      <c r="M1969" s="10"/>
      <c r="N1969" s="10" t="s">
        <v>917</v>
      </c>
      <c r="O1969" s="126" t="s">
        <v>366</v>
      </c>
      <c r="P1969" s="113" t="s">
        <v>367</v>
      </c>
      <c r="Q1969" s="114" t="s">
        <v>4106</v>
      </c>
      <c r="R1969" s="115">
        <v>4630076448541</v>
      </c>
      <c r="S1969" s="126">
        <v>8.5</v>
      </c>
      <c r="T1969" s="127">
        <v>0.0418035</v>
      </c>
      <c r="U1969" s="81">
        <f t="shared" si="455"/>
        <v>0</v>
      </c>
      <c r="V1969" s="82">
        <f t="shared" si="456"/>
        <v>0</v>
      </c>
    </row>
    <row r="1970" s="28" customFormat="1" outlineLevel="1" spans="1:22">
      <c r="A1970" s="130" t="s">
        <v>4562</v>
      </c>
      <c r="B1970" s="13" t="s">
        <v>4563</v>
      </c>
      <c r="C1970" s="10" t="s">
        <v>2179</v>
      </c>
      <c r="D1970" s="109"/>
      <c r="E1970" s="110">
        <v>9510.86</v>
      </c>
      <c r="F1970" s="111">
        <f t="shared" si="453"/>
        <v>9510.86</v>
      </c>
      <c r="G1970" s="111">
        <f t="shared" si="454"/>
        <v>7608.688</v>
      </c>
      <c r="H1970" s="116">
        <v>4</v>
      </c>
      <c r="I1970" s="10"/>
      <c r="J1970" s="111" t="str">
        <f t="shared" si="457"/>
        <v/>
      </c>
      <c r="K1970" s="10">
        <v>1</v>
      </c>
      <c r="L1970" s="10">
        <v>5</v>
      </c>
      <c r="M1970" s="10"/>
      <c r="N1970" s="10" t="s">
        <v>917</v>
      </c>
      <c r="O1970" s="126" t="s">
        <v>366</v>
      </c>
      <c r="P1970" s="113" t="s">
        <v>367</v>
      </c>
      <c r="Q1970" s="114" t="s">
        <v>4106</v>
      </c>
      <c r="R1970" s="115">
        <v>4630076448558</v>
      </c>
      <c r="S1970" s="126">
        <v>8.5</v>
      </c>
      <c r="T1970" s="127">
        <v>0.0418035</v>
      </c>
      <c r="U1970" s="81">
        <f t="shared" si="455"/>
        <v>0</v>
      </c>
      <c r="V1970" s="82">
        <f t="shared" si="456"/>
        <v>0</v>
      </c>
    </row>
    <row r="1971" s="28" customFormat="1" outlineLevel="1" spans="1:22">
      <c r="A1971" s="130" t="s">
        <v>4564</v>
      </c>
      <c r="B1971" s="13" t="s">
        <v>4565</v>
      </c>
      <c r="C1971" s="10" t="s">
        <v>2179</v>
      </c>
      <c r="D1971" s="109"/>
      <c r="E1971" s="110">
        <v>7561.96</v>
      </c>
      <c r="F1971" s="111">
        <f t="shared" si="453"/>
        <v>7561.96</v>
      </c>
      <c r="G1971" s="111">
        <f t="shared" si="454"/>
        <v>6049.568</v>
      </c>
      <c r="H1971" s="116">
        <v>11</v>
      </c>
      <c r="I1971" s="10"/>
      <c r="J1971" s="111" t="str">
        <f t="shared" si="457"/>
        <v/>
      </c>
      <c r="K1971" s="10">
        <v>1</v>
      </c>
      <c r="L1971" s="10">
        <v>4</v>
      </c>
      <c r="M1971" s="10"/>
      <c r="N1971" s="10" t="s">
        <v>917</v>
      </c>
      <c r="O1971" s="126" t="s">
        <v>366</v>
      </c>
      <c r="P1971" s="113" t="s">
        <v>367</v>
      </c>
      <c r="Q1971" s="114" t="s">
        <v>4106</v>
      </c>
      <c r="R1971" s="115">
        <v>4630076448565</v>
      </c>
      <c r="S1971" s="126">
        <v>10.8</v>
      </c>
      <c r="T1971" s="127">
        <v>0.040362</v>
      </c>
      <c r="U1971" s="81">
        <f t="shared" si="455"/>
        <v>0</v>
      </c>
      <c r="V1971" s="82">
        <f t="shared" si="456"/>
        <v>0</v>
      </c>
    </row>
    <row r="1972" s="28" customFormat="1" outlineLevel="1" spans="1:22">
      <c r="A1972" s="130" t="s">
        <v>4566</v>
      </c>
      <c r="B1972" s="13" t="s">
        <v>4567</v>
      </c>
      <c r="C1972" s="10" t="s">
        <v>2179</v>
      </c>
      <c r="D1972" s="109"/>
      <c r="E1972" s="110">
        <v>7370.91</v>
      </c>
      <c r="F1972" s="111">
        <f t="shared" si="453"/>
        <v>7370.91</v>
      </c>
      <c r="G1972" s="111">
        <f t="shared" si="454"/>
        <v>5896.728</v>
      </c>
      <c r="H1972" s="116">
        <v>11</v>
      </c>
      <c r="I1972" s="10"/>
      <c r="J1972" s="111" t="str">
        <f t="shared" si="457"/>
        <v/>
      </c>
      <c r="K1972" s="10">
        <v>1</v>
      </c>
      <c r="L1972" s="10">
        <v>4</v>
      </c>
      <c r="M1972" s="10"/>
      <c r="N1972" s="10" t="s">
        <v>917</v>
      </c>
      <c r="O1972" s="126" t="s">
        <v>366</v>
      </c>
      <c r="P1972" s="113" t="s">
        <v>367</v>
      </c>
      <c r="Q1972" s="114" t="s">
        <v>4106</v>
      </c>
      <c r="R1972" s="115">
        <v>4630076448572</v>
      </c>
      <c r="S1972" s="126">
        <v>10.8</v>
      </c>
      <c r="T1972" s="127">
        <v>0.040362</v>
      </c>
      <c r="U1972" s="81">
        <f t="shared" si="455"/>
        <v>0</v>
      </c>
      <c r="V1972" s="82">
        <f t="shared" si="456"/>
        <v>0</v>
      </c>
    </row>
    <row r="1973" s="28" customFormat="1" outlineLevel="1" spans="1:22">
      <c r="A1973" s="130" t="s">
        <v>4568</v>
      </c>
      <c r="B1973" s="13" t="s">
        <v>4569</v>
      </c>
      <c r="C1973" s="10" t="s">
        <v>2179</v>
      </c>
      <c r="D1973" s="109"/>
      <c r="E1973" s="110">
        <v>7370.91</v>
      </c>
      <c r="F1973" s="111">
        <f t="shared" si="453"/>
        <v>7370.91</v>
      </c>
      <c r="G1973" s="111">
        <f t="shared" si="454"/>
        <v>5896.728</v>
      </c>
      <c r="H1973" s="116">
        <v>11</v>
      </c>
      <c r="I1973" s="10"/>
      <c r="J1973" s="111" t="str">
        <f t="shared" si="457"/>
        <v/>
      </c>
      <c r="K1973" s="10">
        <v>1</v>
      </c>
      <c r="L1973" s="10">
        <v>4</v>
      </c>
      <c r="M1973" s="10"/>
      <c r="N1973" s="10" t="s">
        <v>917</v>
      </c>
      <c r="O1973" s="126" t="s">
        <v>366</v>
      </c>
      <c r="P1973" s="113" t="s">
        <v>367</v>
      </c>
      <c r="Q1973" s="114" t="s">
        <v>4106</v>
      </c>
      <c r="R1973" s="115">
        <v>4630076448589</v>
      </c>
      <c r="S1973" s="126">
        <v>10.8</v>
      </c>
      <c r="T1973" s="127">
        <v>0.040362</v>
      </c>
      <c r="U1973" s="81">
        <f t="shared" si="455"/>
        <v>0</v>
      </c>
      <c r="V1973" s="82">
        <f t="shared" si="456"/>
        <v>0</v>
      </c>
    </row>
    <row r="1974" s="28" customFormat="1" outlineLevel="1" spans="1:22">
      <c r="A1974" s="130" t="s">
        <v>4570</v>
      </c>
      <c r="B1974" s="13" t="s">
        <v>4571</v>
      </c>
      <c r="C1974" s="10" t="s">
        <v>2179</v>
      </c>
      <c r="D1974" s="109"/>
      <c r="E1974" s="110">
        <v>7370.91</v>
      </c>
      <c r="F1974" s="111">
        <f t="shared" si="453"/>
        <v>7370.91</v>
      </c>
      <c r="G1974" s="111">
        <f t="shared" si="454"/>
        <v>5896.728</v>
      </c>
      <c r="H1974" s="116">
        <v>10</v>
      </c>
      <c r="I1974" s="10"/>
      <c r="J1974" s="111" t="str">
        <f t="shared" si="457"/>
        <v/>
      </c>
      <c r="K1974" s="10">
        <v>1</v>
      </c>
      <c r="L1974" s="10">
        <v>4</v>
      </c>
      <c r="M1974" s="10"/>
      <c r="N1974" s="10" t="s">
        <v>917</v>
      </c>
      <c r="O1974" s="126" t="s">
        <v>366</v>
      </c>
      <c r="P1974" s="113" t="s">
        <v>367</v>
      </c>
      <c r="Q1974" s="114" t="s">
        <v>4106</v>
      </c>
      <c r="R1974" s="115">
        <v>4630076448596</v>
      </c>
      <c r="S1974" s="126">
        <v>10.8</v>
      </c>
      <c r="T1974" s="127">
        <v>0.040362</v>
      </c>
      <c r="U1974" s="81">
        <f t="shared" si="455"/>
        <v>0</v>
      </c>
      <c r="V1974" s="82">
        <f t="shared" si="456"/>
        <v>0</v>
      </c>
    </row>
    <row r="1975" s="28" customFormat="1" outlineLevel="1" spans="1:22">
      <c r="A1975" s="130" t="s">
        <v>4572</v>
      </c>
      <c r="B1975" s="13" t="s">
        <v>4573</v>
      </c>
      <c r="C1975" s="10" t="s">
        <v>2179</v>
      </c>
      <c r="D1975" s="109"/>
      <c r="E1975" s="110">
        <v>7370.91</v>
      </c>
      <c r="F1975" s="111">
        <f t="shared" si="453"/>
        <v>7370.91</v>
      </c>
      <c r="G1975" s="111">
        <f t="shared" si="454"/>
        <v>5896.728</v>
      </c>
      <c r="H1975" s="116">
        <v>12</v>
      </c>
      <c r="I1975" s="10"/>
      <c r="J1975" s="111" t="str">
        <f t="shared" si="457"/>
        <v/>
      </c>
      <c r="K1975" s="10">
        <v>1</v>
      </c>
      <c r="L1975" s="10">
        <v>4</v>
      </c>
      <c r="M1975" s="10"/>
      <c r="N1975" s="10" t="s">
        <v>917</v>
      </c>
      <c r="O1975" s="126" t="s">
        <v>366</v>
      </c>
      <c r="P1975" s="113" t="s">
        <v>367</v>
      </c>
      <c r="Q1975" s="114" t="s">
        <v>4106</v>
      </c>
      <c r="R1975" s="115">
        <v>4630076448602</v>
      </c>
      <c r="S1975" s="126">
        <v>10.8</v>
      </c>
      <c r="T1975" s="127">
        <v>0.040362</v>
      </c>
      <c r="U1975" s="81">
        <f t="shared" si="455"/>
        <v>0</v>
      </c>
      <c r="V1975" s="82">
        <f t="shared" si="456"/>
        <v>0</v>
      </c>
    </row>
    <row r="1976" s="28" customFormat="1" outlineLevel="1" spans="1:22">
      <c r="A1976" s="130" t="s">
        <v>4574</v>
      </c>
      <c r="B1976" s="13" t="s">
        <v>4575</v>
      </c>
      <c r="C1976" s="10" t="s">
        <v>2179</v>
      </c>
      <c r="D1976" s="109"/>
      <c r="E1976" s="110">
        <v>6930.19</v>
      </c>
      <c r="F1976" s="111">
        <f t="shared" si="453"/>
        <v>6930.19</v>
      </c>
      <c r="G1976" s="111">
        <f t="shared" si="454"/>
        <v>5544.152</v>
      </c>
      <c r="H1976" s="116">
        <v>17</v>
      </c>
      <c r="I1976" s="10"/>
      <c r="J1976" s="111" t="str">
        <f t="shared" si="457"/>
        <v/>
      </c>
      <c r="K1976" s="10">
        <v>1</v>
      </c>
      <c r="L1976" s="10">
        <v>4</v>
      </c>
      <c r="M1976" s="10"/>
      <c r="N1976" s="10" t="s">
        <v>917</v>
      </c>
      <c r="O1976" s="126" t="s">
        <v>366</v>
      </c>
      <c r="P1976" s="113" t="s">
        <v>367</v>
      </c>
      <c r="Q1976" s="114" t="s">
        <v>4106</v>
      </c>
      <c r="R1976" s="115">
        <v>4630076448619</v>
      </c>
      <c r="S1976" s="126">
        <v>10.8</v>
      </c>
      <c r="T1976" s="127">
        <v>0.040362</v>
      </c>
      <c r="U1976" s="81">
        <f t="shared" si="455"/>
        <v>0</v>
      </c>
      <c r="V1976" s="82">
        <f t="shared" si="456"/>
        <v>0</v>
      </c>
    </row>
    <row r="1977" s="28" customFormat="1" outlineLevel="1" spans="1:22">
      <c r="A1977" s="130" t="s">
        <v>4576</v>
      </c>
      <c r="B1977" s="13" t="s">
        <v>4577</v>
      </c>
      <c r="C1977" s="10" t="s">
        <v>2179</v>
      </c>
      <c r="D1977" s="109"/>
      <c r="E1977" s="110">
        <v>13343.1</v>
      </c>
      <c r="F1977" s="111">
        <f t="shared" si="453"/>
        <v>13343.1</v>
      </c>
      <c r="G1977" s="111">
        <f t="shared" si="454"/>
        <v>10674.48</v>
      </c>
      <c r="H1977" s="116">
        <v>4</v>
      </c>
      <c r="I1977" s="10"/>
      <c r="J1977" s="111" t="str">
        <f t="shared" si="457"/>
        <v/>
      </c>
      <c r="K1977" s="10">
        <v>1</v>
      </c>
      <c r="L1977" s="10">
        <v>4</v>
      </c>
      <c r="M1977" s="10"/>
      <c r="N1977" s="10" t="s">
        <v>917</v>
      </c>
      <c r="O1977" s="126" t="s">
        <v>366</v>
      </c>
      <c r="P1977" s="113" t="s">
        <v>367</v>
      </c>
      <c r="Q1977" s="114" t="s">
        <v>4106</v>
      </c>
      <c r="R1977" s="115">
        <v>4630076448626</v>
      </c>
      <c r="S1977" s="126">
        <v>10.8</v>
      </c>
      <c r="T1977" s="127">
        <v>0.040362</v>
      </c>
      <c r="U1977" s="81">
        <f t="shared" si="455"/>
        <v>0</v>
      </c>
      <c r="V1977" s="82">
        <f t="shared" si="456"/>
        <v>0</v>
      </c>
    </row>
    <row r="1978" s="28" customFormat="1" outlineLevel="1" spans="1:22">
      <c r="A1978" s="100" t="s">
        <v>4578</v>
      </c>
      <c r="B1978" s="9"/>
      <c r="C1978" s="10"/>
      <c r="D1978" s="109"/>
      <c r="E1978" s="110"/>
      <c r="F1978" s="111"/>
      <c r="G1978" s="111"/>
      <c r="H1978" s="120"/>
      <c r="I1978" s="10"/>
      <c r="J1978" s="111" t="str">
        <f t="shared" si="457"/>
        <v/>
      </c>
      <c r="K1978" s="10"/>
      <c r="L1978" s="10"/>
      <c r="M1978" s="10"/>
      <c r="N1978" s="10"/>
      <c r="O1978" s="126"/>
      <c r="P1978" s="140"/>
      <c r="Q1978" s="140"/>
      <c r="R1978" s="10"/>
      <c r="S1978" s="126"/>
      <c r="T1978" s="127"/>
      <c r="U1978" s="81"/>
      <c r="V1978" s="82"/>
    </row>
    <row r="1979" s="28" customFormat="1" outlineLevel="1" spans="1:22">
      <c r="A1979" s="130" t="s">
        <v>4579</v>
      </c>
      <c r="B1979" s="13" t="s">
        <v>4580</v>
      </c>
      <c r="C1979" s="10" t="s">
        <v>2118</v>
      </c>
      <c r="D1979" s="109"/>
      <c r="E1979" s="110">
        <v>7.98</v>
      </c>
      <c r="F1979" s="111">
        <f t="shared" ref="F1979:F2042" si="458">E1979-E1979*$G$2%</f>
        <v>7.98</v>
      </c>
      <c r="G1979" s="111">
        <f t="shared" ref="G1979:G2042" si="459">E1979-(20*E1979/100)</f>
        <v>6.384</v>
      </c>
      <c r="H1979" s="116">
        <v>700</v>
      </c>
      <c r="I1979" s="10"/>
      <c r="J1979" s="111" t="str">
        <f t="shared" si="457"/>
        <v/>
      </c>
      <c r="K1979" s="10">
        <v>50</v>
      </c>
      <c r="L1979" s="120">
        <v>70</v>
      </c>
      <c r="M1979" s="120"/>
      <c r="N1979" s="10" t="s">
        <v>917</v>
      </c>
      <c r="O1979" s="126" t="s">
        <v>366</v>
      </c>
      <c r="P1979" s="113" t="s">
        <v>367</v>
      </c>
      <c r="Q1979" s="114" t="s">
        <v>4106</v>
      </c>
      <c r="R1979" s="172">
        <v>4670042794579</v>
      </c>
      <c r="S1979" s="126">
        <v>2.5</v>
      </c>
      <c r="T1979" s="127">
        <v>0.098022</v>
      </c>
      <c r="U1979" s="81">
        <f t="shared" ref="U1979:U2042" si="460">S1979/(50*1)*D1979/50</f>
        <v>0</v>
      </c>
      <c r="V1979" s="82">
        <f t="shared" ref="V1979:V2042" si="461">T1979/L1979*D1979/100</f>
        <v>0</v>
      </c>
    </row>
    <row r="1980" s="28" customFormat="1" outlineLevel="1" spans="1:22">
      <c r="A1980" s="130" t="s">
        <v>4581</v>
      </c>
      <c r="B1980" s="13" t="s">
        <v>4582</v>
      </c>
      <c r="C1980" s="10" t="s">
        <v>2118</v>
      </c>
      <c r="D1980" s="109"/>
      <c r="E1980" s="110">
        <v>7.88</v>
      </c>
      <c r="F1980" s="111">
        <f t="shared" si="458"/>
        <v>7.88</v>
      </c>
      <c r="G1980" s="111">
        <f t="shared" si="459"/>
        <v>6.304</v>
      </c>
      <c r="H1980" s="116">
        <v>2500</v>
      </c>
      <c r="I1980" s="10"/>
      <c r="J1980" s="111" t="str">
        <f t="shared" si="457"/>
        <v/>
      </c>
      <c r="K1980" s="10">
        <v>50</v>
      </c>
      <c r="L1980" s="120">
        <v>70</v>
      </c>
      <c r="M1980" s="120"/>
      <c r="N1980" s="10" t="s">
        <v>917</v>
      </c>
      <c r="O1980" s="126" t="s">
        <v>366</v>
      </c>
      <c r="P1980" s="113" t="s">
        <v>367</v>
      </c>
      <c r="Q1980" s="114" t="s">
        <v>4106</v>
      </c>
      <c r="R1980" s="172">
        <v>4670042794586</v>
      </c>
      <c r="S1980" s="126">
        <v>2.5</v>
      </c>
      <c r="T1980" s="127">
        <v>0.098022</v>
      </c>
      <c r="U1980" s="81">
        <f t="shared" si="460"/>
        <v>0</v>
      </c>
      <c r="V1980" s="82">
        <f t="shared" si="461"/>
        <v>0</v>
      </c>
    </row>
    <row r="1981" s="28" customFormat="1" outlineLevel="1" spans="1:22">
      <c r="A1981" s="130" t="s">
        <v>4583</v>
      </c>
      <c r="B1981" s="13" t="s">
        <v>4584</v>
      </c>
      <c r="C1981" s="10" t="s">
        <v>2118</v>
      </c>
      <c r="D1981" s="109"/>
      <c r="E1981" s="110">
        <v>7.88</v>
      </c>
      <c r="F1981" s="111">
        <f t="shared" si="458"/>
        <v>7.88</v>
      </c>
      <c r="G1981" s="111">
        <f t="shared" si="459"/>
        <v>6.304</v>
      </c>
      <c r="H1981" s="116">
        <v>2900</v>
      </c>
      <c r="I1981" s="10"/>
      <c r="J1981" s="111" t="str">
        <f t="shared" si="457"/>
        <v/>
      </c>
      <c r="K1981" s="10">
        <v>50</v>
      </c>
      <c r="L1981" s="120">
        <v>70</v>
      </c>
      <c r="M1981" s="120"/>
      <c r="N1981" s="10" t="s">
        <v>917</v>
      </c>
      <c r="O1981" s="126" t="s">
        <v>366</v>
      </c>
      <c r="P1981" s="113" t="s">
        <v>367</v>
      </c>
      <c r="Q1981" s="114" t="s">
        <v>4106</v>
      </c>
      <c r="R1981" s="172">
        <v>4670042794593</v>
      </c>
      <c r="S1981" s="126">
        <v>2.5</v>
      </c>
      <c r="T1981" s="127">
        <v>0.098022</v>
      </c>
      <c r="U1981" s="81">
        <f t="shared" si="460"/>
        <v>0</v>
      </c>
      <c r="V1981" s="82">
        <f t="shared" si="461"/>
        <v>0</v>
      </c>
    </row>
    <row r="1982" s="28" customFormat="1" outlineLevel="1" spans="1:22">
      <c r="A1982" s="130" t="s">
        <v>4585</v>
      </c>
      <c r="B1982" s="13" t="s">
        <v>4586</v>
      </c>
      <c r="C1982" s="10" t="s">
        <v>2118</v>
      </c>
      <c r="D1982" s="109"/>
      <c r="E1982" s="110">
        <v>7.88</v>
      </c>
      <c r="F1982" s="111">
        <f t="shared" si="458"/>
        <v>7.88</v>
      </c>
      <c r="G1982" s="111">
        <f t="shared" si="459"/>
        <v>6.304</v>
      </c>
      <c r="H1982" s="116">
        <v>3050</v>
      </c>
      <c r="I1982" s="10"/>
      <c r="J1982" s="111" t="str">
        <f t="shared" si="457"/>
        <v/>
      </c>
      <c r="K1982" s="10">
        <v>50</v>
      </c>
      <c r="L1982" s="120">
        <v>70</v>
      </c>
      <c r="M1982" s="120"/>
      <c r="N1982" s="10" t="s">
        <v>917</v>
      </c>
      <c r="O1982" s="126" t="s">
        <v>366</v>
      </c>
      <c r="P1982" s="113" t="s">
        <v>367</v>
      </c>
      <c r="Q1982" s="114" t="s">
        <v>4106</v>
      </c>
      <c r="R1982" s="172">
        <v>4670042794609</v>
      </c>
      <c r="S1982" s="126">
        <v>2.5</v>
      </c>
      <c r="T1982" s="127">
        <v>0.098022</v>
      </c>
      <c r="U1982" s="81">
        <f t="shared" si="460"/>
        <v>0</v>
      </c>
      <c r="V1982" s="82">
        <f t="shared" si="461"/>
        <v>0</v>
      </c>
    </row>
    <row r="1983" s="28" customFormat="1" outlineLevel="1" spans="1:22">
      <c r="A1983" s="130" t="s">
        <v>4587</v>
      </c>
      <c r="B1983" s="13" t="s">
        <v>4588</v>
      </c>
      <c r="C1983" s="10" t="s">
        <v>2118</v>
      </c>
      <c r="D1983" s="109"/>
      <c r="E1983" s="110">
        <v>7.88</v>
      </c>
      <c r="F1983" s="111">
        <f t="shared" si="458"/>
        <v>7.88</v>
      </c>
      <c r="G1983" s="111">
        <f t="shared" si="459"/>
        <v>6.304</v>
      </c>
      <c r="H1983" s="116">
        <v>1300</v>
      </c>
      <c r="I1983" s="10"/>
      <c r="J1983" s="111" t="str">
        <f t="shared" si="457"/>
        <v/>
      </c>
      <c r="K1983" s="10">
        <v>50</v>
      </c>
      <c r="L1983" s="120">
        <v>70</v>
      </c>
      <c r="M1983" s="120"/>
      <c r="N1983" s="10" t="s">
        <v>917</v>
      </c>
      <c r="O1983" s="126" t="s">
        <v>366</v>
      </c>
      <c r="P1983" s="113" t="s">
        <v>367</v>
      </c>
      <c r="Q1983" s="114" t="s">
        <v>4106</v>
      </c>
      <c r="R1983" s="172">
        <v>4670042794616</v>
      </c>
      <c r="S1983" s="126">
        <v>2.5</v>
      </c>
      <c r="T1983" s="127">
        <v>0.098022</v>
      </c>
      <c r="U1983" s="81">
        <f t="shared" si="460"/>
        <v>0</v>
      </c>
      <c r="V1983" s="82">
        <f t="shared" si="461"/>
        <v>0</v>
      </c>
    </row>
    <row r="1984" s="28" customFormat="1" outlineLevel="1" spans="1:22">
      <c r="A1984" s="130" t="s">
        <v>4589</v>
      </c>
      <c r="B1984" s="13" t="s">
        <v>4590</v>
      </c>
      <c r="C1984" s="10" t="s">
        <v>2118</v>
      </c>
      <c r="D1984" s="109"/>
      <c r="E1984" s="110">
        <v>7.57</v>
      </c>
      <c r="F1984" s="111">
        <f t="shared" si="458"/>
        <v>7.57</v>
      </c>
      <c r="G1984" s="111">
        <f t="shared" si="459"/>
        <v>6.056</v>
      </c>
      <c r="H1984" s="116">
        <v>1200</v>
      </c>
      <c r="I1984" s="10"/>
      <c r="J1984" s="111" t="str">
        <f t="shared" si="457"/>
        <v/>
      </c>
      <c r="K1984" s="10">
        <v>50</v>
      </c>
      <c r="L1984" s="120">
        <v>70</v>
      </c>
      <c r="M1984" s="120"/>
      <c r="N1984" s="10" t="s">
        <v>917</v>
      </c>
      <c r="O1984" s="126" t="s">
        <v>366</v>
      </c>
      <c r="P1984" s="113" t="s">
        <v>367</v>
      </c>
      <c r="Q1984" s="114" t="s">
        <v>4106</v>
      </c>
      <c r="R1984" s="172">
        <v>4670042794623</v>
      </c>
      <c r="S1984" s="126">
        <v>2.5</v>
      </c>
      <c r="T1984" s="127">
        <v>0.098022</v>
      </c>
      <c r="U1984" s="81">
        <f t="shared" si="460"/>
        <v>0</v>
      </c>
      <c r="V1984" s="82">
        <f t="shared" si="461"/>
        <v>0</v>
      </c>
    </row>
    <row r="1985" s="28" customFormat="1" outlineLevel="1" spans="1:22">
      <c r="A1985" s="130" t="s">
        <v>4591</v>
      </c>
      <c r="B1985" s="13" t="s">
        <v>4592</v>
      </c>
      <c r="C1985" s="10" t="s">
        <v>2118</v>
      </c>
      <c r="D1985" s="109"/>
      <c r="E1985" s="110">
        <v>28.98</v>
      </c>
      <c r="F1985" s="111">
        <f t="shared" si="458"/>
        <v>28.98</v>
      </c>
      <c r="G1985" s="111">
        <f t="shared" si="459"/>
        <v>23.184</v>
      </c>
      <c r="H1985" s="116">
        <v>1350</v>
      </c>
      <c r="I1985" s="10"/>
      <c r="J1985" s="111" t="str">
        <f t="shared" si="457"/>
        <v/>
      </c>
      <c r="K1985" s="10">
        <v>50</v>
      </c>
      <c r="L1985" s="120">
        <v>70</v>
      </c>
      <c r="M1985" s="120"/>
      <c r="N1985" s="10" t="s">
        <v>917</v>
      </c>
      <c r="O1985" s="126" t="s">
        <v>366</v>
      </c>
      <c r="P1985" s="113" t="s">
        <v>367</v>
      </c>
      <c r="Q1985" s="114" t="s">
        <v>4106</v>
      </c>
      <c r="R1985" s="172">
        <v>4670042795408</v>
      </c>
      <c r="S1985" s="126">
        <v>2.5</v>
      </c>
      <c r="T1985" s="127">
        <v>0.069</v>
      </c>
      <c r="U1985" s="81">
        <f t="shared" si="460"/>
        <v>0</v>
      </c>
      <c r="V1985" s="82">
        <f t="shared" si="461"/>
        <v>0</v>
      </c>
    </row>
    <row r="1986" s="28" customFormat="1" outlineLevel="1" spans="1:22">
      <c r="A1986" s="130" t="s">
        <v>4593</v>
      </c>
      <c r="B1986" s="13" t="s">
        <v>4594</v>
      </c>
      <c r="C1986" s="10" t="s">
        <v>2118</v>
      </c>
      <c r="D1986" s="109"/>
      <c r="E1986" s="110">
        <v>11.35</v>
      </c>
      <c r="F1986" s="111">
        <f t="shared" si="458"/>
        <v>11.35</v>
      </c>
      <c r="G1986" s="111">
        <f t="shared" si="459"/>
        <v>9.08</v>
      </c>
      <c r="H1986" s="139">
        <v>500</v>
      </c>
      <c r="I1986" s="10"/>
      <c r="J1986" s="111" t="str">
        <f t="shared" si="457"/>
        <v/>
      </c>
      <c r="K1986" s="10">
        <v>50</v>
      </c>
      <c r="L1986" s="10">
        <v>40</v>
      </c>
      <c r="M1986" s="10"/>
      <c r="N1986" s="10" t="s">
        <v>917</v>
      </c>
      <c r="O1986" s="126" t="s">
        <v>366</v>
      </c>
      <c r="P1986" s="113" t="s">
        <v>367</v>
      </c>
      <c r="Q1986" s="114" t="s">
        <v>4106</v>
      </c>
      <c r="R1986" s="172">
        <v>4670042794630</v>
      </c>
      <c r="S1986" s="126">
        <v>3.5</v>
      </c>
      <c r="T1986" s="127">
        <v>0.098022</v>
      </c>
      <c r="U1986" s="81">
        <f t="shared" si="460"/>
        <v>0</v>
      </c>
      <c r="V1986" s="82">
        <f t="shared" si="461"/>
        <v>0</v>
      </c>
    </row>
    <row r="1987" s="28" customFormat="1" outlineLevel="1" spans="1:22">
      <c r="A1987" s="130" t="s">
        <v>4595</v>
      </c>
      <c r="B1987" s="13" t="s">
        <v>4596</v>
      </c>
      <c r="C1987" s="10" t="s">
        <v>2118</v>
      </c>
      <c r="D1987" s="109"/>
      <c r="E1987" s="110">
        <v>11.18</v>
      </c>
      <c r="F1987" s="111">
        <f t="shared" si="458"/>
        <v>11.18</v>
      </c>
      <c r="G1987" s="111">
        <f t="shared" si="459"/>
        <v>8.944</v>
      </c>
      <c r="H1987" s="116">
        <v>1750</v>
      </c>
      <c r="I1987" s="10"/>
      <c r="J1987" s="111" t="str">
        <f t="shared" si="457"/>
        <v/>
      </c>
      <c r="K1987" s="10">
        <v>50</v>
      </c>
      <c r="L1987" s="10">
        <v>40</v>
      </c>
      <c r="M1987" s="10"/>
      <c r="N1987" s="10" t="s">
        <v>917</v>
      </c>
      <c r="O1987" s="126" t="s">
        <v>366</v>
      </c>
      <c r="P1987" s="113" t="s">
        <v>367</v>
      </c>
      <c r="Q1987" s="114" t="s">
        <v>4106</v>
      </c>
      <c r="R1987" s="172">
        <v>4670042794647</v>
      </c>
      <c r="S1987" s="126">
        <v>3.5</v>
      </c>
      <c r="T1987" s="127">
        <v>0.098022</v>
      </c>
      <c r="U1987" s="81">
        <f t="shared" si="460"/>
        <v>0</v>
      </c>
      <c r="V1987" s="82">
        <f t="shared" si="461"/>
        <v>0</v>
      </c>
    </row>
    <row r="1988" s="28" customFormat="1" outlineLevel="1" spans="1:22">
      <c r="A1988" s="130" t="s">
        <v>4597</v>
      </c>
      <c r="B1988" s="13" t="s">
        <v>4598</v>
      </c>
      <c r="C1988" s="10" t="s">
        <v>2118</v>
      </c>
      <c r="D1988" s="109"/>
      <c r="E1988" s="110">
        <v>11.18</v>
      </c>
      <c r="F1988" s="111">
        <f t="shared" si="458"/>
        <v>11.18</v>
      </c>
      <c r="G1988" s="111">
        <f t="shared" si="459"/>
        <v>8.944</v>
      </c>
      <c r="H1988" s="116">
        <v>1050</v>
      </c>
      <c r="I1988" s="10"/>
      <c r="J1988" s="111" t="str">
        <f t="shared" si="457"/>
        <v/>
      </c>
      <c r="K1988" s="10">
        <v>50</v>
      </c>
      <c r="L1988" s="10">
        <v>20</v>
      </c>
      <c r="M1988" s="10"/>
      <c r="N1988" s="10" t="s">
        <v>917</v>
      </c>
      <c r="O1988" s="126" t="s">
        <v>366</v>
      </c>
      <c r="P1988" s="113" t="s">
        <v>367</v>
      </c>
      <c r="Q1988" s="114" t="s">
        <v>4106</v>
      </c>
      <c r="R1988" s="172">
        <v>4670042794654</v>
      </c>
      <c r="S1988" s="126">
        <v>3.5</v>
      </c>
      <c r="T1988" s="127">
        <v>0.098022</v>
      </c>
      <c r="U1988" s="81">
        <f t="shared" si="460"/>
        <v>0</v>
      </c>
      <c r="V1988" s="82">
        <f t="shared" si="461"/>
        <v>0</v>
      </c>
    </row>
    <row r="1989" s="28" customFormat="1" outlineLevel="1" spans="1:22">
      <c r="A1989" s="130" t="s">
        <v>4599</v>
      </c>
      <c r="B1989" s="13" t="s">
        <v>4600</v>
      </c>
      <c r="C1989" s="10" t="s">
        <v>2118</v>
      </c>
      <c r="D1989" s="109"/>
      <c r="E1989" s="110">
        <v>11.18</v>
      </c>
      <c r="F1989" s="111">
        <f t="shared" si="458"/>
        <v>11.18</v>
      </c>
      <c r="G1989" s="111">
        <f t="shared" si="459"/>
        <v>8.944</v>
      </c>
      <c r="H1989" s="116">
        <v>1550</v>
      </c>
      <c r="I1989" s="10"/>
      <c r="J1989" s="111" t="str">
        <f t="shared" si="457"/>
        <v/>
      </c>
      <c r="K1989" s="10">
        <v>50</v>
      </c>
      <c r="L1989" s="10">
        <v>20</v>
      </c>
      <c r="M1989" s="10"/>
      <c r="N1989" s="10" t="s">
        <v>917</v>
      </c>
      <c r="O1989" s="126" t="s">
        <v>366</v>
      </c>
      <c r="P1989" s="113" t="s">
        <v>367</v>
      </c>
      <c r="Q1989" s="114" t="s">
        <v>4106</v>
      </c>
      <c r="R1989" s="172">
        <v>4670042794661</v>
      </c>
      <c r="S1989" s="126">
        <v>3.5</v>
      </c>
      <c r="T1989" s="127">
        <v>0.098022</v>
      </c>
      <c r="U1989" s="81">
        <f t="shared" si="460"/>
        <v>0</v>
      </c>
      <c r="V1989" s="82">
        <f t="shared" si="461"/>
        <v>0</v>
      </c>
    </row>
    <row r="1990" s="28" customFormat="1" outlineLevel="1" spans="1:22">
      <c r="A1990" s="130" t="s">
        <v>4601</v>
      </c>
      <c r="B1990" s="13" t="s">
        <v>4602</v>
      </c>
      <c r="C1990" s="10" t="s">
        <v>2118</v>
      </c>
      <c r="D1990" s="109"/>
      <c r="E1990" s="110">
        <v>11.18</v>
      </c>
      <c r="F1990" s="111">
        <f t="shared" si="458"/>
        <v>11.18</v>
      </c>
      <c r="G1990" s="111">
        <f t="shared" si="459"/>
        <v>8.944</v>
      </c>
      <c r="H1990" s="116">
        <v>1450</v>
      </c>
      <c r="I1990" s="10"/>
      <c r="J1990" s="111" t="str">
        <f t="shared" si="457"/>
        <v/>
      </c>
      <c r="K1990" s="10">
        <v>50</v>
      </c>
      <c r="L1990" s="10">
        <v>20</v>
      </c>
      <c r="M1990" s="10"/>
      <c r="N1990" s="10" t="s">
        <v>917</v>
      </c>
      <c r="O1990" s="126" t="s">
        <v>366</v>
      </c>
      <c r="P1990" s="113" t="s">
        <v>367</v>
      </c>
      <c r="Q1990" s="114" t="s">
        <v>4106</v>
      </c>
      <c r="R1990" s="172">
        <v>4670042794678</v>
      </c>
      <c r="S1990" s="126">
        <v>3.5</v>
      </c>
      <c r="T1990" s="127">
        <v>0.098022</v>
      </c>
      <c r="U1990" s="81">
        <f t="shared" si="460"/>
        <v>0</v>
      </c>
      <c r="V1990" s="82">
        <f t="shared" si="461"/>
        <v>0</v>
      </c>
    </row>
    <row r="1991" s="28" customFormat="1" outlineLevel="1" spans="1:22">
      <c r="A1991" s="130" t="s">
        <v>4603</v>
      </c>
      <c r="B1991" s="13" t="s">
        <v>4604</v>
      </c>
      <c r="C1991" s="10" t="s">
        <v>2118</v>
      </c>
      <c r="D1991" s="109"/>
      <c r="E1991" s="110">
        <v>10.55</v>
      </c>
      <c r="F1991" s="111">
        <f t="shared" si="458"/>
        <v>10.55</v>
      </c>
      <c r="G1991" s="111">
        <f t="shared" si="459"/>
        <v>8.44</v>
      </c>
      <c r="H1991" s="116">
        <v>1400</v>
      </c>
      <c r="I1991" s="10"/>
      <c r="J1991" s="111" t="str">
        <f t="shared" si="457"/>
        <v/>
      </c>
      <c r="K1991" s="10">
        <v>50</v>
      </c>
      <c r="L1991" s="10">
        <v>20</v>
      </c>
      <c r="M1991" s="10"/>
      <c r="N1991" s="10" t="s">
        <v>917</v>
      </c>
      <c r="O1991" s="126" t="s">
        <v>366</v>
      </c>
      <c r="P1991" s="113" t="s">
        <v>367</v>
      </c>
      <c r="Q1991" s="114" t="s">
        <v>4106</v>
      </c>
      <c r="R1991" s="172">
        <v>4670042794685</v>
      </c>
      <c r="S1991" s="126">
        <v>3.5</v>
      </c>
      <c r="T1991" s="127">
        <v>0.098022</v>
      </c>
      <c r="U1991" s="81">
        <f t="shared" si="460"/>
        <v>0</v>
      </c>
      <c r="V1991" s="82">
        <f t="shared" si="461"/>
        <v>0</v>
      </c>
    </row>
    <row r="1992" s="28" customFormat="1" outlineLevel="1" spans="1:22">
      <c r="A1992" s="138" t="s">
        <v>4605</v>
      </c>
      <c r="B1992" s="13" t="s">
        <v>4606</v>
      </c>
      <c r="C1992" s="10" t="s">
        <v>2118</v>
      </c>
      <c r="D1992" s="109"/>
      <c r="E1992" s="110">
        <v>33.22</v>
      </c>
      <c r="F1992" s="111">
        <f t="shared" si="458"/>
        <v>33.22</v>
      </c>
      <c r="G1992" s="111">
        <f t="shared" si="459"/>
        <v>26.576</v>
      </c>
      <c r="H1992" s="116">
        <v>450</v>
      </c>
      <c r="I1992" s="10" t="s">
        <v>417</v>
      </c>
      <c r="J1992" s="111" t="str">
        <f t="shared" si="457"/>
        <v/>
      </c>
      <c r="K1992" s="10">
        <v>50</v>
      </c>
      <c r="L1992" s="10">
        <v>20</v>
      </c>
      <c r="M1992" s="10"/>
      <c r="N1992" s="10" t="s">
        <v>917</v>
      </c>
      <c r="O1992" s="126" t="s">
        <v>366</v>
      </c>
      <c r="P1992" s="113" t="s">
        <v>367</v>
      </c>
      <c r="Q1992" s="114" t="s">
        <v>4106</v>
      </c>
      <c r="R1992" s="172">
        <v>4670042795415</v>
      </c>
      <c r="S1992" s="126">
        <v>3.5</v>
      </c>
      <c r="T1992" s="127">
        <v>0.098022</v>
      </c>
      <c r="U1992" s="81">
        <f t="shared" si="460"/>
        <v>0</v>
      </c>
      <c r="V1992" s="82">
        <f t="shared" si="461"/>
        <v>0</v>
      </c>
    </row>
    <row r="1993" s="28" customFormat="1" outlineLevel="1" spans="1:22">
      <c r="A1993" s="138" t="s">
        <v>4607</v>
      </c>
      <c r="B1993" s="13" t="s">
        <v>4608</v>
      </c>
      <c r="C1993" s="10" t="s">
        <v>2118</v>
      </c>
      <c r="D1993" s="109"/>
      <c r="E1993" s="110">
        <v>13.68</v>
      </c>
      <c r="F1993" s="111">
        <f t="shared" si="458"/>
        <v>13.68</v>
      </c>
      <c r="G1993" s="111">
        <f t="shared" si="459"/>
        <v>10.944</v>
      </c>
      <c r="H1993" s="120"/>
      <c r="I1993" s="10" t="s">
        <v>417</v>
      </c>
      <c r="J1993" s="111" t="str">
        <f t="shared" si="457"/>
        <v/>
      </c>
      <c r="K1993" s="10">
        <v>50</v>
      </c>
      <c r="L1993" s="120">
        <v>20</v>
      </c>
      <c r="M1993" s="120"/>
      <c r="N1993" s="10" t="s">
        <v>917</v>
      </c>
      <c r="O1993" s="126" t="s">
        <v>366</v>
      </c>
      <c r="P1993" s="113" t="s">
        <v>367</v>
      </c>
      <c r="Q1993" s="114" t="s">
        <v>4106</v>
      </c>
      <c r="R1993" s="172">
        <v>4670042794692</v>
      </c>
      <c r="S1993" s="126">
        <v>3.8</v>
      </c>
      <c r="T1993" s="127">
        <v>0.098022</v>
      </c>
      <c r="U1993" s="81">
        <f t="shared" si="460"/>
        <v>0</v>
      </c>
      <c r="V1993" s="82">
        <f t="shared" si="461"/>
        <v>0</v>
      </c>
    </row>
    <row r="1994" s="28" customFormat="1" outlineLevel="1" spans="1:22">
      <c r="A1994" s="130" t="s">
        <v>4609</v>
      </c>
      <c r="B1994" s="13" t="s">
        <v>4610</v>
      </c>
      <c r="C1994" s="10" t="s">
        <v>2118</v>
      </c>
      <c r="D1994" s="109"/>
      <c r="E1994" s="110">
        <v>13.16</v>
      </c>
      <c r="F1994" s="111">
        <f t="shared" si="458"/>
        <v>13.16</v>
      </c>
      <c r="G1994" s="111">
        <f t="shared" si="459"/>
        <v>10.528</v>
      </c>
      <c r="H1994" s="116">
        <v>1900</v>
      </c>
      <c r="I1994" s="10"/>
      <c r="J1994" s="111" t="str">
        <f t="shared" si="457"/>
        <v/>
      </c>
      <c r="K1994" s="10">
        <v>50</v>
      </c>
      <c r="L1994" s="120">
        <v>20</v>
      </c>
      <c r="M1994" s="120"/>
      <c r="N1994" s="10" t="s">
        <v>917</v>
      </c>
      <c r="O1994" s="126" t="s">
        <v>366</v>
      </c>
      <c r="P1994" s="113" t="s">
        <v>367</v>
      </c>
      <c r="Q1994" s="114" t="s">
        <v>4106</v>
      </c>
      <c r="R1994" s="172">
        <v>4670042794708</v>
      </c>
      <c r="S1994" s="126">
        <v>3.8</v>
      </c>
      <c r="T1994" s="127">
        <v>0.098022</v>
      </c>
      <c r="U1994" s="81">
        <f t="shared" si="460"/>
        <v>0</v>
      </c>
      <c r="V1994" s="82">
        <f t="shared" si="461"/>
        <v>0</v>
      </c>
    </row>
    <row r="1995" s="28" customFormat="1" outlineLevel="1" spans="1:22">
      <c r="A1995" s="130" t="s">
        <v>4611</v>
      </c>
      <c r="B1995" s="13" t="s">
        <v>4612</v>
      </c>
      <c r="C1995" s="10" t="s">
        <v>2118</v>
      </c>
      <c r="D1995" s="109"/>
      <c r="E1995" s="110">
        <v>13.16</v>
      </c>
      <c r="F1995" s="111">
        <f t="shared" si="458"/>
        <v>13.16</v>
      </c>
      <c r="G1995" s="111">
        <f t="shared" si="459"/>
        <v>10.528</v>
      </c>
      <c r="H1995" s="116">
        <v>1550</v>
      </c>
      <c r="I1995" s="10"/>
      <c r="J1995" s="111" t="str">
        <f t="shared" si="457"/>
        <v/>
      </c>
      <c r="K1995" s="10">
        <v>50</v>
      </c>
      <c r="L1995" s="120">
        <v>20</v>
      </c>
      <c r="M1995" s="120"/>
      <c r="N1995" s="10" t="s">
        <v>917</v>
      </c>
      <c r="O1995" s="126" t="s">
        <v>366</v>
      </c>
      <c r="P1995" s="113" t="s">
        <v>367</v>
      </c>
      <c r="Q1995" s="114" t="s">
        <v>4106</v>
      </c>
      <c r="R1995" s="172">
        <v>4670042794715</v>
      </c>
      <c r="S1995" s="126">
        <v>3.8</v>
      </c>
      <c r="T1995" s="127">
        <v>0.098022</v>
      </c>
      <c r="U1995" s="81">
        <f t="shared" si="460"/>
        <v>0</v>
      </c>
      <c r="V1995" s="82">
        <f t="shared" si="461"/>
        <v>0</v>
      </c>
    </row>
    <row r="1996" s="28" customFormat="1" outlineLevel="1" spans="1:22">
      <c r="A1996" s="130" t="s">
        <v>4613</v>
      </c>
      <c r="B1996" s="13" t="s">
        <v>4614</v>
      </c>
      <c r="C1996" s="10" t="s">
        <v>2118</v>
      </c>
      <c r="D1996" s="109"/>
      <c r="E1996" s="110">
        <v>13.16</v>
      </c>
      <c r="F1996" s="111">
        <f t="shared" si="458"/>
        <v>13.16</v>
      </c>
      <c r="G1996" s="111">
        <f t="shared" si="459"/>
        <v>10.528</v>
      </c>
      <c r="H1996" s="116">
        <v>1100</v>
      </c>
      <c r="I1996" s="10"/>
      <c r="J1996" s="111" t="str">
        <f t="shared" si="457"/>
        <v/>
      </c>
      <c r="K1996" s="10">
        <v>50</v>
      </c>
      <c r="L1996" s="120">
        <v>20</v>
      </c>
      <c r="M1996" s="120"/>
      <c r="N1996" s="10" t="s">
        <v>917</v>
      </c>
      <c r="O1996" s="126" t="s">
        <v>366</v>
      </c>
      <c r="P1996" s="113" t="s">
        <v>367</v>
      </c>
      <c r="Q1996" s="114" t="s">
        <v>4106</v>
      </c>
      <c r="R1996" s="172">
        <v>4670042794722</v>
      </c>
      <c r="S1996" s="126">
        <v>3.8</v>
      </c>
      <c r="T1996" s="127">
        <v>0.098022</v>
      </c>
      <c r="U1996" s="81">
        <f t="shared" si="460"/>
        <v>0</v>
      </c>
      <c r="V1996" s="82">
        <f t="shared" si="461"/>
        <v>0</v>
      </c>
    </row>
    <row r="1997" s="28" customFormat="1" outlineLevel="1" spans="1:22">
      <c r="A1997" s="138" t="s">
        <v>4615</v>
      </c>
      <c r="B1997" s="13" t="s">
        <v>4616</v>
      </c>
      <c r="C1997" s="10" t="s">
        <v>2118</v>
      </c>
      <c r="D1997" s="109"/>
      <c r="E1997" s="110">
        <v>13.16</v>
      </c>
      <c r="F1997" s="111">
        <f t="shared" si="458"/>
        <v>13.16</v>
      </c>
      <c r="G1997" s="111">
        <f t="shared" si="459"/>
        <v>10.528</v>
      </c>
      <c r="H1997" s="139">
        <v>450</v>
      </c>
      <c r="I1997" s="10" t="s">
        <v>417</v>
      </c>
      <c r="J1997" s="111" t="str">
        <f t="shared" si="457"/>
        <v/>
      </c>
      <c r="K1997" s="10">
        <v>50</v>
      </c>
      <c r="L1997" s="120">
        <v>20</v>
      </c>
      <c r="M1997" s="120"/>
      <c r="N1997" s="10" t="s">
        <v>917</v>
      </c>
      <c r="O1997" s="126" t="s">
        <v>366</v>
      </c>
      <c r="P1997" s="113" t="s">
        <v>367</v>
      </c>
      <c r="Q1997" s="114" t="s">
        <v>4106</v>
      </c>
      <c r="R1997" s="172">
        <v>4670042794739</v>
      </c>
      <c r="S1997" s="126">
        <v>3.8</v>
      </c>
      <c r="T1997" s="127">
        <v>0.098022</v>
      </c>
      <c r="U1997" s="81">
        <f t="shared" si="460"/>
        <v>0</v>
      </c>
      <c r="V1997" s="82">
        <f t="shared" si="461"/>
        <v>0</v>
      </c>
    </row>
    <row r="1998" s="28" customFormat="1" outlineLevel="1" spans="1:22">
      <c r="A1998" s="130" t="s">
        <v>4617</v>
      </c>
      <c r="B1998" s="13" t="s">
        <v>4618</v>
      </c>
      <c r="C1998" s="10" t="s">
        <v>2118</v>
      </c>
      <c r="D1998" s="109"/>
      <c r="E1998" s="110">
        <v>12.55</v>
      </c>
      <c r="F1998" s="111">
        <f t="shared" si="458"/>
        <v>12.55</v>
      </c>
      <c r="G1998" s="111">
        <f t="shared" si="459"/>
        <v>10.04</v>
      </c>
      <c r="H1998" s="139">
        <v>3350</v>
      </c>
      <c r="I1998" s="10"/>
      <c r="J1998" s="111" t="str">
        <f t="shared" si="457"/>
        <v/>
      </c>
      <c r="K1998" s="10">
        <v>50</v>
      </c>
      <c r="L1998" s="120">
        <v>20</v>
      </c>
      <c r="M1998" s="120"/>
      <c r="N1998" s="10" t="s">
        <v>917</v>
      </c>
      <c r="O1998" s="126" t="s">
        <v>366</v>
      </c>
      <c r="P1998" s="113" t="s">
        <v>367</v>
      </c>
      <c r="Q1998" s="114" t="s">
        <v>4106</v>
      </c>
      <c r="R1998" s="172">
        <v>4670042794746</v>
      </c>
      <c r="S1998" s="126">
        <v>3.8</v>
      </c>
      <c r="T1998" s="127">
        <v>0.098022</v>
      </c>
      <c r="U1998" s="81">
        <f t="shared" si="460"/>
        <v>0</v>
      </c>
      <c r="V1998" s="82">
        <f t="shared" si="461"/>
        <v>0</v>
      </c>
    </row>
    <row r="1999" s="28" customFormat="1" outlineLevel="1" spans="1:22">
      <c r="A1999" s="130" t="s">
        <v>4619</v>
      </c>
      <c r="B1999" s="13" t="s">
        <v>4620</v>
      </c>
      <c r="C1999" s="10" t="s">
        <v>2118</v>
      </c>
      <c r="D1999" s="109"/>
      <c r="E1999" s="110">
        <v>18.39</v>
      </c>
      <c r="F1999" s="111">
        <f t="shared" si="458"/>
        <v>18.39</v>
      </c>
      <c r="G1999" s="111">
        <f t="shared" si="459"/>
        <v>14.712</v>
      </c>
      <c r="H1999" s="116">
        <v>1200</v>
      </c>
      <c r="I1999" s="10"/>
      <c r="J1999" s="111" t="str">
        <f t="shared" si="457"/>
        <v/>
      </c>
      <c r="K1999" s="10">
        <v>50</v>
      </c>
      <c r="L1999" s="120">
        <v>20</v>
      </c>
      <c r="M1999" s="120"/>
      <c r="N1999" s="10" t="s">
        <v>917</v>
      </c>
      <c r="O1999" s="126" t="s">
        <v>366</v>
      </c>
      <c r="P1999" s="113" t="s">
        <v>367</v>
      </c>
      <c r="Q1999" s="114" t="s">
        <v>4106</v>
      </c>
      <c r="R1999" s="172">
        <v>4670042795422</v>
      </c>
      <c r="S1999" s="126">
        <v>3.8</v>
      </c>
      <c r="T1999" s="127">
        <v>0.098022</v>
      </c>
      <c r="U1999" s="81">
        <f t="shared" si="460"/>
        <v>0</v>
      </c>
      <c r="V1999" s="82">
        <f t="shared" si="461"/>
        <v>0</v>
      </c>
    </row>
    <row r="2000" s="28" customFormat="1" outlineLevel="1" spans="1:22">
      <c r="A2000" s="138" t="s">
        <v>4621</v>
      </c>
      <c r="B2000" s="13" t="s">
        <v>4622</v>
      </c>
      <c r="C2000" s="10" t="s">
        <v>2118</v>
      </c>
      <c r="D2000" s="109"/>
      <c r="E2000" s="110">
        <v>18.18</v>
      </c>
      <c r="F2000" s="111">
        <f t="shared" si="458"/>
        <v>18.18</v>
      </c>
      <c r="G2000" s="111">
        <f t="shared" si="459"/>
        <v>14.544</v>
      </c>
      <c r="H2000" s="116">
        <v>50</v>
      </c>
      <c r="I2000" s="10" t="s">
        <v>417</v>
      </c>
      <c r="J2000" s="111" t="str">
        <f t="shared" si="457"/>
        <v/>
      </c>
      <c r="K2000" s="10">
        <v>50</v>
      </c>
      <c r="L2000" s="120">
        <v>20</v>
      </c>
      <c r="M2000" s="120"/>
      <c r="N2000" s="10" t="s">
        <v>917</v>
      </c>
      <c r="O2000" s="126" t="s">
        <v>366</v>
      </c>
      <c r="P2000" s="113" t="s">
        <v>367</v>
      </c>
      <c r="Q2000" s="114" t="s">
        <v>4106</v>
      </c>
      <c r="R2000" s="172">
        <v>4670042794845</v>
      </c>
      <c r="S2000" s="126">
        <v>5.2</v>
      </c>
      <c r="T2000" s="127">
        <v>0.098022</v>
      </c>
      <c r="U2000" s="81">
        <f t="shared" si="460"/>
        <v>0</v>
      </c>
      <c r="V2000" s="82">
        <f t="shared" si="461"/>
        <v>0</v>
      </c>
    </row>
    <row r="2001" s="28" customFormat="1" outlineLevel="1" spans="1:22">
      <c r="A2001" s="130" t="s">
        <v>4623</v>
      </c>
      <c r="B2001" s="13" t="s">
        <v>4624</v>
      </c>
      <c r="C2001" s="10" t="s">
        <v>2118</v>
      </c>
      <c r="D2001" s="109"/>
      <c r="E2001" s="110">
        <v>17.25</v>
      </c>
      <c r="F2001" s="111">
        <f t="shared" si="458"/>
        <v>17.25</v>
      </c>
      <c r="G2001" s="111">
        <f t="shared" si="459"/>
        <v>13.8</v>
      </c>
      <c r="H2001" s="116">
        <v>1500</v>
      </c>
      <c r="I2001" s="10"/>
      <c r="J2001" s="111" t="str">
        <f t="shared" si="457"/>
        <v/>
      </c>
      <c r="K2001" s="10">
        <v>50</v>
      </c>
      <c r="L2001" s="120">
        <v>20</v>
      </c>
      <c r="M2001" s="120"/>
      <c r="N2001" s="10" t="s">
        <v>917</v>
      </c>
      <c r="O2001" s="126" t="s">
        <v>366</v>
      </c>
      <c r="P2001" s="113" t="s">
        <v>367</v>
      </c>
      <c r="Q2001" s="114" t="s">
        <v>4106</v>
      </c>
      <c r="R2001" s="172">
        <v>4670042794852</v>
      </c>
      <c r="S2001" s="126">
        <v>5.2</v>
      </c>
      <c r="T2001" s="127">
        <v>0.098022</v>
      </c>
      <c r="U2001" s="81">
        <f t="shared" si="460"/>
        <v>0</v>
      </c>
      <c r="V2001" s="82">
        <f t="shared" si="461"/>
        <v>0</v>
      </c>
    </row>
    <row r="2002" s="28" customFormat="1" outlineLevel="1" spans="1:22">
      <c r="A2002" s="130" t="s">
        <v>4625</v>
      </c>
      <c r="B2002" s="13" t="s">
        <v>4626</v>
      </c>
      <c r="C2002" s="10" t="s">
        <v>2118</v>
      </c>
      <c r="D2002" s="109"/>
      <c r="E2002" s="110">
        <v>17.25</v>
      </c>
      <c r="F2002" s="111">
        <f t="shared" si="458"/>
        <v>17.25</v>
      </c>
      <c r="G2002" s="111">
        <f t="shared" si="459"/>
        <v>13.8</v>
      </c>
      <c r="H2002" s="116">
        <v>1100</v>
      </c>
      <c r="I2002" s="10"/>
      <c r="J2002" s="111" t="str">
        <f t="shared" si="457"/>
        <v/>
      </c>
      <c r="K2002" s="10">
        <v>50</v>
      </c>
      <c r="L2002" s="120">
        <v>20</v>
      </c>
      <c r="M2002" s="120"/>
      <c r="N2002" s="10" t="s">
        <v>917</v>
      </c>
      <c r="O2002" s="126" t="s">
        <v>366</v>
      </c>
      <c r="P2002" s="113" t="s">
        <v>367</v>
      </c>
      <c r="Q2002" s="114" t="s">
        <v>4106</v>
      </c>
      <c r="R2002" s="172">
        <v>4670042794869</v>
      </c>
      <c r="S2002" s="126">
        <v>5.2</v>
      </c>
      <c r="T2002" s="127">
        <v>0.098022</v>
      </c>
      <c r="U2002" s="81">
        <f t="shared" si="460"/>
        <v>0</v>
      </c>
      <c r="V2002" s="82">
        <f t="shared" si="461"/>
        <v>0</v>
      </c>
    </row>
    <row r="2003" s="28" customFormat="1" outlineLevel="1" spans="1:22">
      <c r="A2003" s="138" t="s">
        <v>4627</v>
      </c>
      <c r="B2003" s="13" t="s">
        <v>4628</v>
      </c>
      <c r="C2003" s="10" t="s">
        <v>2118</v>
      </c>
      <c r="D2003" s="109"/>
      <c r="E2003" s="110">
        <v>17.25</v>
      </c>
      <c r="F2003" s="111">
        <f t="shared" si="458"/>
        <v>17.25</v>
      </c>
      <c r="G2003" s="111">
        <f t="shared" si="459"/>
        <v>13.8</v>
      </c>
      <c r="H2003" s="116">
        <v>400</v>
      </c>
      <c r="I2003" s="10" t="s">
        <v>417</v>
      </c>
      <c r="J2003" s="111" t="str">
        <f t="shared" si="457"/>
        <v/>
      </c>
      <c r="K2003" s="10">
        <v>50</v>
      </c>
      <c r="L2003" s="120">
        <v>20</v>
      </c>
      <c r="M2003" s="120"/>
      <c r="N2003" s="10" t="s">
        <v>917</v>
      </c>
      <c r="O2003" s="126" t="s">
        <v>366</v>
      </c>
      <c r="P2003" s="113" t="s">
        <v>367</v>
      </c>
      <c r="Q2003" s="114" t="s">
        <v>4106</v>
      </c>
      <c r="R2003" s="172">
        <v>4670042794876</v>
      </c>
      <c r="S2003" s="126">
        <v>5.2</v>
      </c>
      <c r="T2003" s="127">
        <v>0.098022</v>
      </c>
      <c r="U2003" s="81">
        <f t="shared" si="460"/>
        <v>0</v>
      </c>
      <c r="V2003" s="82">
        <f t="shared" si="461"/>
        <v>0</v>
      </c>
    </row>
    <row r="2004" s="28" customFormat="1" outlineLevel="1" spans="1:22">
      <c r="A2004" s="130" t="s">
        <v>4629</v>
      </c>
      <c r="B2004" s="13" t="s">
        <v>4630</v>
      </c>
      <c r="C2004" s="10" t="s">
        <v>2118</v>
      </c>
      <c r="D2004" s="109"/>
      <c r="E2004" s="110">
        <v>17.25</v>
      </c>
      <c r="F2004" s="111">
        <f t="shared" si="458"/>
        <v>17.25</v>
      </c>
      <c r="G2004" s="111">
        <f t="shared" si="459"/>
        <v>13.8</v>
      </c>
      <c r="H2004" s="116">
        <v>2250</v>
      </c>
      <c r="I2004" s="10"/>
      <c r="J2004" s="111" t="str">
        <f t="shared" si="457"/>
        <v/>
      </c>
      <c r="K2004" s="10">
        <v>50</v>
      </c>
      <c r="L2004" s="120">
        <v>20</v>
      </c>
      <c r="M2004" s="120"/>
      <c r="N2004" s="10" t="s">
        <v>917</v>
      </c>
      <c r="O2004" s="126" t="s">
        <v>366</v>
      </c>
      <c r="P2004" s="113" t="s">
        <v>367</v>
      </c>
      <c r="Q2004" s="114" t="s">
        <v>4106</v>
      </c>
      <c r="R2004" s="172">
        <v>4670042794883</v>
      </c>
      <c r="S2004" s="126">
        <v>5.2</v>
      </c>
      <c r="T2004" s="127">
        <v>0.098022</v>
      </c>
      <c r="U2004" s="81">
        <f t="shared" si="460"/>
        <v>0</v>
      </c>
      <c r="V2004" s="82">
        <f t="shared" si="461"/>
        <v>0</v>
      </c>
    </row>
    <row r="2005" s="28" customFormat="1" outlineLevel="1" spans="1:22">
      <c r="A2005" s="138" t="s">
        <v>4631</v>
      </c>
      <c r="B2005" s="13" t="s">
        <v>4632</v>
      </c>
      <c r="C2005" s="10" t="s">
        <v>2118</v>
      </c>
      <c r="D2005" s="109"/>
      <c r="E2005" s="110">
        <v>16.62</v>
      </c>
      <c r="F2005" s="111">
        <f t="shared" si="458"/>
        <v>16.62</v>
      </c>
      <c r="G2005" s="111">
        <f t="shared" si="459"/>
        <v>13.296</v>
      </c>
      <c r="H2005" s="116">
        <v>1000</v>
      </c>
      <c r="I2005" s="10" t="s">
        <v>417</v>
      </c>
      <c r="J2005" s="111" t="str">
        <f t="shared" si="457"/>
        <v/>
      </c>
      <c r="K2005" s="10">
        <v>50</v>
      </c>
      <c r="L2005" s="120">
        <v>20</v>
      </c>
      <c r="M2005" s="120"/>
      <c r="N2005" s="10" t="s">
        <v>917</v>
      </c>
      <c r="O2005" s="126" t="s">
        <v>366</v>
      </c>
      <c r="P2005" s="113" t="s">
        <v>367</v>
      </c>
      <c r="Q2005" s="114" t="s">
        <v>4106</v>
      </c>
      <c r="R2005" s="172">
        <v>4670042794890</v>
      </c>
      <c r="S2005" s="126">
        <v>5.2</v>
      </c>
      <c r="T2005" s="127">
        <v>0.098022</v>
      </c>
      <c r="U2005" s="81">
        <f t="shared" si="460"/>
        <v>0</v>
      </c>
      <c r="V2005" s="82">
        <f t="shared" si="461"/>
        <v>0</v>
      </c>
    </row>
    <row r="2006" s="28" customFormat="1" outlineLevel="1" spans="1:22">
      <c r="A2006" s="138" t="s">
        <v>4633</v>
      </c>
      <c r="B2006" s="13" t="s">
        <v>4634</v>
      </c>
      <c r="C2006" s="10" t="s">
        <v>2118</v>
      </c>
      <c r="D2006" s="109"/>
      <c r="E2006" s="110">
        <v>29.6</v>
      </c>
      <c r="F2006" s="111">
        <f t="shared" si="458"/>
        <v>29.6</v>
      </c>
      <c r="G2006" s="111">
        <f t="shared" si="459"/>
        <v>23.68</v>
      </c>
      <c r="H2006" s="120"/>
      <c r="I2006" s="10" t="s">
        <v>417</v>
      </c>
      <c r="J2006" s="111" t="str">
        <f t="shared" si="457"/>
        <v/>
      </c>
      <c r="K2006" s="10">
        <v>50</v>
      </c>
      <c r="L2006" s="120">
        <v>20</v>
      </c>
      <c r="M2006" s="120"/>
      <c r="N2006" s="10" t="s">
        <v>917</v>
      </c>
      <c r="O2006" s="126" t="s">
        <v>366</v>
      </c>
      <c r="P2006" s="113" t="s">
        <v>367</v>
      </c>
      <c r="Q2006" s="114" t="s">
        <v>4106</v>
      </c>
      <c r="R2006" s="172">
        <v>4670042795439</v>
      </c>
      <c r="S2006" s="126">
        <v>5.2</v>
      </c>
      <c r="T2006" s="127">
        <v>0.098022</v>
      </c>
      <c r="U2006" s="81">
        <f t="shared" si="460"/>
        <v>0</v>
      </c>
      <c r="V2006" s="82">
        <f t="shared" si="461"/>
        <v>0</v>
      </c>
    </row>
    <row r="2007" s="28" customFormat="1" outlineLevel="1" spans="1:22">
      <c r="A2007" s="130" t="s">
        <v>4635</v>
      </c>
      <c r="B2007" s="13" t="s">
        <v>4636</v>
      </c>
      <c r="C2007" s="10" t="s">
        <v>2118</v>
      </c>
      <c r="D2007" s="109"/>
      <c r="E2007" s="110">
        <v>19.25</v>
      </c>
      <c r="F2007" s="111">
        <f t="shared" si="458"/>
        <v>19.25</v>
      </c>
      <c r="G2007" s="111">
        <f t="shared" si="459"/>
        <v>15.4</v>
      </c>
      <c r="H2007" s="116">
        <v>1150</v>
      </c>
      <c r="I2007" s="10"/>
      <c r="J2007" s="111" t="str">
        <f t="shared" si="457"/>
        <v/>
      </c>
      <c r="K2007" s="10">
        <v>50</v>
      </c>
      <c r="L2007" s="120">
        <v>20</v>
      </c>
      <c r="M2007" s="120"/>
      <c r="N2007" s="10" t="s">
        <v>917</v>
      </c>
      <c r="O2007" s="126" t="s">
        <v>366</v>
      </c>
      <c r="P2007" s="113" t="s">
        <v>367</v>
      </c>
      <c r="Q2007" s="114" t="s">
        <v>4106</v>
      </c>
      <c r="R2007" s="172">
        <v>4670042794982</v>
      </c>
      <c r="S2007" s="126">
        <v>9.4</v>
      </c>
      <c r="T2007" s="127">
        <v>0.098022</v>
      </c>
      <c r="U2007" s="81">
        <f t="shared" si="460"/>
        <v>0</v>
      </c>
      <c r="V2007" s="82">
        <f t="shared" si="461"/>
        <v>0</v>
      </c>
    </row>
    <row r="2008" s="28" customFormat="1" outlineLevel="1" spans="1:22">
      <c r="A2008" s="130" t="s">
        <v>4637</v>
      </c>
      <c r="B2008" s="13" t="s">
        <v>4638</v>
      </c>
      <c r="C2008" s="10" t="s">
        <v>2118</v>
      </c>
      <c r="D2008" s="109"/>
      <c r="E2008" s="110">
        <v>18.81</v>
      </c>
      <c r="F2008" s="111">
        <f t="shared" si="458"/>
        <v>18.81</v>
      </c>
      <c r="G2008" s="111">
        <f t="shared" si="459"/>
        <v>15.048</v>
      </c>
      <c r="H2008" s="116">
        <v>1548</v>
      </c>
      <c r="I2008" s="10"/>
      <c r="J2008" s="111" t="str">
        <f t="shared" si="457"/>
        <v/>
      </c>
      <c r="K2008" s="10">
        <v>50</v>
      </c>
      <c r="L2008" s="120">
        <v>20</v>
      </c>
      <c r="M2008" s="120"/>
      <c r="N2008" s="10" t="s">
        <v>917</v>
      </c>
      <c r="O2008" s="126" t="s">
        <v>366</v>
      </c>
      <c r="P2008" s="113" t="s">
        <v>367</v>
      </c>
      <c r="Q2008" s="114" t="s">
        <v>4106</v>
      </c>
      <c r="R2008" s="172">
        <v>4670042794999</v>
      </c>
      <c r="S2008" s="126">
        <v>9.4</v>
      </c>
      <c r="T2008" s="127">
        <v>0.098022</v>
      </c>
      <c r="U2008" s="81">
        <f t="shared" si="460"/>
        <v>0</v>
      </c>
      <c r="V2008" s="82">
        <f t="shared" si="461"/>
        <v>0</v>
      </c>
    </row>
    <row r="2009" s="28" customFormat="1" outlineLevel="1" spans="1:22">
      <c r="A2009" s="130" t="s">
        <v>4639</v>
      </c>
      <c r="B2009" s="13" t="s">
        <v>4640</v>
      </c>
      <c r="C2009" s="10" t="s">
        <v>2118</v>
      </c>
      <c r="D2009" s="109"/>
      <c r="E2009" s="110">
        <v>18.81</v>
      </c>
      <c r="F2009" s="111">
        <f t="shared" si="458"/>
        <v>18.81</v>
      </c>
      <c r="G2009" s="111">
        <f t="shared" si="459"/>
        <v>15.048</v>
      </c>
      <c r="H2009" s="116">
        <v>1499</v>
      </c>
      <c r="I2009" s="10"/>
      <c r="J2009" s="111" t="str">
        <f t="shared" si="457"/>
        <v/>
      </c>
      <c r="K2009" s="10">
        <v>50</v>
      </c>
      <c r="L2009" s="120">
        <v>20</v>
      </c>
      <c r="M2009" s="120"/>
      <c r="N2009" s="10" t="s">
        <v>917</v>
      </c>
      <c r="O2009" s="126" t="s">
        <v>366</v>
      </c>
      <c r="P2009" s="113" t="s">
        <v>367</v>
      </c>
      <c r="Q2009" s="114" t="s">
        <v>4106</v>
      </c>
      <c r="R2009" s="172">
        <v>4670042795002</v>
      </c>
      <c r="S2009" s="126">
        <v>9.4</v>
      </c>
      <c r="T2009" s="127">
        <v>0.098022</v>
      </c>
      <c r="U2009" s="81">
        <f t="shared" si="460"/>
        <v>0</v>
      </c>
      <c r="V2009" s="82">
        <f t="shared" si="461"/>
        <v>0</v>
      </c>
    </row>
    <row r="2010" s="28" customFormat="1" outlineLevel="1" spans="1:22">
      <c r="A2010" s="130" t="s">
        <v>4641</v>
      </c>
      <c r="B2010" s="13" t="s">
        <v>4642</v>
      </c>
      <c r="C2010" s="10" t="s">
        <v>2118</v>
      </c>
      <c r="D2010" s="109"/>
      <c r="E2010" s="110">
        <v>18.81</v>
      </c>
      <c r="F2010" s="111">
        <f t="shared" si="458"/>
        <v>18.81</v>
      </c>
      <c r="G2010" s="111">
        <f t="shared" si="459"/>
        <v>15.048</v>
      </c>
      <c r="H2010" s="116">
        <v>1348</v>
      </c>
      <c r="I2010" s="10"/>
      <c r="J2010" s="111" t="str">
        <f t="shared" si="457"/>
        <v/>
      </c>
      <c r="K2010" s="10">
        <v>50</v>
      </c>
      <c r="L2010" s="120">
        <v>20</v>
      </c>
      <c r="M2010" s="120"/>
      <c r="N2010" s="10" t="s">
        <v>917</v>
      </c>
      <c r="O2010" s="126" t="s">
        <v>366</v>
      </c>
      <c r="P2010" s="113" t="s">
        <v>367</v>
      </c>
      <c r="Q2010" s="114" t="s">
        <v>4106</v>
      </c>
      <c r="R2010" s="172">
        <v>4670042795019</v>
      </c>
      <c r="S2010" s="126">
        <v>9.4</v>
      </c>
      <c r="T2010" s="127">
        <v>0.098022</v>
      </c>
      <c r="U2010" s="81">
        <f t="shared" si="460"/>
        <v>0</v>
      </c>
      <c r="V2010" s="82">
        <f t="shared" si="461"/>
        <v>0</v>
      </c>
    </row>
    <row r="2011" s="28" customFormat="1" outlineLevel="1" spans="1:22">
      <c r="A2011" s="130" t="s">
        <v>4643</v>
      </c>
      <c r="B2011" s="13" t="s">
        <v>4644</v>
      </c>
      <c r="C2011" s="10" t="s">
        <v>2118</v>
      </c>
      <c r="D2011" s="109"/>
      <c r="E2011" s="110">
        <v>18.81</v>
      </c>
      <c r="F2011" s="111">
        <f t="shared" si="458"/>
        <v>18.81</v>
      </c>
      <c r="G2011" s="111">
        <f t="shared" si="459"/>
        <v>15.048</v>
      </c>
      <c r="H2011" s="116">
        <v>1547</v>
      </c>
      <c r="I2011" s="10"/>
      <c r="J2011" s="111" t="str">
        <f t="shared" si="457"/>
        <v/>
      </c>
      <c r="K2011" s="10">
        <v>50</v>
      </c>
      <c r="L2011" s="120">
        <v>20</v>
      </c>
      <c r="M2011" s="120"/>
      <c r="N2011" s="10" t="s">
        <v>917</v>
      </c>
      <c r="O2011" s="126" t="s">
        <v>366</v>
      </c>
      <c r="P2011" s="113" t="s">
        <v>367</v>
      </c>
      <c r="Q2011" s="114" t="s">
        <v>4106</v>
      </c>
      <c r="R2011" s="172">
        <v>4670042795026</v>
      </c>
      <c r="S2011" s="126">
        <v>9.4</v>
      </c>
      <c r="T2011" s="127">
        <v>0.098022</v>
      </c>
      <c r="U2011" s="81">
        <f t="shared" si="460"/>
        <v>0</v>
      </c>
      <c r="V2011" s="82">
        <f t="shared" si="461"/>
        <v>0</v>
      </c>
    </row>
    <row r="2012" s="28" customFormat="1" outlineLevel="1" spans="1:22">
      <c r="A2012" s="130" t="s">
        <v>4645</v>
      </c>
      <c r="B2012" s="13" t="s">
        <v>4646</v>
      </c>
      <c r="C2012" s="10" t="s">
        <v>2118</v>
      </c>
      <c r="D2012" s="109"/>
      <c r="E2012" s="110">
        <v>18.1</v>
      </c>
      <c r="F2012" s="111">
        <f t="shared" si="458"/>
        <v>18.1</v>
      </c>
      <c r="G2012" s="111">
        <f t="shared" si="459"/>
        <v>14.48</v>
      </c>
      <c r="H2012" s="139">
        <v>2100</v>
      </c>
      <c r="I2012" s="10"/>
      <c r="J2012" s="111" t="str">
        <f t="shared" si="457"/>
        <v/>
      </c>
      <c r="K2012" s="10">
        <v>50</v>
      </c>
      <c r="L2012" s="120">
        <v>20</v>
      </c>
      <c r="M2012" s="120"/>
      <c r="N2012" s="10" t="s">
        <v>917</v>
      </c>
      <c r="O2012" s="126" t="s">
        <v>366</v>
      </c>
      <c r="P2012" s="113" t="s">
        <v>367</v>
      </c>
      <c r="Q2012" s="114" t="s">
        <v>4106</v>
      </c>
      <c r="R2012" s="172">
        <v>4670042795033</v>
      </c>
      <c r="S2012" s="126">
        <v>9.4</v>
      </c>
      <c r="T2012" s="127">
        <v>0.098022</v>
      </c>
      <c r="U2012" s="81">
        <f t="shared" si="460"/>
        <v>0</v>
      </c>
      <c r="V2012" s="82">
        <f t="shared" si="461"/>
        <v>0</v>
      </c>
    </row>
    <row r="2013" s="28" customFormat="1" outlineLevel="1" spans="1:22">
      <c r="A2013" s="130" t="s">
        <v>4647</v>
      </c>
      <c r="B2013" s="13" t="s">
        <v>4648</v>
      </c>
      <c r="C2013" s="10" t="s">
        <v>2118</v>
      </c>
      <c r="D2013" s="109"/>
      <c r="E2013" s="110">
        <v>33.04</v>
      </c>
      <c r="F2013" s="111">
        <f t="shared" si="458"/>
        <v>33.04</v>
      </c>
      <c r="G2013" s="111">
        <f t="shared" si="459"/>
        <v>26.432</v>
      </c>
      <c r="H2013" s="116">
        <v>850</v>
      </c>
      <c r="I2013" s="10"/>
      <c r="J2013" s="111" t="str">
        <f t="shared" si="457"/>
        <v/>
      </c>
      <c r="K2013" s="10">
        <v>50</v>
      </c>
      <c r="L2013" s="120">
        <v>20</v>
      </c>
      <c r="M2013" s="120"/>
      <c r="N2013" s="10" t="s">
        <v>917</v>
      </c>
      <c r="O2013" s="126" t="s">
        <v>366</v>
      </c>
      <c r="P2013" s="113" t="s">
        <v>367</v>
      </c>
      <c r="Q2013" s="114" t="s">
        <v>4106</v>
      </c>
      <c r="R2013" s="172">
        <v>4670042795545</v>
      </c>
      <c r="S2013" s="126">
        <v>9.4</v>
      </c>
      <c r="T2013" s="127">
        <v>0.098022</v>
      </c>
      <c r="U2013" s="81">
        <f t="shared" si="460"/>
        <v>0</v>
      </c>
      <c r="V2013" s="82">
        <f t="shared" si="461"/>
        <v>0</v>
      </c>
    </row>
    <row r="2014" s="28" customFormat="1" outlineLevel="1" spans="1:22">
      <c r="A2014" s="130" t="s">
        <v>4649</v>
      </c>
      <c r="B2014" s="13" t="s">
        <v>4650</v>
      </c>
      <c r="C2014" s="10" t="s">
        <v>2118</v>
      </c>
      <c r="D2014" s="109"/>
      <c r="E2014" s="110">
        <v>24.75</v>
      </c>
      <c r="F2014" s="111">
        <f t="shared" si="458"/>
        <v>24.75</v>
      </c>
      <c r="G2014" s="111">
        <f t="shared" si="459"/>
        <v>19.8</v>
      </c>
      <c r="H2014" s="116">
        <v>850</v>
      </c>
      <c r="I2014" s="10"/>
      <c r="J2014" s="111" t="str">
        <f t="shared" si="457"/>
        <v/>
      </c>
      <c r="K2014" s="10">
        <v>50</v>
      </c>
      <c r="L2014" s="120">
        <v>25</v>
      </c>
      <c r="M2014" s="120"/>
      <c r="N2014" s="10" t="s">
        <v>917</v>
      </c>
      <c r="O2014" s="126" t="s">
        <v>366</v>
      </c>
      <c r="P2014" s="113" t="s">
        <v>367</v>
      </c>
      <c r="Q2014" s="114" t="s">
        <v>4106</v>
      </c>
      <c r="R2014" s="172">
        <v>4670042795040</v>
      </c>
      <c r="S2014" s="126">
        <v>10</v>
      </c>
      <c r="T2014" s="127">
        <v>0.098022</v>
      </c>
      <c r="U2014" s="81">
        <f t="shared" si="460"/>
        <v>0</v>
      </c>
      <c r="V2014" s="82">
        <f t="shared" si="461"/>
        <v>0</v>
      </c>
    </row>
    <row r="2015" s="28" customFormat="1" outlineLevel="1" spans="1:22">
      <c r="A2015" s="130" t="s">
        <v>4651</v>
      </c>
      <c r="B2015" s="13" t="s">
        <v>4652</v>
      </c>
      <c r="C2015" s="10" t="s">
        <v>2118</v>
      </c>
      <c r="D2015" s="109"/>
      <c r="E2015" s="110">
        <v>24.78</v>
      </c>
      <c r="F2015" s="111">
        <f t="shared" si="458"/>
        <v>24.78</v>
      </c>
      <c r="G2015" s="111">
        <f t="shared" si="459"/>
        <v>19.824</v>
      </c>
      <c r="H2015" s="116">
        <v>1777</v>
      </c>
      <c r="I2015" s="10"/>
      <c r="J2015" s="111" t="str">
        <f t="shared" si="457"/>
        <v/>
      </c>
      <c r="K2015" s="10">
        <v>50</v>
      </c>
      <c r="L2015" s="120">
        <v>25</v>
      </c>
      <c r="M2015" s="120"/>
      <c r="N2015" s="10" t="s">
        <v>917</v>
      </c>
      <c r="O2015" s="126" t="s">
        <v>366</v>
      </c>
      <c r="P2015" s="113" t="s">
        <v>367</v>
      </c>
      <c r="Q2015" s="114" t="s">
        <v>4106</v>
      </c>
      <c r="R2015" s="172">
        <v>4670042795057</v>
      </c>
      <c r="S2015" s="126">
        <v>10</v>
      </c>
      <c r="T2015" s="127">
        <v>0.098022</v>
      </c>
      <c r="U2015" s="81">
        <f t="shared" si="460"/>
        <v>0</v>
      </c>
      <c r="V2015" s="82">
        <f t="shared" si="461"/>
        <v>0</v>
      </c>
    </row>
    <row r="2016" s="28" customFormat="1" outlineLevel="1" spans="1:22">
      <c r="A2016" s="130" t="s">
        <v>4653</v>
      </c>
      <c r="B2016" s="13" t="s">
        <v>4654</v>
      </c>
      <c r="C2016" s="10" t="s">
        <v>2118</v>
      </c>
      <c r="D2016" s="109"/>
      <c r="E2016" s="110">
        <v>24.78</v>
      </c>
      <c r="F2016" s="111">
        <f t="shared" si="458"/>
        <v>24.78</v>
      </c>
      <c r="G2016" s="111">
        <f t="shared" si="459"/>
        <v>19.824</v>
      </c>
      <c r="H2016" s="116">
        <v>2199</v>
      </c>
      <c r="I2016" s="10"/>
      <c r="J2016" s="111" t="str">
        <f t="shared" si="457"/>
        <v/>
      </c>
      <c r="K2016" s="10">
        <v>50</v>
      </c>
      <c r="L2016" s="120">
        <v>25</v>
      </c>
      <c r="M2016" s="120"/>
      <c r="N2016" s="10" t="s">
        <v>917</v>
      </c>
      <c r="O2016" s="126" t="s">
        <v>366</v>
      </c>
      <c r="P2016" s="113" t="s">
        <v>367</v>
      </c>
      <c r="Q2016" s="114" t="s">
        <v>4106</v>
      </c>
      <c r="R2016" s="172">
        <v>4670042795064</v>
      </c>
      <c r="S2016" s="126">
        <v>10</v>
      </c>
      <c r="T2016" s="127">
        <v>0.098022</v>
      </c>
      <c r="U2016" s="81">
        <f t="shared" si="460"/>
        <v>0</v>
      </c>
      <c r="V2016" s="82">
        <f t="shared" si="461"/>
        <v>0</v>
      </c>
    </row>
    <row r="2017" s="28" customFormat="1" outlineLevel="1" spans="1:22">
      <c r="A2017" s="130" t="s">
        <v>4655</v>
      </c>
      <c r="B2017" s="13" t="s">
        <v>4656</v>
      </c>
      <c r="C2017" s="10" t="s">
        <v>2118</v>
      </c>
      <c r="D2017" s="109"/>
      <c r="E2017" s="110">
        <v>24.78</v>
      </c>
      <c r="F2017" s="111">
        <f t="shared" si="458"/>
        <v>24.78</v>
      </c>
      <c r="G2017" s="111">
        <f t="shared" si="459"/>
        <v>19.824</v>
      </c>
      <c r="H2017" s="116">
        <v>2550</v>
      </c>
      <c r="I2017" s="10"/>
      <c r="J2017" s="111" t="str">
        <f t="shared" si="457"/>
        <v/>
      </c>
      <c r="K2017" s="10">
        <v>50</v>
      </c>
      <c r="L2017" s="120">
        <v>25</v>
      </c>
      <c r="M2017" s="120"/>
      <c r="N2017" s="10" t="s">
        <v>917</v>
      </c>
      <c r="O2017" s="126" t="s">
        <v>366</v>
      </c>
      <c r="P2017" s="113" t="s">
        <v>367</v>
      </c>
      <c r="Q2017" s="114" t="s">
        <v>4106</v>
      </c>
      <c r="R2017" s="172">
        <v>4670042795071</v>
      </c>
      <c r="S2017" s="126">
        <v>10</v>
      </c>
      <c r="T2017" s="127">
        <v>0.098022</v>
      </c>
      <c r="U2017" s="81">
        <f t="shared" si="460"/>
        <v>0</v>
      </c>
      <c r="V2017" s="82">
        <f t="shared" si="461"/>
        <v>0</v>
      </c>
    </row>
    <row r="2018" s="28" customFormat="1" outlineLevel="1" spans="1:22">
      <c r="A2018" s="130" t="s">
        <v>4657</v>
      </c>
      <c r="B2018" s="13" t="s">
        <v>4658</v>
      </c>
      <c r="C2018" s="10" t="s">
        <v>2118</v>
      </c>
      <c r="D2018" s="109"/>
      <c r="E2018" s="110">
        <v>24.75</v>
      </c>
      <c r="F2018" s="111">
        <f t="shared" si="458"/>
        <v>24.75</v>
      </c>
      <c r="G2018" s="111">
        <f t="shared" si="459"/>
        <v>19.8</v>
      </c>
      <c r="H2018" s="116">
        <v>3301</v>
      </c>
      <c r="I2018" s="10"/>
      <c r="J2018" s="111" t="str">
        <f t="shared" ref="J2018:J2081" si="462">IF(D2018="","",IF(F2018="","",ROUND(D2018*F2018,2)))</f>
        <v/>
      </c>
      <c r="K2018" s="10">
        <v>50</v>
      </c>
      <c r="L2018" s="120">
        <v>25</v>
      </c>
      <c r="M2018" s="120"/>
      <c r="N2018" s="10" t="s">
        <v>917</v>
      </c>
      <c r="O2018" s="126" t="s">
        <v>366</v>
      </c>
      <c r="P2018" s="113" t="s">
        <v>367</v>
      </c>
      <c r="Q2018" s="114" t="s">
        <v>4106</v>
      </c>
      <c r="R2018" s="172">
        <v>4670042795088</v>
      </c>
      <c r="S2018" s="126">
        <v>10</v>
      </c>
      <c r="T2018" s="127">
        <v>0.098022</v>
      </c>
      <c r="U2018" s="81">
        <f t="shared" si="460"/>
        <v>0</v>
      </c>
      <c r="V2018" s="82">
        <f t="shared" si="461"/>
        <v>0</v>
      </c>
    </row>
    <row r="2019" s="28" customFormat="1" outlineLevel="1" spans="1:22">
      <c r="A2019" s="130" t="s">
        <v>4659</v>
      </c>
      <c r="B2019" s="13" t="s">
        <v>4660</v>
      </c>
      <c r="C2019" s="10" t="s">
        <v>2118</v>
      </c>
      <c r="D2019" s="109"/>
      <c r="E2019" s="110">
        <v>24.42</v>
      </c>
      <c r="F2019" s="111">
        <f t="shared" si="458"/>
        <v>24.42</v>
      </c>
      <c r="G2019" s="111">
        <f t="shared" si="459"/>
        <v>19.536</v>
      </c>
      <c r="H2019" s="116">
        <v>1550</v>
      </c>
      <c r="I2019" s="10"/>
      <c r="J2019" s="111" t="str">
        <f t="shared" si="462"/>
        <v/>
      </c>
      <c r="K2019" s="10">
        <v>50</v>
      </c>
      <c r="L2019" s="120">
        <v>25</v>
      </c>
      <c r="M2019" s="120"/>
      <c r="N2019" s="10" t="s">
        <v>917</v>
      </c>
      <c r="O2019" s="126" t="s">
        <v>366</v>
      </c>
      <c r="P2019" s="113" t="s">
        <v>367</v>
      </c>
      <c r="Q2019" s="114" t="s">
        <v>4106</v>
      </c>
      <c r="R2019" s="172">
        <v>4670042795095</v>
      </c>
      <c r="S2019" s="126">
        <v>10</v>
      </c>
      <c r="T2019" s="127">
        <v>0.098022</v>
      </c>
      <c r="U2019" s="81">
        <f t="shared" si="460"/>
        <v>0</v>
      </c>
      <c r="V2019" s="82">
        <f t="shared" si="461"/>
        <v>0</v>
      </c>
    </row>
    <row r="2020" s="28" customFormat="1" outlineLevel="1" spans="1:22">
      <c r="A2020" s="130" t="s">
        <v>4661</v>
      </c>
      <c r="B2020" s="13" t="s">
        <v>4662</v>
      </c>
      <c r="C2020" s="10" t="s">
        <v>2118</v>
      </c>
      <c r="D2020" s="109"/>
      <c r="E2020" s="110">
        <v>40.13</v>
      </c>
      <c r="F2020" s="111">
        <f t="shared" si="458"/>
        <v>40.13</v>
      </c>
      <c r="G2020" s="111">
        <f t="shared" si="459"/>
        <v>32.104</v>
      </c>
      <c r="H2020" s="116">
        <v>550</v>
      </c>
      <c r="I2020" s="10"/>
      <c r="J2020" s="111" t="str">
        <f t="shared" si="462"/>
        <v/>
      </c>
      <c r="K2020" s="10">
        <v>50</v>
      </c>
      <c r="L2020" s="120">
        <v>25</v>
      </c>
      <c r="M2020" s="120"/>
      <c r="N2020" s="10" t="s">
        <v>917</v>
      </c>
      <c r="O2020" s="126" t="s">
        <v>366</v>
      </c>
      <c r="P2020" s="113" t="s">
        <v>367</v>
      </c>
      <c r="Q2020" s="114" t="s">
        <v>4106</v>
      </c>
      <c r="R2020" s="172">
        <v>4670042795552</v>
      </c>
      <c r="S2020" s="126">
        <v>10</v>
      </c>
      <c r="T2020" s="127">
        <v>0.098022</v>
      </c>
      <c r="U2020" s="81">
        <f t="shared" si="460"/>
        <v>0</v>
      </c>
      <c r="V2020" s="82">
        <f t="shared" si="461"/>
        <v>0</v>
      </c>
    </row>
    <row r="2021" s="28" customFormat="1" outlineLevel="1" spans="1:22">
      <c r="A2021" s="130" t="s">
        <v>4663</v>
      </c>
      <c r="B2021" s="13" t="s">
        <v>4664</v>
      </c>
      <c r="C2021" s="10" t="s">
        <v>2118</v>
      </c>
      <c r="D2021" s="109"/>
      <c r="E2021" s="110">
        <v>28.57</v>
      </c>
      <c r="F2021" s="111">
        <f t="shared" si="458"/>
        <v>28.57</v>
      </c>
      <c r="G2021" s="111">
        <f t="shared" si="459"/>
        <v>22.856</v>
      </c>
      <c r="H2021" s="116">
        <v>850</v>
      </c>
      <c r="I2021" s="10"/>
      <c r="J2021" s="111" t="str">
        <f t="shared" si="462"/>
        <v/>
      </c>
      <c r="K2021" s="10">
        <v>50</v>
      </c>
      <c r="L2021" s="120">
        <v>30</v>
      </c>
      <c r="M2021" s="120"/>
      <c r="N2021" s="10" t="s">
        <v>917</v>
      </c>
      <c r="O2021" s="126" t="s">
        <v>366</v>
      </c>
      <c r="P2021" s="113" t="s">
        <v>367</v>
      </c>
      <c r="Q2021" s="114" t="s">
        <v>4106</v>
      </c>
      <c r="R2021" s="172">
        <v>4670042795101</v>
      </c>
      <c r="S2021" s="126">
        <v>11.5</v>
      </c>
      <c r="T2021" s="127">
        <v>0.098022</v>
      </c>
      <c r="U2021" s="81">
        <f t="shared" si="460"/>
        <v>0</v>
      </c>
      <c r="V2021" s="82">
        <f t="shared" si="461"/>
        <v>0</v>
      </c>
    </row>
    <row r="2022" s="28" customFormat="1" outlineLevel="1" spans="1:22">
      <c r="A2022" s="130" t="s">
        <v>4665</v>
      </c>
      <c r="B2022" s="13" t="s">
        <v>4666</v>
      </c>
      <c r="C2022" s="10" t="s">
        <v>2118</v>
      </c>
      <c r="D2022" s="109"/>
      <c r="E2022" s="110">
        <v>26.89</v>
      </c>
      <c r="F2022" s="111">
        <f t="shared" si="458"/>
        <v>26.89</v>
      </c>
      <c r="G2022" s="111">
        <f t="shared" si="459"/>
        <v>21.512</v>
      </c>
      <c r="H2022" s="116">
        <v>1849</v>
      </c>
      <c r="I2022" s="10"/>
      <c r="J2022" s="111" t="str">
        <f t="shared" si="462"/>
        <v/>
      </c>
      <c r="K2022" s="10">
        <v>50</v>
      </c>
      <c r="L2022" s="120">
        <v>30</v>
      </c>
      <c r="M2022" s="120"/>
      <c r="N2022" s="10" t="s">
        <v>917</v>
      </c>
      <c r="O2022" s="126" t="s">
        <v>366</v>
      </c>
      <c r="P2022" s="113" t="s">
        <v>367</v>
      </c>
      <c r="Q2022" s="114" t="s">
        <v>4106</v>
      </c>
      <c r="R2022" s="172">
        <v>4670042795118</v>
      </c>
      <c r="S2022" s="126">
        <v>11.5</v>
      </c>
      <c r="T2022" s="127">
        <v>0.098022</v>
      </c>
      <c r="U2022" s="81">
        <f t="shared" si="460"/>
        <v>0</v>
      </c>
      <c r="V2022" s="82">
        <f t="shared" si="461"/>
        <v>0</v>
      </c>
    </row>
    <row r="2023" s="28" customFormat="1" outlineLevel="1" spans="1:22">
      <c r="A2023" s="138" t="s">
        <v>4667</v>
      </c>
      <c r="B2023" s="13" t="s">
        <v>4668</v>
      </c>
      <c r="C2023" s="10" t="s">
        <v>2118</v>
      </c>
      <c r="D2023" s="109"/>
      <c r="E2023" s="110">
        <v>26.79</v>
      </c>
      <c r="F2023" s="111">
        <f t="shared" si="458"/>
        <v>26.79</v>
      </c>
      <c r="G2023" s="111">
        <f t="shared" si="459"/>
        <v>21.432</v>
      </c>
      <c r="H2023" s="120"/>
      <c r="I2023" s="10" t="s">
        <v>417</v>
      </c>
      <c r="J2023" s="111" t="str">
        <f t="shared" si="462"/>
        <v/>
      </c>
      <c r="K2023" s="10">
        <v>50</v>
      </c>
      <c r="L2023" s="120">
        <v>30</v>
      </c>
      <c r="M2023" s="120"/>
      <c r="N2023" s="10" t="s">
        <v>917</v>
      </c>
      <c r="O2023" s="126" t="s">
        <v>366</v>
      </c>
      <c r="P2023" s="113" t="s">
        <v>367</v>
      </c>
      <c r="Q2023" s="114" t="s">
        <v>4106</v>
      </c>
      <c r="R2023" s="172">
        <v>4670042795125</v>
      </c>
      <c r="S2023" s="126">
        <v>11.5</v>
      </c>
      <c r="T2023" s="127">
        <v>0.098022</v>
      </c>
      <c r="U2023" s="81">
        <f t="shared" si="460"/>
        <v>0</v>
      </c>
      <c r="V2023" s="82">
        <f t="shared" si="461"/>
        <v>0</v>
      </c>
    </row>
    <row r="2024" s="28" customFormat="1" outlineLevel="1" spans="1:22">
      <c r="A2024" s="138" t="s">
        <v>4669</v>
      </c>
      <c r="B2024" s="13" t="s">
        <v>4670</v>
      </c>
      <c r="C2024" s="10" t="s">
        <v>2118</v>
      </c>
      <c r="D2024" s="109"/>
      <c r="E2024" s="110">
        <v>26.79</v>
      </c>
      <c r="F2024" s="111">
        <f t="shared" si="458"/>
        <v>26.79</v>
      </c>
      <c r="G2024" s="111">
        <f t="shared" si="459"/>
        <v>21.432</v>
      </c>
      <c r="H2024" s="116">
        <v>745</v>
      </c>
      <c r="I2024" s="10" t="s">
        <v>417</v>
      </c>
      <c r="J2024" s="111" t="str">
        <f t="shared" si="462"/>
        <v/>
      </c>
      <c r="K2024" s="10">
        <v>50</v>
      </c>
      <c r="L2024" s="120">
        <v>30</v>
      </c>
      <c r="M2024" s="120"/>
      <c r="N2024" s="10" t="s">
        <v>917</v>
      </c>
      <c r="O2024" s="126" t="s">
        <v>366</v>
      </c>
      <c r="P2024" s="113" t="s">
        <v>367</v>
      </c>
      <c r="Q2024" s="114" t="s">
        <v>4106</v>
      </c>
      <c r="R2024" s="172">
        <v>4670042795132</v>
      </c>
      <c r="S2024" s="126">
        <v>11.5</v>
      </c>
      <c r="T2024" s="127">
        <v>0.098022</v>
      </c>
      <c r="U2024" s="81">
        <f t="shared" si="460"/>
        <v>0</v>
      </c>
      <c r="V2024" s="82">
        <f t="shared" si="461"/>
        <v>0</v>
      </c>
    </row>
    <row r="2025" s="28" customFormat="1" outlineLevel="1" spans="1:22">
      <c r="A2025" s="130" t="s">
        <v>4671</v>
      </c>
      <c r="B2025" s="13" t="s">
        <v>4672</v>
      </c>
      <c r="C2025" s="10" t="s">
        <v>2118</v>
      </c>
      <c r="D2025" s="109"/>
      <c r="E2025" s="110">
        <v>26.79</v>
      </c>
      <c r="F2025" s="111">
        <f t="shared" si="458"/>
        <v>26.79</v>
      </c>
      <c r="G2025" s="111">
        <f t="shared" si="459"/>
        <v>21.432</v>
      </c>
      <c r="H2025" s="116">
        <v>1700</v>
      </c>
      <c r="I2025" s="10"/>
      <c r="J2025" s="111" t="str">
        <f t="shared" si="462"/>
        <v/>
      </c>
      <c r="K2025" s="10">
        <v>50</v>
      </c>
      <c r="L2025" s="120">
        <v>30</v>
      </c>
      <c r="M2025" s="120"/>
      <c r="N2025" s="10" t="s">
        <v>917</v>
      </c>
      <c r="O2025" s="126" t="s">
        <v>366</v>
      </c>
      <c r="P2025" s="113" t="s">
        <v>367</v>
      </c>
      <c r="Q2025" s="114" t="s">
        <v>4106</v>
      </c>
      <c r="R2025" s="172">
        <v>4670042795149</v>
      </c>
      <c r="S2025" s="126">
        <v>11.5</v>
      </c>
      <c r="T2025" s="127">
        <v>0.098022</v>
      </c>
      <c r="U2025" s="81">
        <f t="shared" si="460"/>
        <v>0</v>
      </c>
      <c r="V2025" s="82">
        <f t="shared" si="461"/>
        <v>0</v>
      </c>
    </row>
    <row r="2026" s="28" customFormat="1" outlineLevel="1" spans="1:22">
      <c r="A2026" s="138" t="s">
        <v>4673</v>
      </c>
      <c r="B2026" s="13" t="s">
        <v>4674</v>
      </c>
      <c r="C2026" s="10" t="s">
        <v>2118</v>
      </c>
      <c r="D2026" s="109"/>
      <c r="E2026" s="110">
        <v>26.89</v>
      </c>
      <c r="F2026" s="111">
        <f t="shared" si="458"/>
        <v>26.89</v>
      </c>
      <c r="G2026" s="111">
        <f t="shared" si="459"/>
        <v>21.512</v>
      </c>
      <c r="H2026" s="139">
        <v>1750</v>
      </c>
      <c r="I2026" s="10" t="s">
        <v>417</v>
      </c>
      <c r="J2026" s="111" t="str">
        <f t="shared" si="462"/>
        <v/>
      </c>
      <c r="K2026" s="10">
        <v>50</v>
      </c>
      <c r="L2026" s="120">
        <v>30</v>
      </c>
      <c r="M2026" s="120"/>
      <c r="N2026" s="10" t="s">
        <v>917</v>
      </c>
      <c r="O2026" s="126" t="s">
        <v>366</v>
      </c>
      <c r="P2026" s="113" t="s">
        <v>367</v>
      </c>
      <c r="Q2026" s="114" t="s">
        <v>4106</v>
      </c>
      <c r="R2026" s="172">
        <v>4670042795156</v>
      </c>
      <c r="S2026" s="126">
        <v>11.5</v>
      </c>
      <c r="T2026" s="127">
        <v>0.098022</v>
      </c>
      <c r="U2026" s="81">
        <f t="shared" si="460"/>
        <v>0</v>
      </c>
      <c r="V2026" s="82">
        <f t="shared" si="461"/>
        <v>0</v>
      </c>
    </row>
    <row r="2027" s="28" customFormat="1" outlineLevel="1" spans="1:22">
      <c r="A2027" s="130" t="s">
        <v>4675</v>
      </c>
      <c r="B2027" s="13" t="s">
        <v>4676</v>
      </c>
      <c r="C2027" s="10" t="s">
        <v>2118</v>
      </c>
      <c r="D2027" s="109"/>
      <c r="E2027" s="110">
        <v>54.89</v>
      </c>
      <c r="F2027" s="111">
        <f t="shared" si="458"/>
        <v>54.89</v>
      </c>
      <c r="G2027" s="111">
        <f t="shared" si="459"/>
        <v>43.912</v>
      </c>
      <c r="H2027" s="116">
        <v>1450</v>
      </c>
      <c r="I2027" s="10"/>
      <c r="J2027" s="111" t="str">
        <f t="shared" si="462"/>
        <v/>
      </c>
      <c r="K2027" s="10">
        <v>50</v>
      </c>
      <c r="L2027" s="120">
        <v>30</v>
      </c>
      <c r="M2027" s="120"/>
      <c r="N2027" s="10" t="s">
        <v>917</v>
      </c>
      <c r="O2027" s="126" t="s">
        <v>366</v>
      </c>
      <c r="P2027" s="113" t="s">
        <v>367</v>
      </c>
      <c r="Q2027" s="114" t="s">
        <v>4106</v>
      </c>
      <c r="R2027" s="172">
        <v>4670042795569</v>
      </c>
      <c r="S2027" s="126">
        <v>11.5</v>
      </c>
      <c r="T2027" s="127">
        <v>0.098022</v>
      </c>
      <c r="U2027" s="81">
        <f t="shared" si="460"/>
        <v>0</v>
      </c>
      <c r="V2027" s="82">
        <f t="shared" si="461"/>
        <v>0</v>
      </c>
    </row>
    <row r="2028" s="28" customFormat="1" outlineLevel="1" spans="1:22">
      <c r="A2028" s="130" t="s">
        <v>4677</v>
      </c>
      <c r="B2028" s="13" t="s">
        <v>4678</v>
      </c>
      <c r="C2028" s="10" t="s">
        <v>2118</v>
      </c>
      <c r="D2028" s="109"/>
      <c r="E2028" s="110">
        <v>30.95</v>
      </c>
      <c r="F2028" s="111">
        <f t="shared" si="458"/>
        <v>30.95</v>
      </c>
      <c r="G2028" s="111">
        <f t="shared" si="459"/>
        <v>24.76</v>
      </c>
      <c r="H2028" s="116">
        <v>950</v>
      </c>
      <c r="I2028" s="10"/>
      <c r="J2028" s="111" t="str">
        <f t="shared" si="462"/>
        <v/>
      </c>
      <c r="K2028" s="10">
        <v>50</v>
      </c>
      <c r="L2028" s="120">
        <v>20</v>
      </c>
      <c r="M2028" s="120"/>
      <c r="N2028" s="10" t="s">
        <v>917</v>
      </c>
      <c r="O2028" s="126" t="s">
        <v>366</v>
      </c>
      <c r="P2028" s="113" t="s">
        <v>367</v>
      </c>
      <c r="Q2028" s="114" t="s">
        <v>4106</v>
      </c>
      <c r="R2028" s="172">
        <v>4620105825108</v>
      </c>
      <c r="S2028" s="126">
        <v>13.3</v>
      </c>
      <c r="T2028" s="127">
        <v>0.069</v>
      </c>
      <c r="U2028" s="81">
        <f t="shared" si="460"/>
        <v>0</v>
      </c>
      <c r="V2028" s="82">
        <f t="shared" si="461"/>
        <v>0</v>
      </c>
    </row>
    <row r="2029" s="28" customFormat="1" outlineLevel="1" spans="1:22">
      <c r="A2029" s="130" t="s">
        <v>4679</v>
      </c>
      <c r="B2029" s="13" t="s">
        <v>4680</v>
      </c>
      <c r="C2029" s="10" t="s">
        <v>2118</v>
      </c>
      <c r="D2029" s="109"/>
      <c r="E2029" s="110">
        <v>29.6</v>
      </c>
      <c r="F2029" s="111">
        <f t="shared" si="458"/>
        <v>29.6</v>
      </c>
      <c r="G2029" s="111">
        <f t="shared" si="459"/>
        <v>23.68</v>
      </c>
      <c r="H2029" s="116">
        <v>3600</v>
      </c>
      <c r="I2029" s="10"/>
      <c r="J2029" s="111" t="str">
        <f t="shared" si="462"/>
        <v/>
      </c>
      <c r="K2029" s="10">
        <v>50</v>
      </c>
      <c r="L2029" s="120">
        <v>20</v>
      </c>
      <c r="M2029" s="120"/>
      <c r="N2029" s="10" t="s">
        <v>917</v>
      </c>
      <c r="O2029" s="126" t="s">
        <v>366</v>
      </c>
      <c r="P2029" s="113" t="s">
        <v>367</v>
      </c>
      <c r="Q2029" s="114" t="s">
        <v>4106</v>
      </c>
      <c r="R2029" s="172">
        <v>4620105825115</v>
      </c>
      <c r="S2029" s="126">
        <v>14.2</v>
      </c>
      <c r="T2029" s="127">
        <v>0.069</v>
      </c>
      <c r="U2029" s="81">
        <f t="shared" si="460"/>
        <v>0</v>
      </c>
      <c r="V2029" s="82">
        <f t="shared" si="461"/>
        <v>0</v>
      </c>
    </row>
    <row r="2030" s="28" customFormat="1" outlineLevel="1" spans="1:22">
      <c r="A2030" s="130" t="s">
        <v>4681</v>
      </c>
      <c r="B2030" s="13" t="s">
        <v>4682</v>
      </c>
      <c r="C2030" s="10" t="s">
        <v>2118</v>
      </c>
      <c r="D2030" s="109"/>
      <c r="E2030" s="110">
        <v>29.6</v>
      </c>
      <c r="F2030" s="111">
        <f t="shared" si="458"/>
        <v>29.6</v>
      </c>
      <c r="G2030" s="111">
        <f t="shared" si="459"/>
        <v>23.68</v>
      </c>
      <c r="H2030" s="116">
        <v>2950</v>
      </c>
      <c r="I2030" s="10"/>
      <c r="J2030" s="111" t="str">
        <f t="shared" si="462"/>
        <v/>
      </c>
      <c r="K2030" s="10">
        <v>50</v>
      </c>
      <c r="L2030" s="120">
        <v>20</v>
      </c>
      <c r="M2030" s="120"/>
      <c r="N2030" s="10" t="s">
        <v>917</v>
      </c>
      <c r="O2030" s="126" t="s">
        <v>366</v>
      </c>
      <c r="P2030" s="113" t="s">
        <v>367</v>
      </c>
      <c r="Q2030" s="114" t="s">
        <v>4106</v>
      </c>
      <c r="R2030" s="172">
        <v>4620105825122</v>
      </c>
      <c r="S2030" s="126">
        <v>14.5</v>
      </c>
      <c r="T2030" s="127">
        <v>0.069</v>
      </c>
      <c r="U2030" s="81">
        <f t="shared" si="460"/>
        <v>0</v>
      </c>
      <c r="V2030" s="82">
        <f t="shared" si="461"/>
        <v>0</v>
      </c>
    </row>
    <row r="2031" s="28" customFormat="1" outlineLevel="1" spans="1:22">
      <c r="A2031" s="130" t="s">
        <v>4683</v>
      </c>
      <c r="B2031" s="13" t="s">
        <v>4684</v>
      </c>
      <c r="C2031" s="10" t="s">
        <v>2118</v>
      </c>
      <c r="D2031" s="109"/>
      <c r="E2031" s="110">
        <v>29.6</v>
      </c>
      <c r="F2031" s="111">
        <f t="shared" si="458"/>
        <v>29.6</v>
      </c>
      <c r="G2031" s="111">
        <f t="shared" si="459"/>
        <v>23.68</v>
      </c>
      <c r="H2031" s="116">
        <v>1050</v>
      </c>
      <c r="I2031" s="10"/>
      <c r="J2031" s="111" t="str">
        <f t="shared" si="462"/>
        <v/>
      </c>
      <c r="K2031" s="10">
        <v>50</v>
      </c>
      <c r="L2031" s="120">
        <v>20</v>
      </c>
      <c r="M2031" s="120"/>
      <c r="N2031" s="10" t="s">
        <v>917</v>
      </c>
      <c r="O2031" s="126" t="s">
        <v>366</v>
      </c>
      <c r="P2031" s="113" t="s">
        <v>367</v>
      </c>
      <c r="Q2031" s="114" t="s">
        <v>4106</v>
      </c>
      <c r="R2031" s="172">
        <v>4620105825139</v>
      </c>
      <c r="S2031" s="126">
        <v>14.5</v>
      </c>
      <c r="T2031" s="127">
        <v>0.069</v>
      </c>
      <c r="U2031" s="81">
        <f t="shared" si="460"/>
        <v>0</v>
      </c>
      <c r="V2031" s="82">
        <f t="shared" si="461"/>
        <v>0</v>
      </c>
    </row>
    <row r="2032" s="28" customFormat="1" outlineLevel="1" spans="1:22">
      <c r="A2032" s="130" t="s">
        <v>4685</v>
      </c>
      <c r="B2032" s="13" t="s">
        <v>4686</v>
      </c>
      <c r="C2032" s="10" t="s">
        <v>2118</v>
      </c>
      <c r="D2032" s="109"/>
      <c r="E2032" s="110">
        <v>29.6</v>
      </c>
      <c r="F2032" s="111">
        <f t="shared" si="458"/>
        <v>29.6</v>
      </c>
      <c r="G2032" s="111">
        <f t="shared" si="459"/>
        <v>23.68</v>
      </c>
      <c r="H2032" s="116">
        <v>1900</v>
      </c>
      <c r="I2032" s="10"/>
      <c r="J2032" s="111" t="str">
        <f t="shared" si="462"/>
        <v/>
      </c>
      <c r="K2032" s="10">
        <v>50</v>
      </c>
      <c r="L2032" s="120">
        <v>20</v>
      </c>
      <c r="M2032" s="120"/>
      <c r="N2032" s="10" t="s">
        <v>917</v>
      </c>
      <c r="O2032" s="126" t="s">
        <v>366</v>
      </c>
      <c r="P2032" s="113" t="s">
        <v>367</v>
      </c>
      <c r="Q2032" s="114" t="s">
        <v>4106</v>
      </c>
      <c r="R2032" s="172">
        <v>4620105825146</v>
      </c>
      <c r="S2032" s="126">
        <v>14</v>
      </c>
      <c r="T2032" s="127">
        <v>0.069</v>
      </c>
      <c r="U2032" s="81">
        <f t="shared" si="460"/>
        <v>0</v>
      </c>
      <c r="V2032" s="82">
        <f t="shared" si="461"/>
        <v>0</v>
      </c>
    </row>
    <row r="2033" s="28" customFormat="1" outlineLevel="1" spans="1:22">
      <c r="A2033" s="130" t="s">
        <v>4687</v>
      </c>
      <c r="B2033" s="13" t="s">
        <v>4688</v>
      </c>
      <c r="C2033" s="10" t="s">
        <v>2118</v>
      </c>
      <c r="D2033" s="109"/>
      <c r="E2033" s="110">
        <v>27.91</v>
      </c>
      <c r="F2033" s="111">
        <f t="shared" si="458"/>
        <v>27.91</v>
      </c>
      <c r="G2033" s="111">
        <f t="shared" si="459"/>
        <v>22.328</v>
      </c>
      <c r="H2033" s="116">
        <v>4650</v>
      </c>
      <c r="I2033" s="10"/>
      <c r="J2033" s="111" t="str">
        <f t="shared" si="462"/>
        <v/>
      </c>
      <c r="K2033" s="10">
        <v>50</v>
      </c>
      <c r="L2033" s="120">
        <v>20</v>
      </c>
      <c r="M2033" s="120"/>
      <c r="N2033" s="10" t="s">
        <v>917</v>
      </c>
      <c r="O2033" s="126" t="s">
        <v>366</v>
      </c>
      <c r="P2033" s="113" t="s">
        <v>367</v>
      </c>
      <c r="Q2033" s="114" t="s">
        <v>4106</v>
      </c>
      <c r="R2033" s="172">
        <v>4620105825153</v>
      </c>
      <c r="S2033" s="126">
        <v>15.1</v>
      </c>
      <c r="T2033" s="127">
        <v>0.069</v>
      </c>
      <c r="U2033" s="81">
        <f t="shared" si="460"/>
        <v>0</v>
      </c>
      <c r="V2033" s="82">
        <f t="shared" si="461"/>
        <v>0</v>
      </c>
    </row>
    <row r="2034" s="28" customFormat="1" outlineLevel="1" spans="1:22">
      <c r="A2034" s="130" t="s">
        <v>4689</v>
      </c>
      <c r="B2034" s="13" t="s">
        <v>4690</v>
      </c>
      <c r="C2034" s="10" t="s">
        <v>2118</v>
      </c>
      <c r="D2034" s="109"/>
      <c r="E2034" s="110">
        <v>46.53</v>
      </c>
      <c r="F2034" s="111">
        <f t="shared" si="458"/>
        <v>46.53</v>
      </c>
      <c r="G2034" s="111">
        <f t="shared" si="459"/>
        <v>37.224</v>
      </c>
      <c r="H2034" s="116">
        <v>550</v>
      </c>
      <c r="I2034" s="10"/>
      <c r="J2034" s="111" t="str">
        <f t="shared" si="462"/>
        <v/>
      </c>
      <c r="K2034" s="10">
        <v>50</v>
      </c>
      <c r="L2034" s="120">
        <v>20</v>
      </c>
      <c r="M2034" s="120"/>
      <c r="N2034" s="10" t="s">
        <v>917</v>
      </c>
      <c r="O2034" s="126" t="s">
        <v>366</v>
      </c>
      <c r="P2034" s="113" t="s">
        <v>367</v>
      </c>
      <c r="Q2034" s="114" t="s">
        <v>4106</v>
      </c>
      <c r="R2034" s="172">
        <v>4620105825160</v>
      </c>
      <c r="S2034" s="126">
        <v>14.5</v>
      </c>
      <c r="T2034" s="127">
        <v>0.069</v>
      </c>
      <c r="U2034" s="81">
        <f t="shared" si="460"/>
        <v>0</v>
      </c>
      <c r="V2034" s="82">
        <f t="shared" si="461"/>
        <v>0</v>
      </c>
    </row>
    <row r="2035" s="28" customFormat="1" outlineLevel="1" spans="1:22">
      <c r="A2035" s="130" t="s">
        <v>4691</v>
      </c>
      <c r="B2035" s="13" t="s">
        <v>4692</v>
      </c>
      <c r="C2035" s="10" t="s">
        <v>2118</v>
      </c>
      <c r="D2035" s="109"/>
      <c r="E2035" s="110">
        <v>44.36</v>
      </c>
      <c r="F2035" s="111">
        <f t="shared" si="458"/>
        <v>44.36</v>
      </c>
      <c r="G2035" s="111">
        <f t="shared" si="459"/>
        <v>35.488</v>
      </c>
      <c r="H2035" s="116">
        <v>450</v>
      </c>
      <c r="I2035" s="10"/>
      <c r="J2035" s="111" t="str">
        <f t="shared" si="462"/>
        <v/>
      </c>
      <c r="K2035" s="10">
        <v>50</v>
      </c>
      <c r="L2035" s="120">
        <v>20</v>
      </c>
      <c r="M2035" s="120"/>
      <c r="N2035" s="10" t="s">
        <v>917</v>
      </c>
      <c r="O2035" s="126" t="s">
        <v>366</v>
      </c>
      <c r="P2035" s="113" t="s">
        <v>367</v>
      </c>
      <c r="Q2035" s="114" t="s">
        <v>4106</v>
      </c>
      <c r="R2035" s="172">
        <v>4670042795163</v>
      </c>
      <c r="S2035" s="126">
        <v>19</v>
      </c>
      <c r="T2035" s="127">
        <v>0.098022</v>
      </c>
      <c r="U2035" s="81">
        <f t="shared" si="460"/>
        <v>0</v>
      </c>
      <c r="V2035" s="82">
        <f t="shared" si="461"/>
        <v>0</v>
      </c>
    </row>
    <row r="2036" s="28" customFormat="1" outlineLevel="1" spans="1:22">
      <c r="A2036" s="141" t="s">
        <v>4693</v>
      </c>
      <c r="B2036" s="13" t="s">
        <v>4694</v>
      </c>
      <c r="C2036" s="10" t="s">
        <v>2118</v>
      </c>
      <c r="D2036" s="109"/>
      <c r="E2036" s="110">
        <v>42.48</v>
      </c>
      <c r="F2036" s="111">
        <f t="shared" si="458"/>
        <v>42.48</v>
      </c>
      <c r="G2036" s="111">
        <f t="shared" si="459"/>
        <v>33.984</v>
      </c>
      <c r="H2036" s="116">
        <v>684</v>
      </c>
      <c r="I2036" s="10"/>
      <c r="J2036" s="111" t="str">
        <f t="shared" si="462"/>
        <v/>
      </c>
      <c r="K2036" s="10">
        <v>50</v>
      </c>
      <c r="L2036" s="120">
        <v>20</v>
      </c>
      <c r="M2036" s="120"/>
      <c r="N2036" s="10" t="s">
        <v>917</v>
      </c>
      <c r="O2036" s="126" t="s">
        <v>366</v>
      </c>
      <c r="P2036" s="113" t="s">
        <v>367</v>
      </c>
      <c r="Q2036" s="114" t="s">
        <v>4106</v>
      </c>
      <c r="R2036" s="172">
        <v>4670042795170</v>
      </c>
      <c r="S2036" s="126">
        <v>19</v>
      </c>
      <c r="T2036" s="127">
        <v>0.098022</v>
      </c>
      <c r="U2036" s="81">
        <f t="shared" si="460"/>
        <v>0</v>
      </c>
      <c r="V2036" s="82">
        <f t="shared" si="461"/>
        <v>0</v>
      </c>
    </row>
    <row r="2037" s="28" customFormat="1" outlineLevel="1" spans="1:22">
      <c r="A2037" s="130" t="s">
        <v>4695</v>
      </c>
      <c r="B2037" s="13" t="s">
        <v>4696</v>
      </c>
      <c r="C2037" s="10" t="s">
        <v>2118</v>
      </c>
      <c r="D2037" s="109"/>
      <c r="E2037" s="110">
        <v>42.48</v>
      </c>
      <c r="F2037" s="111">
        <f t="shared" si="458"/>
        <v>42.48</v>
      </c>
      <c r="G2037" s="111">
        <f t="shared" si="459"/>
        <v>33.984</v>
      </c>
      <c r="H2037" s="116">
        <v>836</v>
      </c>
      <c r="I2037" s="10"/>
      <c r="J2037" s="111" t="str">
        <f t="shared" si="462"/>
        <v/>
      </c>
      <c r="K2037" s="10">
        <v>50</v>
      </c>
      <c r="L2037" s="120">
        <v>20</v>
      </c>
      <c r="M2037" s="120"/>
      <c r="N2037" s="10" t="s">
        <v>917</v>
      </c>
      <c r="O2037" s="126" t="s">
        <v>366</v>
      </c>
      <c r="P2037" s="113" t="s">
        <v>367</v>
      </c>
      <c r="Q2037" s="114" t="s">
        <v>4106</v>
      </c>
      <c r="R2037" s="172">
        <v>4670042795187</v>
      </c>
      <c r="S2037" s="126">
        <v>19</v>
      </c>
      <c r="T2037" s="127">
        <v>0.098022</v>
      </c>
      <c r="U2037" s="81">
        <f t="shared" si="460"/>
        <v>0</v>
      </c>
      <c r="V2037" s="82">
        <f t="shared" si="461"/>
        <v>0</v>
      </c>
    </row>
    <row r="2038" s="28" customFormat="1" outlineLevel="1" spans="1:22">
      <c r="A2038" s="130" t="s">
        <v>4697</v>
      </c>
      <c r="B2038" s="13" t="s">
        <v>4698</v>
      </c>
      <c r="C2038" s="10" t="s">
        <v>2118</v>
      </c>
      <c r="D2038" s="109"/>
      <c r="E2038" s="110">
        <v>42.48</v>
      </c>
      <c r="F2038" s="111">
        <f t="shared" si="458"/>
        <v>42.48</v>
      </c>
      <c r="G2038" s="111">
        <f t="shared" si="459"/>
        <v>33.984</v>
      </c>
      <c r="H2038" s="116">
        <v>1084</v>
      </c>
      <c r="I2038" s="10"/>
      <c r="J2038" s="111" t="str">
        <f t="shared" si="462"/>
        <v/>
      </c>
      <c r="K2038" s="10">
        <v>50</v>
      </c>
      <c r="L2038" s="120">
        <v>20</v>
      </c>
      <c r="M2038" s="120"/>
      <c r="N2038" s="10" t="s">
        <v>917</v>
      </c>
      <c r="O2038" s="126" t="s">
        <v>366</v>
      </c>
      <c r="P2038" s="113" t="s">
        <v>367</v>
      </c>
      <c r="Q2038" s="114" t="s">
        <v>4106</v>
      </c>
      <c r="R2038" s="172">
        <v>4670042795194</v>
      </c>
      <c r="S2038" s="126">
        <v>19</v>
      </c>
      <c r="T2038" s="127">
        <v>0.098022</v>
      </c>
      <c r="U2038" s="81">
        <f t="shared" si="460"/>
        <v>0</v>
      </c>
      <c r="V2038" s="82">
        <f t="shared" si="461"/>
        <v>0</v>
      </c>
    </row>
    <row r="2039" s="28" customFormat="1" outlineLevel="1" spans="1:22">
      <c r="A2039" s="130" t="s">
        <v>4699</v>
      </c>
      <c r="B2039" s="13" t="s">
        <v>4700</v>
      </c>
      <c r="C2039" s="10" t="s">
        <v>2118</v>
      </c>
      <c r="D2039" s="109"/>
      <c r="E2039" s="110">
        <v>42.48</v>
      </c>
      <c r="F2039" s="111">
        <f t="shared" si="458"/>
        <v>42.48</v>
      </c>
      <c r="G2039" s="111">
        <f t="shared" si="459"/>
        <v>33.984</v>
      </c>
      <c r="H2039" s="116">
        <v>1886</v>
      </c>
      <c r="I2039" s="10"/>
      <c r="J2039" s="111" t="str">
        <f t="shared" si="462"/>
        <v/>
      </c>
      <c r="K2039" s="10">
        <v>50</v>
      </c>
      <c r="L2039" s="120">
        <v>20</v>
      </c>
      <c r="M2039" s="120"/>
      <c r="N2039" s="10" t="s">
        <v>917</v>
      </c>
      <c r="O2039" s="126" t="s">
        <v>366</v>
      </c>
      <c r="P2039" s="113" t="s">
        <v>367</v>
      </c>
      <c r="Q2039" s="114" t="s">
        <v>4106</v>
      </c>
      <c r="R2039" s="172">
        <v>4670042795200</v>
      </c>
      <c r="S2039" s="126">
        <v>19</v>
      </c>
      <c r="T2039" s="127">
        <v>0.098022</v>
      </c>
      <c r="U2039" s="81">
        <f t="shared" si="460"/>
        <v>0</v>
      </c>
      <c r="V2039" s="82">
        <f t="shared" si="461"/>
        <v>0</v>
      </c>
    </row>
    <row r="2040" s="28" customFormat="1" outlineLevel="1" spans="1:22">
      <c r="A2040" s="138" t="s">
        <v>4701</v>
      </c>
      <c r="B2040" s="13" t="s">
        <v>4702</v>
      </c>
      <c r="C2040" s="10" t="s">
        <v>2118</v>
      </c>
      <c r="D2040" s="109"/>
      <c r="E2040" s="110">
        <v>37.06</v>
      </c>
      <c r="F2040" s="111">
        <f t="shared" si="458"/>
        <v>37.06</v>
      </c>
      <c r="G2040" s="111">
        <f t="shared" si="459"/>
        <v>29.648</v>
      </c>
      <c r="H2040" s="116">
        <v>204</v>
      </c>
      <c r="I2040" s="10" t="s">
        <v>417</v>
      </c>
      <c r="J2040" s="111" t="str">
        <f t="shared" si="462"/>
        <v/>
      </c>
      <c r="K2040" s="10">
        <v>50</v>
      </c>
      <c r="L2040" s="120">
        <v>20</v>
      </c>
      <c r="M2040" s="120"/>
      <c r="N2040" s="10" t="s">
        <v>917</v>
      </c>
      <c r="O2040" s="126" t="s">
        <v>366</v>
      </c>
      <c r="P2040" s="113" t="s">
        <v>367</v>
      </c>
      <c r="Q2040" s="114" t="s">
        <v>4106</v>
      </c>
      <c r="R2040" s="172">
        <v>4670042795217</v>
      </c>
      <c r="S2040" s="126">
        <v>19</v>
      </c>
      <c r="T2040" s="127">
        <v>0.098022</v>
      </c>
      <c r="U2040" s="81">
        <f t="shared" si="460"/>
        <v>0</v>
      </c>
      <c r="V2040" s="82">
        <f t="shared" si="461"/>
        <v>0</v>
      </c>
    </row>
    <row r="2041" s="28" customFormat="1" outlineLevel="1" spans="1:22">
      <c r="A2041" s="130" t="s">
        <v>4703</v>
      </c>
      <c r="B2041" s="13" t="s">
        <v>4704</v>
      </c>
      <c r="C2041" s="10" t="s">
        <v>2118</v>
      </c>
      <c r="D2041" s="109"/>
      <c r="E2041" s="110">
        <v>52.28</v>
      </c>
      <c r="F2041" s="111">
        <f t="shared" si="458"/>
        <v>52.28</v>
      </c>
      <c r="G2041" s="111">
        <f t="shared" si="459"/>
        <v>41.824</v>
      </c>
      <c r="H2041" s="116">
        <v>700</v>
      </c>
      <c r="I2041" s="10"/>
      <c r="J2041" s="111" t="str">
        <f t="shared" si="462"/>
        <v/>
      </c>
      <c r="K2041" s="10">
        <v>50</v>
      </c>
      <c r="L2041" s="120">
        <v>20</v>
      </c>
      <c r="M2041" s="120"/>
      <c r="N2041" s="10" t="s">
        <v>917</v>
      </c>
      <c r="O2041" s="126" t="s">
        <v>366</v>
      </c>
      <c r="P2041" s="113" t="s">
        <v>367</v>
      </c>
      <c r="Q2041" s="114" t="s">
        <v>4106</v>
      </c>
      <c r="R2041" s="172">
        <v>4670042795576</v>
      </c>
      <c r="S2041" s="126">
        <v>19</v>
      </c>
      <c r="T2041" s="127">
        <v>0.098022</v>
      </c>
      <c r="U2041" s="81">
        <f t="shared" si="460"/>
        <v>0</v>
      </c>
      <c r="V2041" s="82">
        <f t="shared" si="461"/>
        <v>0</v>
      </c>
    </row>
    <row r="2042" s="28" customFormat="1" outlineLevel="1" spans="1:22">
      <c r="A2042" s="130" t="s">
        <v>4705</v>
      </c>
      <c r="B2042" s="13" t="s">
        <v>4706</v>
      </c>
      <c r="C2042" s="10" t="s">
        <v>2118</v>
      </c>
      <c r="D2042" s="109"/>
      <c r="E2042" s="110">
        <v>50.04</v>
      </c>
      <c r="F2042" s="111">
        <f t="shared" si="458"/>
        <v>50.04</v>
      </c>
      <c r="G2042" s="111">
        <f t="shared" si="459"/>
        <v>40.032</v>
      </c>
      <c r="H2042" s="116">
        <v>650</v>
      </c>
      <c r="I2042" s="10"/>
      <c r="J2042" s="111" t="str">
        <f t="shared" si="462"/>
        <v/>
      </c>
      <c r="K2042" s="10">
        <v>50</v>
      </c>
      <c r="L2042" s="120">
        <v>20</v>
      </c>
      <c r="M2042" s="120"/>
      <c r="N2042" s="10" t="s">
        <v>917</v>
      </c>
      <c r="O2042" s="126" t="s">
        <v>366</v>
      </c>
      <c r="P2042" s="113" t="s">
        <v>367</v>
      </c>
      <c r="Q2042" s="114" t="s">
        <v>4106</v>
      </c>
      <c r="R2042" s="172">
        <v>4620105825177</v>
      </c>
      <c r="S2042" s="126">
        <v>17.3</v>
      </c>
      <c r="T2042" s="127">
        <v>0.069</v>
      </c>
      <c r="U2042" s="81">
        <f t="shared" si="460"/>
        <v>0</v>
      </c>
      <c r="V2042" s="82">
        <f t="shared" si="461"/>
        <v>0</v>
      </c>
    </row>
    <row r="2043" s="28" customFormat="1" outlineLevel="1" spans="1:22">
      <c r="A2043" s="130" t="s">
        <v>4707</v>
      </c>
      <c r="B2043" s="13" t="s">
        <v>4708</v>
      </c>
      <c r="C2043" s="10" t="s">
        <v>2118</v>
      </c>
      <c r="D2043" s="109"/>
      <c r="E2043" s="110">
        <v>44.5</v>
      </c>
      <c r="F2043" s="111">
        <f t="shared" ref="F2043:F2069" si="463">E2043-E2043*$G$2%</f>
        <v>44.5</v>
      </c>
      <c r="G2043" s="111">
        <f t="shared" ref="G2043:G2069" si="464">E2043-(20*E2043/100)</f>
        <v>35.6</v>
      </c>
      <c r="H2043" s="116">
        <v>1800</v>
      </c>
      <c r="I2043" s="10"/>
      <c r="J2043" s="111" t="str">
        <f t="shared" si="462"/>
        <v/>
      </c>
      <c r="K2043" s="10">
        <v>50</v>
      </c>
      <c r="L2043" s="120">
        <v>20</v>
      </c>
      <c r="M2043" s="120"/>
      <c r="N2043" s="10" t="s">
        <v>917</v>
      </c>
      <c r="O2043" s="126" t="s">
        <v>366</v>
      </c>
      <c r="P2043" s="113" t="s">
        <v>367</v>
      </c>
      <c r="Q2043" s="114" t="s">
        <v>4106</v>
      </c>
      <c r="R2043" s="172">
        <v>4620105825184</v>
      </c>
      <c r="S2043" s="126">
        <v>17.6</v>
      </c>
      <c r="T2043" s="127">
        <v>0.069</v>
      </c>
      <c r="U2043" s="81">
        <f t="shared" ref="U2043:U2069" si="465">S2043/(50*1)*D2043/50</f>
        <v>0</v>
      </c>
      <c r="V2043" s="82">
        <f t="shared" ref="V2043:V2069" si="466">T2043/L2043*D2043/100</f>
        <v>0</v>
      </c>
    </row>
    <row r="2044" s="28" customFormat="1" outlineLevel="1" spans="1:22">
      <c r="A2044" s="130" t="s">
        <v>4709</v>
      </c>
      <c r="B2044" s="13" t="s">
        <v>4710</v>
      </c>
      <c r="C2044" s="10" t="s">
        <v>2118</v>
      </c>
      <c r="D2044" s="109"/>
      <c r="E2044" s="110">
        <v>44.5</v>
      </c>
      <c r="F2044" s="111">
        <f t="shared" si="463"/>
        <v>44.5</v>
      </c>
      <c r="G2044" s="111">
        <f t="shared" si="464"/>
        <v>35.6</v>
      </c>
      <c r="H2044" s="116">
        <v>1950</v>
      </c>
      <c r="I2044" s="10"/>
      <c r="J2044" s="111" t="str">
        <f t="shared" si="462"/>
        <v/>
      </c>
      <c r="K2044" s="10">
        <v>50</v>
      </c>
      <c r="L2044" s="120">
        <v>20</v>
      </c>
      <c r="M2044" s="120"/>
      <c r="N2044" s="10" t="s">
        <v>917</v>
      </c>
      <c r="O2044" s="126" t="s">
        <v>366</v>
      </c>
      <c r="P2044" s="113" t="s">
        <v>367</v>
      </c>
      <c r="Q2044" s="114" t="s">
        <v>4106</v>
      </c>
      <c r="R2044" s="172">
        <v>4620105825191</v>
      </c>
      <c r="S2044" s="126">
        <v>18.1</v>
      </c>
      <c r="T2044" s="127">
        <v>0.069</v>
      </c>
      <c r="U2044" s="81">
        <f t="shared" si="465"/>
        <v>0</v>
      </c>
      <c r="V2044" s="82">
        <f t="shared" si="466"/>
        <v>0</v>
      </c>
    </row>
    <row r="2045" s="28" customFormat="1" outlineLevel="1" spans="1:22">
      <c r="A2045" s="130" t="s">
        <v>4711</v>
      </c>
      <c r="B2045" s="13" t="s">
        <v>4712</v>
      </c>
      <c r="C2045" s="10" t="s">
        <v>2118</v>
      </c>
      <c r="D2045" s="109"/>
      <c r="E2045" s="110">
        <v>44.5</v>
      </c>
      <c r="F2045" s="111">
        <f t="shared" si="463"/>
        <v>44.5</v>
      </c>
      <c r="G2045" s="111">
        <f t="shared" si="464"/>
        <v>35.6</v>
      </c>
      <c r="H2045" s="116">
        <v>1900</v>
      </c>
      <c r="I2045" s="10"/>
      <c r="J2045" s="111" t="str">
        <f t="shared" si="462"/>
        <v/>
      </c>
      <c r="K2045" s="10">
        <v>50</v>
      </c>
      <c r="L2045" s="120">
        <v>20</v>
      </c>
      <c r="M2045" s="120"/>
      <c r="N2045" s="10" t="s">
        <v>917</v>
      </c>
      <c r="O2045" s="126" t="s">
        <v>366</v>
      </c>
      <c r="P2045" s="113" t="s">
        <v>367</v>
      </c>
      <c r="Q2045" s="114" t="s">
        <v>4106</v>
      </c>
      <c r="R2045" s="172">
        <v>4620105825207</v>
      </c>
      <c r="S2045" s="126">
        <v>18.3</v>
      </c>
      <c r="T2045" s="127">
        <v>0.069</v>
      </c>
      <c r="U2045" s="81">
        <f t="shared" si="465"/>
        <v>0</v>
      </c>
      <c r="V2045" s="82">
        <f t="shared" si="466"/>
        <v>0</v>
      </c>
    </row>
    <row r="2046" s="28" customFormat="1" outlineLevel="1" spans="1:22">
      <c r="A2046" s="130" t="s">
        <v>4713</v>
      </c>
      <c r="B2046" s="13" t="s">
        <v>4714</v>
      </c>
      <c r="C2046" s="10" t="s">
        <v>2118</v>
      </c>
      <c r="D2046" s="109"/>
      <c r="E2046" s="110">
        <v>44.5</v>
      </c>
      <c r="F2046" s="111">
        <f t="shared" si="463"/>
        <v>44.5</v>
      </c>
      <c r="G2046" s="111">
        <f t="shared" si="464"/>
        <v>35.6</v>
      </c>
      <c r="H2046" s="116">
        <v>1850</v>
      </c>
      <c r="I2046" s="10"/>
      <c r="J2046" s="111" t="str">
        <f t="shared" si="462"/>
        <v/>
      </c>
      <c r="K2046" s="10">
        <v>50</v>
      </c>
      <c r="L2046" s="120">
        <v>20</v>
      </c>
      <c r="M2046" s="120"/>
      <c r="N2046" s="10" t="s">
        <v>917</v>
      </c>
      <c r="O2046" s="126" t="s">
        <v>366</v>
      </c>
      <c r="P2046" s="113" t="s">
        <v>367</v>
      </c>
      <c r="Q2046" s="114" t="s">
        <v>4106</v>
      </c>
      <c r="R2046" s="172">
        <v>4620105825214</v>
      </c>
      <c r="S2046" s="126">
        <v>18.5</v>
      </c>
      <c r="T2046" s="127">
        <v>0.069</v>
      </c>
      <c r="U2046" s="81">
        <f t="shared" si="465"/>
        <v>0</v>
      </c>
      <c r="V2046" s="82">
        <f t="shared" si="466"/>
        <v>0</v>
      </c>
    </row>
    <row r="2047" s="28" customFormat="1" outlineLevel="1" spans="1:22">
      <c r="A2047" s="130" t="s">
        <v>4715</v>
      </c>
      <c r="B2047" s="13" t="s">
        <v>4716</v>
      </c>
      <c r="C2047" s="10" t="s">
        <v>2118</v>
      </c>
      <c r="D2047" s="109"/>
      <c r="E2047" s="110">
        <v>44.5</v>
      </c>
      <c r="F2047" s="111">
        <f t="shared" si="463"/>
        <v>44.5</v>
      </c>
      <c r="G2047" s="111">
        <f t="shared" si="464"/>
        <v>35.6</v>
      </c>
      <c r="H2047" s="116">
        <v>2650</v>
      </c>
      <c r="I2047" s="10"/>
      <c r="J2047" s="111" t="str">
        <f t="shared" si="462"/>
        <v/>
      </c>
      <c r="K2047" s="10">
        <v>50</v>
      </c>
      <c r="L2047" s="120">
        <v>20</v>
      </c>
      <c r="M2047" s="120"/>
      <c r="N2047" s="10" t="s">
        <v>917</v>
      </c>
      <c r="O2047" s="126" t="s">
        <v>366</v>
      </c>
      <c r="P2047" s="113" t="s">
        <v>367</v>
      </c>
      <c r="Q2047" s="114" t="s">
        <v>4106</v>
      </c>
      <c r="R2047" s="172">
        <v>4620105825221</v>
      </c>
      <c r="S2047" s="126">
        <v>17.6</v>
      </c>
      <c r="T2047" s="127">
        <v>0.069</v>
      </c>
      <c r="U2047" s="81">
        <f t="shared" si="465"/>
        <v>0</v>
      </c>
      <c r="V2047" s="82">
        <f t="shared" si="466"/>
        <v>0</v>
      </c>
    </row>
    <row r="2048" s="28" customFormat="1" outlineLevel="1" spans="1:22">
      <c r="A2048" s="130" t="s">
        <v>4717</v>
      </c>
      <c r="B2048" s="13" t="s">
        <v>4718</v>
      </c>
      <c r="C2048" s="10" t="s">
        <v>2118</v>
      </c>
      <c r="D2048" s="109"/>
      <c r="E2048" s="110">
        <v>53.34</v>
      </c>
      <c r="F2048" s="111">
        <f t="shared" si="463"/>
        <v>53.34</v>
      </c>
      <c r="G2048" s="111">
        <f t="shared" si="464"/>
        <v>42.672</v>
      </c>
      <c r="H2048" s="116">
        <v>850</v>
      </c>
      <c r="I2048" s="10"/>
      <c r="J2048" s="111" t="str">
        <f t="shared" si="462"/>
        <v/>
      </c>
      <c r="K2048" s="10">
        <v>50</v>
      </c>
      <c r="L2048" s="120">
        <v>20</v>
      </c>
      <c r="M2048" s="120"/>
      <c r="N2048" s="10" t="s">
        <v>917</v>
      </c>
      <c r="O2048" s="126" t="s">
        <v>366</v>
      </c>
      <c r="P2048" s="113" t="s">
        <v>367</v>
      </c>
      <c r="Q2048" s="114" t="s">
        <v>4106</v>
      </c>
      <c r="R2048" s="172">
        <v>4620105825238</v>
      </c>
      <c r="S2048" s="126">
        <v>16.8</v>
      </c>
      <c r="T2048" s="127">
        <v>0.069</v>
      </c>
      <c r="U2048" s="81">
        <f t="shared" si="465"/>
        <v>0</v>
      </c>
      <c r="V2048" s="82">
        <f t="shared" si="466"/>
        <v>0</v>
      </c>
    </row>
    <row r="2049" s="28" customFormat="1" outlineLevel="1" spans="1:22">
      <c r="A2049" s="130" t="s">
        <v>4719</v>
      </c>
      <c r="B2049" s="13" t="s">
        <v>4720</v>
      </c>
      <c r="C2049" s="10" t="s">
        <v>2118</v>
      </c>
      <c r="D2049" s="109"/>
      <c r="E2049" s="110">
        <v>67.55</v>
      </c>
      <c r="F2049" s="111">
        <f t="shared" si="463"/>
        <v>67.55</v>
      </c>
      <c r="G2049" s="111">
        <f t="shared" si="464"/>
        <v>54.04</v>
      </c>
      <c r="H2049" s="116">
        <v>850</v>
      </c>
      <c r="I2049" s="10"/>
      <c r="J2049" s="111" t="str">
        <f t="shared" si="462"/>
        <v/>
      </c>
      <c r="K2049" s="10">
        <v>50</v>
      </c>
      <c r="L2049" s="120">
        <v>20</v>
      </c>
      <c r="M2049" s="120"/>
      <c r="N2049" s="10" t="s">
        <v>917</v>
      </c>
      <c r="O2049" s="126" t="s">
        <v>366</v>
      </c>
      <c r="P2049" s="113" t="s">
        <v>367</v>
      </c>
      <c r="Q2049" s="114" t="s">
        <v>4106</v>
      </c>
      <c r="R2049" s="172">
        <v>4670042795224</v>
      </c>
      <c r="S2049" s="126">
        <v>22</v>
      </c>
      <c r="T2049" s="127">
        <v>0.098022</v>
      </c>
      <c r="U2049" s="81">
        <f t="shared" si="465"/>
        <v>0</v>
      </c>
      <c r="V2049" s="82">
        <f t="shared" si="466"/>
        <v>0</v>
      </c>
    </row>
    <row r="2050" s="28" customFormat="1" outlineLevel="1" spans="1:22">
      <c r="A2050" s="130" t="s">
        <v>4721</v>
      </c>
      <c r="B2050" s="13" t="s">
        <v>4722</v>
      </c>
      <c r="C2050" s="10" t="s">
        <v>2118</v>
      </c>
      <c r="D2050" s="109"/>
      <c r="E2050" s="110">
        <v>62.42</v>
      </c>
      <c r="F2050" s="111">
        <f t="shared" si="463"/>
        <v>62.42</v>
      </c>
      <c r="G2050" s="111">
        <f t="shared" si="464"/>
        <v>49.936</v>
      </c>
      <c r="H2050" s="116">
        <v>697</v>
      </c>
      <c r="I2050" s="10"/>
      <c r="J2050" s="111" t="str">
        <f t="shared" si="462"/>
        <v/>
      </c>
      <c r="K2050" s="10">
        <v>50</v>
      </c>
      <c r="L2050" s="120">
        <v>20</v>
      </c>
      <c r="M2050" s="120"/>
      <c r="N2050" s="10" t="s">
        <v>917</v>
      </c>
      <c r="O2050" s="126" t="s">
        <v>366</v>
      </c>
      <c r="P2050" s="113" t="s">
        <v>367</v>
      </c>
      <c r="Q2050" s="114" t="s">
        <v>4106</v>
      </c>
      <c r="R2050" s="172">
        <v>4670042795231</v>
      </c>
      <c r="S2050" s="126">
        <v>22</v>
      </c>
      <c r="T2050" s="127">
        <v>0.098022</v>
      </c>
      <c r="U2050" s="81">
        <f t="shared" si="465"/>
        <v>0</v>
      </c>
      <c r="V2050" s="82">
        <f t="shared" si="466"/>
        <v>0</v>
      </c>
    </row>
    <row r="2051" s="28" customFormat="1" outlineLevel="1" spans="1:22">
      <c r="A2051" s="130" t="s">
        <v>4723</v>
      </c>
      <c r="B2051" s="13" t="s">
        <v>4724</v>
      </c>
      <c r="C2051" s="10" t="s">
        <v>2118</v>
      </c>
      <c r="D2051" s="109"/>
      <c r="E2051" s="110">
        <v>62.42</v>
      </c>
      <c r="F2051" s="111">
        <f t="shared" si="463"/>
        <v>62.42</v>
      </c>
      <c r="G2051" s="111">
        <f t="shared" si="464"/>
        <v>49.936</v>
      </c>
      <c r="H2051" s="116">
        <v>800</v>
      </c>
      <c r="I2051" s="10"/>
      <c r="J2051" s="111" t="str">
        <f t="shared" si="462"/>
        <v/>
      </c>
      <c r="K2051" s="10">
        <v>50</v>
      </c>
      <c r="L2051" s="120">
        <v>20</v>
      </c>
      <c r="M2051" s="120"/>
      <c r="N2051" s="10" t="s">
        <v>917</v>
      </c>
      <c r="O2051" s="126" t="s">
        <v>366</v>
      </c>
      <c r="P2051" s="113" t="s">
        <v>367</v>
      </c>
      <c r="Q2051" s="114" t="s">
        <v>4106</v>
      </c>
      <c r="R2051" s="172">
        <v>4670042795248</v>
      </c>
      <c r="S2051" s="126">
        <v>22</v>
      </c>
      <c r="T2051" s="127">
        <v>0.098022</v>
      </c>
      <c r="U2051" s="81">
        <f t="shared" si="465"/>
        <v>0</v>
      </c>
      <c r="V2051" s="82">
        <f t="shared" si="466"/>
        <v>0</v>
      </c>
    </row>
    <row r="2052" s="28" customFormat="1" outlineLevel="1" spans="1:22">
      <c r="A2052" s="130" t="s">
        <v>4725</v>
      </c>
      <c r="B2052" s="13" t="s">
        <v>4726</v>
      </c>
      <c r="C2052" s="10" t="s">
        <v>2118</v>
      </c>
      <c r="D2052" s="109"/>
      <c r="E2052" s="110">
        <v>62.42</v>
      </c>
      <c r="F2052" s="111">
        <f t="shared" si="463"/>
        <v>62.42</v>
      </c>
      <c r="G2052" s="111">
        <f t="shared" si="464"/>
        <v>49.936</v>
      </c>
      <c r="H2052" s="116">
        <v>650</v>
      </c>
      <c r="I2052" s="10"/>
      <c r="J2052" s="111" t="str">
        <f t="shared" si="462"/>
        <v/>
      </c>
      <c r="K2052" s="10">
        <v>50</v>
      </c>
      <c r="L2052" s="120">
        <v>20</v>
      </c>
      <c r="M2052" s="120"/>
      <c r="N2052" s="10" t="s">
        <v>917</v>
      </c>
      <c r="O2052" s="126" t="s">
        <v>366</v>
      </c>
      <c r="P2052" s="113" t="s">
        <v>367</v>
      </c>
      <c r="Q2052" s="114" t="s">
        <v>4106</v>
      </c>
      <c r="R2052" s="172">
        <v>4670042795255</v>
      </c>
      <c r="S2052" s="126">
        <v>22</v>
      </c>
      <c r="T2052" s="127">
        <v>0.098022</v>
      </c>
      <c r="U2052" s="81">
        <f t="shared" si="465"/>
        <v>0</v>
      </c>
      <c r="V2052" s="82">
        <f t="shared" si="466"/>
        <v>0</v>
      </c>
    </row>
    <row r="2053" s="28" customFormat="1" outlineLevel="1" spans="1:22">
      <c r="A2053" s="130" t="s">
        <v>4727</v>
      </c>
      <c r="B2053" s="13" t="s">
        <v>4728</v>
      </c>
      <c r="C2053" s="10" t="s">
        <v>2118</v>
      </c>
      <c r="D2053" s="109"/>
      <c r="E2053" s="110">
        <v>62.42</v>
      </c>
      <c r="F2053" s="111">
        <f t="shared" si="463"/>
        <v>62.42</v>
      </c>
      <c r="G2053" s="111">
        <f t="shared" si="464"/>
        <v>49.936</v>
      </c>
      <c r="H2053" s="116">
        <v>1899</v>
      </c>
      <c r="I2053" s="10"/>
      <c r="J2053" s="111" t="str">
        <f t="shared" si="462"/>
        <v/>
      </c>
      <c r="K2053" s="10">
        <v>50</v>
      </c>
      <c r="L2053" s="120">
        <v>20</v>
      </c>
      <c r="M2053" s="120"/>
      <c r="N2053" s="10" t="s">
        <v>917</v>
      </c>
      <c r="O2053" s="126" t="s">
        <v>366</v>
      </c>
      <c r="P2053" s="113" t="s">
        <v>367</v>
      </c>
      <c r="Q2053" s="114" t="s">
        <v>4106</v>
      </c>
      <c r="R2053" s="172">
        <v>4670042795262</v>
      </c>
      <c r="S2053" s="126">
        <v>22</v>
      </c>
      <c r="T2053" s="127">
        <v>0.098022</v>
      </c>
      <c r="U2053" s="81">
        <f t="shared" si="465"/>
        <v>0</v>
      </c>
      <c r="V2053" s="82">
        <f t="shared" si="466"/>
        <v>0</v>
      </c>
    </row>
    <row r="2054" s="28" customFormat="1" outlineLevel="1" spans="1:22">
      <c r="A2054" s="130" t="s">
        <v>4729</v>
      </c>
      <c r="B2054" s="13" t="s">
        <v>4730</v>
      </c>
      <c r="C2054" s="10" t="s">
        <v>2118</v>
      </c>
      <c r="D2054" s="109"/>
      <c r="E2054" s="110">
        <v>58.32</v>
      </c>
      <c r="F2054" s="111">
        <f t="shared" si="463"/>
        <v>58.32</v>
      </c>
      <c r="G2054" s="111">
        <f t="shared" si="464"/>
        <v>46.656</v>
      </c>
      <c r="H2054" s="116">
        <v>1650</v>
      </c>
      <c r="I2054" s="10"/>
      <c r="J2054" s="111" t="str">
        <f t="shared" si="462"/>
        <v/>
      </c>
      <c r="K2054" s="10">
        <v>50</v>
      </c>
      <c r="L2054" s="120">
        <v>20</v>
      </c>
      <c r="M2054" s="120"/>
      <c r="N2054" s="10" t="s">
        <v>917</v>
      </c>
      <c r="O2054" s="126" t="s">
        <v>366</v>
      </c>
      <c r="P2054" s="113" t="s">
        <v>367</v>
      </c>
      <c r="Q2054" s="114" t="s">
        <v>4106</v>
      </c>
      <c r="R2054" s="172">
        <v>4670042795279</v>
      </c>
      <c r="S2054" s="126">
        <v>22</v>
      </c>
      <c r="T2054" s="127">
        <v>0.098022</v>
      </c>
      <c r="U2054" s="81">
        <f t="shared" si="465"/>
        <v>0</v>
      </c>
      <c r="V2054" s="82">
        <f t="shared" si="466"/>
        <v>0</v>
      </c>
    </row>
    <row r="2055" s="28" customFormat="1" outlineLevel="1" spans="1:22">
      <c r="A2055" s="130" t="s">
        <v>4731</v>
      </c>
      <c r="B2055" s="13" t="s">
        <v>4732</v>
      </c>
      <c r="C2055" s="10" t="s">
        <v>2118</v>
      </c>
      <c r="D2055" s="109"/>
      <c r="E2055" s="110">
        <v>89.39</v>
      </c>
      <c r="F2055" s="111">
        <f t="shared" si="463"/>
        <v>89.39</v>
      </c>
      <c r="G2055" s="111">
        <f t="shared" si="464"/>
        <v>71.512</v>
      </c>
      <c r="H2055" s="116">
        <v>1300</v>
      </c>
      <c r="I2055" s="10"/>
      <c r="J2055" s="111" t="str">
        <f t="shared" si="462"/>
        <v/>
      </c>
      <c r="K2055" s="10">
        <v>50</v>
      </c>
      <c r="L2055" s="120">
        <v>20</v>
      </c>
      <c r="M2055" s="120"/>
      <c r="N2055" s="10" t="s">
        <v>917</v>
      </c>
      <c r="O2055" s="126" t="s">
        <v>366</v>
      </c>
      <c r="P2055" s="113" t="s">
        <v>367</v>
      </c>
      <c r="Q2055" s="114" t="s">
        <v>4106</v>
      </c>
      <c r="R2055" s="172">
        <v>4670042795583</v>
      </c>
      <c r="S2055" s="126">
        <v>22</v>
      </c>
      <c r="T2055" s="127">
        <v>0.098022</v>
      </c>
      <c r="U2055" s="81">
        <f t="shared" si="465"/>
        <v>0</v>
      </c>
      <c r="V2055" s="82">
        <f t="shared" si="466"/>
        <v>0</v>
      </c>
    </row>
    <row r="2056" s="28" customFormat="1" outlineLevel="1" spans="1:22">
      <c r="A2056" s="130" t="s">
        <v>4733</v>
      </c>
      <c r="B2056" s="13" t="s">
        <v>4734</v>
      </c>
      <c r="C2056" s="10" t="s">
        <v>2118</v>
      </c>
      <c r="D2056" s="109"/>
      <c r="E2056" s="110">
        <v>102.2</v>
      </c>
      <c r="F2056" s="111">
        <f t="shared" si="463"/>
        <v>102.2</v>
      </c>
      <c r="G2056" s="111">
        <f t="shared" si="464"/>
        <v>81.76</v>
      </c>
      <c r="H2056" s="116">
        <v>750</v>
      </c>
      <c r="I2056" s="10"/>
      <c r="J2056" s="111" t="str">
        <f t="shared" si="462"/>
        <v/>
      </c>
      <c r="K2056" s="10">
        <v>50</v>
      </c>
      <c r="L2056" s="10">
        <v>12</v>
      </c>
      <c r="M2056" s="10"/>
      <c r="N2056" s="10" t="s">
        <v>917</v>
      </c>
      <c r="O2056" s="126" t="s">
        <v>366</v>
      </c>
      <c r="P2056" s="113" t="s">
        <v>367</v>
      </c>
      <c r="Q2056" s="114" t="s">
        <v>4106</v>
      </c>
      <c r="R2056" s="172">
        <v>4670042795286</v>
      </c>
      <c r="S2056" s="126">
        <v>23.6</v>
      </c>
      <c r="T2056" s="127">
        <v>0.098022</v>
      </c>
      <c r="U2056" s="81">
        <f t="shared" si="465"/>
        <v>0</v>
      </c>
      <c r="V2056" s="82">
        <f t="shared" si="466"/>
        <v>0</v>
      </c>
    </row>
    <row r="2057" s="28" customFormat="1" outlineLevel="1" spans="1:22">
      <c r="A2057" s="130" t="s">
        <v>4735</v>
      </c>
      <c r="B2057" s="13" t="s">
        <v>4736</v>
      </c>
      <c r="C2057" s="10" t="s">
        <v>2118</v>
      </c>
      <c r="D2057" s="109"/>
      <c r="E2057" s="110">
        <v>99.04</v>
      </c>
      <c r="F2057" s="111">
        <f t="shared" si="463"/>
        <v>99.04</v>
      </c>
      <c r="G2057" s="111">
        <f t="shared" si="464"/>
        <v>79.232</v>
      </c>
      <c r="H2057" s="116">
        <v>800</v>
      </c>
      <c r="I2057" s="10"/>
      <c r="J2057" s="111" t="str">
        <f t="shared" si="462"/>
        <v/>
      </c>
      <c r="K2057" s="10">
        <v>50</v>
      </c>
      <c r="L2057" s="10">
        <v>12</v>
      </c>
      <c r="M2057" s="10"/>
      <c r="N2057" s="10" t="s">
        <v>917</v>
      </c>
      <c r="O2057" s="126" t="s">
        <v>366</v>
      </c>
      <c r="P2057" s="113" t="s">
        <v>367</v>
      </c>
      <c r="Q2057" s="114" t="s">
        <v>4106</v>
      </c>
      <c r="R2057" s="172">
        <v>4670042795293</v>
      </c>
      <c r="S2057" s="126">
        <v>23.6</v>
      </c>
      <c r="T2057" s="127">
        <v>0.098022</v>
      </c>
      <c r="U2057" s="81">
        <f t="shared" si="465"/>
        <v>0</v>
      </c>
      <c r="V2057" s="82">
        <f t="shared" si="466"/>
        <v>0</v>
      </c>
    </row>
    <row r="2058" s="28" customFormat="1" outlineLevel="1" spans="1:22">
      <c r="A2058" s="130" t="s">
        <v>4737</v>
      </c>
      <c r="B2058" s="13" t="s">
        <v>4738</v>
      </c>
      <c r="C2058" s="10" t="s">
        <v>2118</v>
      </c>
      <c r="D2058" s="109"/>
      <c r="E2058" s="110">
        <v>99.04</v>
      </c>
      <c r="F2058" s="111">
        <f t="shared" si="463"/>
        <v>99.04</v>
      </c>
      <c r="G2058" s="111">
        <f t="shared" si="464"/>
        <v>79.232</v>
      </c>
      <c r="H2058" s="116">
        <v>1800</v>
      </c>
      <c r="I2058" s="10"/>
      <c r="J2058" s="111" t="str">
        <f t="shared" si="462"/>
        <v/>
      </c>
      <c r="K2058" s="10">
        <v>50</v>
      </c>
      <c r="L2058" s="10">
        <v>12</v>
      </c>
      <c r="M2058" s="10"/>
      <c r="N2058" s="10" t="s">
        <v>917</v>
      </c>
      <c r="O2058" s="126" t="s">
        <v>366</v>
      </c>
      <c r="P2058" s="113" t="s">
        <v>367</v>
      </c>
      <c r="Q2058" s="114" t="s">
        <v>4106</v>
      </c>
      <c r="R2058" s="172">
        <v>4670042795309</v>
      </c>
      <c r="S2058" s="126">
        <v>23.6</v>
      </c>
      <c r="T2058" s="127">
        <v>0.098022</v>
      </c>
      <c r="U2058" s="81">
        <f t="shared" si="465"/>
        <v>0</v>
      </c>
      <c r="V2058" s="82">
        <f t="shared" si="466"/>
        <v>0</v>
      </c>
    </row>
    <row r="2059" s="28" customFormat="1" outlineLevel="1" spans="1:22">
      <c r="A2059" s="130" t="s">
        <v>4739</v>
      </c>
      <c r="B2059" s="13" t="s">
        <v>4740</v>
      </c>
      <c r="C2059" s="10" t="s">
        <v>2118</v>
      </c>
      <c r="D2059" s="109"/>
      <c r="E2059" s="110">
        <v>99.04</v>
      </c>
      <c r="F2059" s="111">
        <f t="shared" si="463"/>
        <v>99.04</v>
      </c>
      <c r="G2059" s="111">
        <f t="shared" si="464"/>
        <v>79.232</v>
      </c>
      <c r="H2059" s="116">
        <v>1300</v>
      </c>
      <c r="I2059" s="10"/>
      <c r="J2059" s="111" t="str">
        <f t="shared" si="462"/>
        <v/>
      </c>
      <c r="K2059" s="10">
        <v>50</v>
      </c>
      <c r="L2059" s="10">
        <v>12</v>
      </c>
      <c r="M2059" s="10"/>
      <c r="N2059" s="10" t="s">
        <v>917</v>
      </c>
      <c r="O2059" s="126" t="s">
        <v>366</v>
      </c>
      <c r="P2059" s="113" t="s">
        <v>367</v>
      </c>
      <c r="Q2059" s="114" t="s">
        <v>4106</v>
      </c>
      <c r="R2059" s="172">
        <v>4670042795316</v>
      </c>
      <c r="S2059" s="126">
        <v>23.6</v>
      </c>
      <c r="T2059" s="127">
        <v>0.098022</v>
      </c>
      <c r="U2059" s="81">
        <f t="shared" si="465"/>
        <v>0</v>
      </c>
      <c r="V2059" s="82">
        <f t="shared" si="466"/>
        <v>0</v>
      </c>
    </row>
    <row r="2060" s="28" customFormat="1" outlineLevel="1" spans="1:22">
      <c r="A2060" s="130" t="s">
        <v>4741</v>
      </c>
      <c r="B2060" s="13" t="s">
        <v>4742</v>
      </c>
      <c r="C2060" s="10" t="s">
        <v>2118</v>
      </c>
      <c r="D2060" s="109"/>
      <c r="E2060" s="110">
        <v>99.04</v>
      </c>
      <c r="F2060" s="111">
        <f t="shared" si="463"/>
        <v>99.04</v>
      </c>
      <c r="G2060" s="111">
        <f t="shared" si="464"/>
        <v>79.232</v>
      </c>
      <c r="H2060" s="116">
        <v>2000</v>
      </c>
      <c r="I2060" s="10"/>
      <c r="J2060" s="111" t="str">
        <f t="shared" si="462"/>
        <v/>
      </c>
      <c r="K2060" s="10">
        <v>50</v>
      </c>
      <c r="L2060" s="10">
        <v>12</v>
      </c>
      <c r="M2060" s="10"/>
      <c r="N2060" s="10" t="s">
        <v>917</v>
      </c>
      <c r="O2060" s="126" t="s">
        <v>366</v>
      </c>
      <c r="P2060" s="113" t="s">
        <v>367</v>
      </c>
      <c r="Q2060" s="114" t="s">
        <v>4106</v>
      </c>
      <c r="R2060" s="172">
        <v>4670042795323</v>
      </c>
      <c r="S2060" s="126">
        <v>23.6</v>
      </c>
      <c r="T2060" s="127">
        <v>0.098022</v>
      </c>
      <c r="U2060" s="81">
        <f t="shared" si="465"/>
        <v>0</v>
      </c>
      <c r="V2060" s="82">
        <f t="shared" si="466"/>
        <v>0</v>
      </c>
    </row>
    <row r="2061" s="28" customFormat="1" outlineLevel="1" spans="1:22">
      <c r="A2061" s="130" t="s">
        <v>4743</v>
      </c>
      <c r="B2061" s="13" t="s">
        <v>4744</v>
      </c>
      <c r="C2061" s="10" t="s">
        <v>2118</v>
      </c>
      <c r="D2061" s="109"/>
      <c r="E2061" s="110">
        <v>94.31</v>
      </c>
      <c r="F2061" s="111">
        <f t="shared" si="463"/>
        <v>94.31</v>
      </c>
      <c r="G2061" s="111">
        <f t="shared" si="464"/>
        <v>75.448</v>
      </c>
      <c r="H2061" s="139">
        <v>3000</v>
      </c>
      <c r="I2061" s="10"/>
      <c r="J2061" s="111" t="str">
        <f t="shared" si="462"/>
        <v/>
      </c>
      <c r="K2061" s="10">
        <v>50</v>
      </c>
      <c r="L2061" s="10">
        <v>12</v>
      </c>
      <c r="M2061" s="10"/>
      <c r="N2061" s="10" t="s">
        <v>917</v>
      </c>
      <c r="O2061" s="126" t="s">
        <v>366</v>
      </c>
      <c r="P2061" s="113" t="s">
        <v>367</v>
      </c>
      <c r="Q2061" s="114" t="s">
        <v>4106</v>
      </c>
      <c r="R2061" s="172">
        <v>4670042795330</v>
      </c>
      <c r="S2061" s="126">
        <v>23.6</v>
      </c>
      <c r="T2061" s="127">
        <v>0.098022</v>
      </c>
      <c r="U2061" s="81">
        <f t="shared" si="465"/>
        <v>0</v>
      </c>
      <c r="V2061" s="82">
        <f t="shared" si="466"/>
        <v>0</v>
      </c>
    </row>
    <row r="2062" s="28" customFormat="1" outlineLevel="1" spans="1:22">
      <c r="A2062" s="130" t="s">
        <v>4745</v>
      </c>
      <c r="B2062" s="13" t="s">
        <v>4746</v>
      </c>
      <c r="C2062" s="10" t="s">
        <v>2118</v>
      </c>
      <c r="D2062" s="109"/>
      <c r="E2062" s="110">
        <v>134.98</v>
      </c>
      <c r="F2062" s="111">
        <f t="shared" si="463"/>
        <v>134.98</v>
      </c>
      <c r="G2062" s="111">
        <f t="shared" si="464"/>
        <v>107.984</v>
      </c>
      <c r="H2062" s="116">
        <v>725</v>
      </c>
      <c r="I2062" s="10"/>
      <c r="J2062" s="111" t="str">
        <f t="shared" si="462"/>
        <v/>
      </c>
      <c r="K2062" s="10">
        <v>50</v>
      </c>
      <c r="L2062" s="10">
        <v>8</v>
      </c>
      <c r="M2062" s="10"/>
      <c r="N2062" s="10" t="s">
        <v>917</v>
      </c>
      <c r="O2062" s="126" t="s">
        <v>366</v>
      </c>
      <c r="P2062" s="113" t="s">
        <v>367</v>
      </c>
      <c r="Q2062" s="114" t="s">
        <v>4106</v>
      </c>
      <c r="R2062" s="172">
        <v>4670042795590</v>
      </c>
      <c r="S2062" s="126">
        <v>23.6</v>
      </c>
      <c r="T2062" s="127">
        <v>0.098022</v>
      </c>
      <c r="U2062" s="81">
        <f t="shared" si="465"/>
        <v>0</v>
      </c>
      <c r="V2062" s="82">
        <f t="shared" si="466"/>
        <v>0</v>
      </c>
    </row>
    <row r="2063" s="28" customFormat="1" outlineLevel="1" spans="1:22">
      <c r="A2063" s="130" t="s">
        <v>4747</v>
      </c>
      <c r="B2063" s="13" t="s">
        <v>4748</v>
      </c>
      <c r="C2063" s="10" t="s">
        <v>2118</v>
      </c>
      <c r="D2063" s="109"/>
      <c r="E2063" s="110">
        <v>158.31</v>
      </c>
      <c r="F2063" s="111">
        <f t="shared" si="463"/>
        <v>158.31</v>
      </c>
      <c r="G2063" s="111">
        <f t="shared" si="464"/>
        <v>126.648</v>
      </c>
      <c r="H2063" s="116">
        <v>550</v>
      </c>
      <c r="I2063" s="10"/>
      <c r="J2063" s="111" t="str">
        <f t="shared" si="462"/>
        <v/>
      </c>
      <c r="K2063" s="10">
        <v>50</v>
      </c>
      <c r="L2063" s="10">
        <v>5</v>
      </c>
      <c r="M2063" s="10"/>
      <c r="N2063" s="10" t="s">
        <v>917</v>
      </c>
      <c r="O2063" s="126" t="s">
        <v>366</v>
      </c>
      <c r="P2063" s="113" t="s">
        <v>367</v>
      </c>
      <c r="Q2063" s="114" t="s">
        <v>4106</v>
      </c>
      <c r="R2063" s="172">
        <v>4670042795347</v>
      </c>
      <c r="S2063" s="126">
        <v>22.2</v>
      </c>
      <c r="T2063" s="127">
        <v>0.098022</v>
      </c>
      <c r="U2063" s="81">
        <f t="shared" si="465"/>
        <v>0</v>
      </c>
      <c r="V2063" s="82">
        <f t="shared" si="466"/>
        <v>0</v>
      </c>
    </row>
    <row r="2064" s="28" customFormat="1" outlineLevel="1" spans="1:22">
      <c r="A2064" s="130" t="s">
        <v>4749</v>
      </c>
      <c r="B2064" s="13" t="s">
        <v>4750</v>
      </c>
      <c r="C2064" s="10" t="s">
        <v>2118</v>
      </c>
      <c r="D2064" s="109"/>
      <c r="E2064" s="110">
        <v>144.12</v>
      </c>
      <c r="F2064" s="111">
        <f t="shared" si="463"/>
        <v>144.12</v>
      </c>
      <c r="G2064" s="111">
        <f t="shared" si="464"/>
        <v>115.296</v>
      </c>
      <c r="H2064" s="116">
        <v>650</v>
      </c>
      <c r="I2064" s="10"/>
      <c r="J2064" s="111" t="str">
        <f t="shared" si="462"/>
        <v/>
      </c>
      <c r="K2064" s="10">
        <v>50</v>
      </c>
      <c r="L2064" s="10">
        <v>5</v>
      </c>
      <c r="M2064" s="10"/>
      <c r="N2064" s="10" t="s">
        <v>917</v>
      </c>
      <c r="O2064" s="126" t="s">
        <v>366</v>
      </c>
      <c r="P2064" s="113" t="s">
        <v>367</v>
      </c>
      <c r="Q2064" s="114" t="s">
        <v>4106</v>
      </c>
      <c r="R2064" s="172">
        <v>4670042795354</v>
      </c>
      <c r="S2064" s="126">
        <v>22.2</v>
      </c>
      <c r="T2064" s="127">
        <v>0.098022</v>
      </c>
      <c r="U2064" s="81">
        <f t="shared" si="465"/>
        <v>0</v>
      </c>
      <c r="V2064" s="82">
        <f t="shared" si="466"/>
        <v>0</v>
      </c>
    </row>
    <row r="2065" s="28" customFormat="1" outlineLevel="1" spans="1:22">
      <c r="A2065" s="130" t="s">
        <v>4751</v>
      </c>
      <c r="B2065" s="13" t="s">
        <v>4752</v>
      </c>
      <c r="C2065" s="10" t="s">
        <v>2118</v>
      </c>
      <c r="D2065" s="109"/>
      <c r="E2065" s="110">
        <v>144.12</v>
      </c>
      <c r="F2065" s="111">
        <f t="shared" si="463"/>
        <v>144.12</v>
      </c>
      <c r="G2065" s="111">
        <f t="shared" si="464"/>
        <v>115.296</v>
      </c>
      <c r="H2065" s="116">
        <v>850</v>
      </c>
      <c r="I2065" s="10"/>
      <c r="J2065" s="111" t="str">
        <f t="shared" si="462"/>
        <v/>
      </c>
      <c r="K2065" s="10">
        <v>50</v>
      </c>
      <c r="L2065" s="10">
        <v>5</v>
      </c>
      <c r="M2065" s="10"/>
      <c r="N2065" s="10" t="s">
        <v>917</v>
      </c>
      <c r="O2065" s="126" t="s">
        <v>366</v>
      </c>
      <c r="P2065" s="113" t="s">
        <v>367</v>
      </c>
      <c r="Q2065" s="114" t="s">
        <v>4106</v>
      </c>
      <c r="R2065" s="172">
        <v>4670042795361</v>
      </c>
      <c r="S2065" s="126">
        <v>22.2</v>
      </c>
      <c r="T2065" s="127">
        <v>0.098022</v>
      </c>
      <c r="U2065" s="81">
        <f t="shared" si="465"/>
        <v>0</v>
      </c>
      <c r="V2065" s="82">
        <f t="shared" si="466"/>
        <v>0</v>
      </c>
    </row>
    <row r="2066" s="28" customFormat="1" outlineLevel="1" spans="1:22">
      <c r="A2066" s="130" t="s">
        <v>4753</v>
      </c>
      <c r="B2066" s="13" t="s">
        <v>4754</v>
      </c>
      <c r="C2066" s="10" t="s">
        <v>2118</v>
      </c>
      <c r="D2066" s="109"/>
      <c r="E2066" s="110">
        <v>144.12</v>
      </c>
      <c r="F2066" s="111">
        <f t="shared" si="463"/>
        <v>144.12</v>
      </c>
      <c r="G2066" s="111">
        <f t="shared" si="464"/>
        <v>115.296</v>
      </c>
      <c r="H2066" s="116">
        <v>750</v>
      </c>
      <c r="I2066" s="10"/>
      <c r="J2066" s="111" t="str">
        <f t="shared" si="462"/>
        <v/>
      </c>
      <c r="K2066" s="10">
        <v>50</v>
      </c>
      <c r="L2066" s="10">
        <v>5</v>
      </c>
      <c r="M2066" s="10"/>
      <c r="N2066" s="10" t="s">
        <v>917</v>
      </c>
      <c r="O2066" s="126" t="s">
        <v>366</v>
      </c>
      <c r="P2066" s="113" t="s">
        <v>367</v>
      </c>
      <c r="Q2066" s="114" t="s">
        <v>4106</v>
      </c>
      <c r="R2066" s="172">
        <v>4670042795378</v>
      </c>
      <c r="S2066" s="126">
        <v>22.2</v>
      </c>
      <c r="T2066" s="127">
        <v>0.098022</v>
      </c>
      <c r="U2066" s="81">
        <f t="shared" si="465"/>
        <v>0</v>
      </c>
      <c r="V2066" s="82">
        <f t="shared" si="466"/>
        <v>0</v>
      </c>
    </row>
    <row r="2067" s="28" customFormat="1" outlineLevel="1" spans="1:22">
      <c r="A2067" s="130" t="s">
        <v>4755</v>
      </c>
      <c r="B2067" s="13" t="s">
        <v>4756</v>
      </c>
      <c r="C2067" s="10" t="s">
        <v>2118</v>
      </c>
      <c r="D2067" s="109"/>
      <c r="E2067" s="110">
        <v>144.12</v>
      </c>
      <c r="F2067" s="111">
        <f t="shared" si="463"/>
        <v>144.12</v>
      </c>
      <c r="G2067" s="111">
        <f t="shared" si="464"/>
        <v>115.296</v>
      </c>
      <c r="H2067" s="116">
        <v>1000</v>
      </c>
      <c r="I2067" s="10"/>
      <c r="J2067" s="111" t="str">
        <f t="shared" si="462"/>
        <v/>
      </c>
      <c r="K2067" s="10">
        <v>50</v>
      </c>
      <c r="L2067" s="10">
        <v>5</v>
      </c>
      <c r="M2067" s="10"/>
      <c r="N2067" s="10" t="s">
        <v>917</v>
      </c>
      <c r="O2067" s="126" t="s">
        <v>366</v>
      </c>
      <c r="P2067" s="113" t="s">
        <v>367</v>
      </c>
      <c r="Q2067" s="114" t="s">
        <v>4106</v>
      </c>
      <c r="R2067" s="172">
        <v>4670042795385</v>
      </c>
      <c r="S2067" s="126">
        <v>22.2</v>
      </c>
      <c r="T2067" s="127">
        <v>0.098022</v>
      </c>
      <c r="U2067" s="81">
        <f t="shared" si="465"/>
        <v>0</v>
      </c>
      <c r="V2067" s="82">
        <f t="shared" si="466"/>
        <v>0</v>
      </c>
    </row>
    <row r="2068" s="28" customFormat="1" outlineLevel="1" spans="1:22">
      <c r="A2068" s="130" t="s">
        <v>4757</v>
      </c>
      <c r="B2068" s="13" t="s">
        <v>4758</v>
      </c>
      <c r="C2068" s="10" t="s">
        <v>2118</v>
      </c>
      <c r="D2068" s="109"/>
      <c r="E2068" s="110">
        <v>133.79</v>
      </c>
      <c r="F2068" s="111">
        <f t="shared" si="463"/>
        <v>133.79</v>
      </c>
      <c r="G2068" s="111">
        <f t="shared" si="464"/>
        <v>107.032</v>
      </c>
      <c r="H2068" s="139">
        <v>2350</v>
      </c>
      <c r="I2068" s="10"/>
      <c r="J2068" s="111" t="str">
        <f t="shared" si="462"/>
        <v/>
      </c>
      <c r="K2068" s="10">
        <v>50</v>
      </c>
      <c r="L2068" s="10">
        <v>5</v>
      </c>
      <c r="M2068" s="10"/>
      <c r="N2068" s="10" t="s">
        <v>917</v>
      </c>
      <c r="O2068" s="126" t="s">
        <v>366</v>
      </c>
      <c r="P2068" s="113" t="s">
        <v>367</v>
      </c>
      <c r="Q2068" s="114" t="s">
        <v>4106</v>
      </c>
      <c r="R2068" s="172">
        <v>4670042795392</v>
      </c>
      <c r="S2068" s="126">
        <v>22.2</v>
      </c>
      <c r="T2068" s="127">
        <v>0.098022</v>
      </c>
      <c r="U2068" s="81">
        <f t="shared" si="465"/>
        <v>0</v>
      </c>
      <c r="V2068" s="82">
        <f t="shared" si="466"/>
        <v>0</v>
      </c>
    </row>
    <row r="2069" s="28" customFormat="1" outlineLevel="1" spans="1:22">
      <c r="A2069" s="130" t="s">
        <v>4759</v>
      </c>
      <c r="B2069" s="13" t="s">
        <v>4760</v>
      </c>
      <c r="C2069" s="10" t="s">
        <v>2118</v>
      </c>
      <c r="D2069" s="109"/>
      <c r="E2069" s="110">
        <v>205.88</v>
      </c>
      <c r="F2069" s="111">
        <f t="shared" si="463"/>
        <v>205.88</v>
      </c>
      <c r="G2069" s="111">
        <f t="shared" si="464"/>
        <v>164.704</v>
      </c>
      <c r="H2069" s="116">
        <v>300</v>
      </c>
      <c r="I2069" s="10"/>
      <c r="J2069" s="111" t="str">
        <f t="shared" si="462"/>
        <v/>
      </c>
      <c r="K2069" s="10">
        <v>50</v>
      </c>
      <c r="L2069" s="10">
        <v>5</v>
      </c>
      <c r="M2069" s="10"/>
      <c r="N2069" s="10" t="s">
        <v>917</v>
      </c>
      <c r="O2069" s="126" t="s">
        <v>366</v>
      </c>
      <c r="P2069" s="113" t="s">
        <v>367</v>
      </c>
      <c r="Q2069" s="114" t="s">
        <v>4106</v>
      </c>
      <c r="R2069" s="172">
        <v>4670042798751</v>
      </c>
      <c r="S2069" s="126">
        <v>22.2</v>
      </c>
      <c r="T2069" s="127">
        <v>0.098022</v>
      </c>
      <c r="U2069" s="81">
        <f t="shared" si="465"/>
        <v>0</v>
      </c>
      <c r="V2069" s="82">
        <f t="shared" si="466"/>
        <v>0</v>
      </c>
    </row>
    <row r="2070" s="28" customFormat="1" outlineLevel="1" spans="1:22">
      <c r="A2070" s="100" t="s">
        <v>190</v>
      </c>
      <c r="B2070" s="9"/>
      <c r="C2070" s="10"/>
      <c r="D2070" s="109"/>
      <c r="E2070" s="110"/>
      <c r="F2070" s="111"/>
      <c r="G2070" s="111"/>
      <c r="H2070" s="120"/>
      <c r="I2070" s="10"/>
      <c r="J2070" s="111" t="str">
        <f t="shared" si="462"/>
        <v/>
      </c>
      <c r="K2070" s="10"/>
      <c r="L2070" s="10"/>
      <c r="M2070" s="10"/>
      <c r="N2070" s="10"/>
      <c r="O2070" s="126"/>
      <c r="P2070" s="140"/>
      <c r="Q2070" s="140"/>
      <c r="R2070" s="172"/>
      <c r="S2070" s="126"/>
      <c r="T2070" s="127"/>
      <c r="U2070" s="81"/>
      <c r="V2070" s="82"/>
    </row>
    <row r="2071" s="28" customFormat="1" ht="17.1" customHeight="1" outlineLevel="1" spans="1:22">
      <c r="A2071" s="130" t="s">
        <v>4761</v>
      </c>
      <c r="B2071" s="13" t="s">
        <v>4762</v>
      </c>
      <c r="C2071" s="10" t="s">
        <v>701</v>
      </c>
      <c r="D2071" s="109"/>
      <c r="E2071" s="110">
        <v>35.28</v>
      </c>
      <c r="F2071" s="111">
        <f t="shared" ref="F2071:F2081" si="467">E2071-E2071*$G$2%</f>
        <v>35.28</v>
      </c>
      <c r="G2071" s="111">
        <f t="shared" ref="G2071:G2081" si="468">E2071-(20*E2071/100)</f>
        <v>28.224</v>
      </c>
      <c r="H2071" s="116">
        <v>1739</v>
      </c>
      <c r="I2071" s="10"/>
      <c r="J2071" s="111" t="str">
        <f t="shared" si="462"/>
        <v/>
      </c>
      <c r="K2071" s="10">
        <v>20</v>
      </c>
      <c r="L2071" s="10">
        <v>900</v>
      </c>
      <c r="M2071" s="10"/>
      <c r="N2071" s="10" t="s">
        <v>917</v>
      </c>
      <c r="O2071" s="126" t="s">
        <v>366</v>
      </c>
      <c r="P2071" s="113" t="s">
        <v>367</v>
      </c>
      <c r="Q2071" s="114" t="s">
        <v>4106</v>
      </c>
      <c r="R2071" s="251" t="s">
        <v>4763</v>
      </c>
      <c r="S2071" s="126">
        <v>7.2</v>
      </c>
      <c r="T2071" s="127">
        <v>0.07406</v>
      </c>
      <c r="U2071" s="81">
        <f t="shared" ref="U2071:U2081" si="469">S2071/L2071*D2071</f>
        <v>0</v>
      </c>
      <c r="V2071" s="82">
        <f t="shared" ref="V2071:V2081" si="470">T2071/L2071*D2071</f>
        <v>0</v>
      </c>
    </row>
    <row r="2072" s="28" customFormat="1" ht="17.1" customHeight="1" outlineLevel="1" spans="1:22">
      <c r="A2072" s="130" t="s">
        <v>4764</v>
      </c>
      <c r="B2072" s="13" t="s">
        <v>4765</v>
      </c>
      <c r="C2072" s="10" t="s">
        <v>701</v>
      </c>
      <c r="D2072" s="109"/>
      <c r="E2072" s="110">
        <v>45.06</v>
      </c>
      <c r="F2072" s="111">
        <f t="shared" si="467"/>
        <v>45.06</v>
      </c>
      <c r="G2072" s="111">
        <f t="shared" si="468"/>
        <v>36.048</v>
      </c>
      <c r="H2072" s="139">
        <v>925</v>
      </c>
      <c r="I2072" s="10"/>
      <c r="J2072" s="111" t="str">
        <f t="shared" si="462"/>
        <v/>
      </c>
      <c r="K2072" s="10">
        <v>20</v>
      </c>
      <c r="L2072" s="10">
        <v>600</v>
      </c>
      <c r="M2072" s="10"/>
      <c r="N2072" s="10" t="s">
        <v>917</v>
      </c>
      <c r="O2072" s="126" t="s">
        <v>366</v>
      </c>
      <c r="P2072" s="113" t="s">
        <v>367</v>
      </c>
      <c r="Q2072" s="114" t="s">
        <v>4106</v>
      </c>
      <c r="R2072" s="251" t="s">
        <v>4766</v>
      </c>
      <c r="S2072" s="126">
        <v>7.36</v>
      </c>
      <c r="T2072" s="127">
        <v>0.07406</v>
      </c>
      <c r="U2072" s="81">
        <f t="shared" si="469"/>
        <v>0</v>
      </c>
      <c r="V2072" s="82">
        <f t="shared" si="470"/>
        <v>0</v>
      </c>
    </row>
    <row r="2073" s="28" customFormat="1" ht="17.1" customHeight="1" outlineLevel="1" spans="1:22">
      <c r="A2073" s="130" t="s">
        <v>4767</v>
      </c>
      <c r="B2073" s="13" t="s">
        <v>4768</v>
      </c>
      <c r="C2073" s="10" t="s">
        <v>701</v>
      </c>
      <c r="D2073" s="109"/>
      <c r="E2073" s="110">
        <v>55.09</v>
      </c>
      <c r="F2073" s="111">
        <f t="shared" si="467"/>
        <v>55.09</v>
      </c>
      <c r="G2073" s="111">
        <f t="shared" si="468"/>
        <v>44.072</v>
      </c>
      <c r="H2073" s="139">
        <v>541</v>
      </c>
      <c r="I2073" s="10"/>
      <c r="J2073" s="111" t="str">
        <f t="shared" si="462"/>
        <v/>
      </c>
      <c r="K2073" s="10">
        <v>20</v>
      </c>
      <c r="L2073" s="10">
        <v>300</v>
      </c>
      <c r="M2073" s="10"/>
      <c r="N2073" s="10" t="s">
        <v>917</v>
      </c>
      <c r="O2073" s="126" t="s">
        <v>366</v>
      </c>
      <c r="P2073" s="113" t="s">
        <v>367</v>
      </c>
      <c r="Q2073" s="114" t="s">
        <v>4106</v>
      </c>
      <c r="R2073" s="251" t="s">
        <v>4769</v>
      </c>
      <c r="S2073" s="126">
        <v>4.8</v>
      </c>
      <c r="T2073" s="127">
        <v>0.0529</v>
      </c>
      <c r="U2073" s="81">
        <f t="shared" si="469"/>
        <v>0</v>
      </c>
      <c r="V2073" s="82">
        <f t="shared" si="470"/>
        <v>0</v>
      </c>
    </row>
    <row r="2074" s="28" customFormat="1" ht="17.1" customHeight="1" outlineLevel="1" spans="1:22">
      <c r="A2074" s="130" t="s">
        <v>4770</v>
      </c>
      <c r="B2074" s="13" t="s">
        <v>4771</v>
      </c>
      <c r="C2074" s="10" t="s">
        <v>701</v>
      </c>
      <c r="D2074" s="109"/>
      <c r="E2074" s="110">
        <v>56.17</v>
      </c>
      <c r="F2074" s="111">
        <f t="shared" si="467"/>
        <v>56.17</v>
      </c>
      <c r="G2074" s="111">
        <f t="shared" si="468"/>
        <v>44.936</v>
      </c>
      <c r="H2074" s="139">
        <v>322</v>
      </c>
      <c r="I2074" s="10"/>
      <c r="J2074" s="111" t="str">
        <f t="shared" si="462"/>
        <v/>
      </c>
      <c r="K2074" s="10">
        <v>20</v>
      </c>
      <c r="L2074" s="10">
        <v>500</v>
      </c>
      <c r="M2074" s="10"/>
      <c r="N2074" s="10" t="s">
        <v>917</v>
      </c>
      <c r="O2074" s="126" t="s">
        <v>366</v>
      </c>
      <c r="P2074" s="113" t="s">
        <v>367</v>
      </c>
      <c r="Q2074" s="114" t="s">
        <v>4106</v>
      </c>
      <c r="R2074" s="251" t="s">
        <v>4772</v>
      </c>
      <c r="S2074" s="126">
        <v>10.4</v>
      </c>
      <c r="T2074" s="127">
        <v>0.07406</v>
      </c>
      <c r="U2074" s="81">
        <f t="shared" si="469"/>
        <v>0</v>
      </c>
      <c r="V2074" s="82">
        <f t="shared" si="470"/>
        <v>0</v>
      </c>
    </row>
    <row r="2075" s="28" customFormat="1" ht="17.1" customHeight="1" outlineLevel="1" spans="1:22">
      <c r="A2075" s="130" t="s">
        <v>4773</v>
      </c>
      <c r="B2075" s="13" t="s">
        <v>4774</v>
      </c>
      <c r="C2075" s="10" t="s">
        <v>701</v>
      </c>
      <c r="D2075" s="109"/>
      <c r="E2075" s="110">
        <v>65.17</v>
      </c>
      <c r="F2075" s="111">
        <f t="shared" si="467"/>
        <v>65.17</v>
      </c>
      <c r="G2075" s="111">
        <f t="shared" si="468"/>
        <v>52.136</v>
      </c>
      <c r="H2075" s="116">
        <v>273</v>
      </c>
      <c r="I2075" s="10"/>
      <c r="J2075" s="111" t="str">
        <f t="shared" si="462"/>
        <v/>
      </c>
      <c r="K2075" s="10">
        <v>20</v>
      </c>
      <c r="L2075" s="10">
        <v>500</v>
      </c>
      <c r="M2075" s="10"/>
      <c r="N2075" s="10" t="s">
        <v>917</v>
      </c>
      <c r="O2075" s="126" t="s">
        <v>366</v>
      </c>
      <c r="P2075" s="113" t="s">
        <v>367</v>
      </c>
      <c r="Q2075" s="114" t="s">
        <v>4106</v>
      </c>
      <c r="R2075" s="251" t="s">
        <v>4775</v>
      </c>
      <c r="S2075" s="126">
        <v>11.8</v>
      </c>
      <c r="T2075" s="127">
        <v>0.0529</v>
      </c>
      <c r="U2075" s="81">
        <f t="shared" si="469"/>
        <v>0</v>
      </c>
      <c r="V2075" s="82">
        <f t="shared" si="470"/>
        <v>0</v>
      </c>
    </row>
    <row r="2076" s="28" customFormat="1" ht="17.1" customHeight="1" outlineLevel="1" spans="1:22">
      <c r="A2076" s="130" t="s">
        <v>4776</v>
      </c>
      <c r="B2076" s="13" t="s">
        <v>4777</v>
      </c>
      <c r="C2076" s="10" t="s">
        <v>701</v>
      </c>
      <c r="D2076" s="109"/>
      <c r="E2076" s="110">
        <v>73.84</v>
      </c>
      <c r="F2076" s="111">
        <f t="shared" si="467"/>
        <v>73.84</v>
      </c>
      <c r="G2076" s="111">
        <f t="shared" si="468"/>
        <v>59.072</v>
      </c>
      <c r="H2076" s="139">
        <v>85</v>
      </c>
      <c r="I2076" s="10"/>
      <c r="J2076" s="111" t="str">
        <f t="shared" si="462"/>
        <v/>
      </c>
      <c r="K2076" s="10">
        <v>20</v>
      </c>
      <c r="L2076" s="10">
        <v>500</v>
      </c>
      <c r="M2076" s="10"/>
      <c r="N2076" s="10" t="s">
        <v>917</v>
      </c>
      <c r="O2076" s="126" t="s">
        <v>366</v>
      </c>
      <c r="P2076" s="113" t="s">
        <v>367</v>
      </c>
      <c r="Q2076" s="114" t="s">
        <v>4106</v>
      </c>
      <c r="R2076" s="251" t="s">
        <v>4778</v>
      </c>
      <c r="S2076" s="126">
        <v>13</v>
      </c>
      <c r="T2076" s="127">
        <v>0.0454</v>
      </c>
      <c r="U2076" s="81">
        <f t="shared" si="469"/>
        <v>0</v>
      </c>
      <c r="V2076" s="82">
        <f t="shared" si="470"/>
        <v>0</v>
      </c>
    </row>
    <row r="2077" s="28" customFormat="1" ht="17.1" customHeight="1" outlineLevel="1" spans="1:22">
      <c r="A2077" s="130" t="s">
        <v>4779</v>
      </c>
      <c r="B2077" s="13" t="s">
        <v>4780</v>
      </c>
      <c r="C2077" s="10" t="s">
        <v>701</v>
      </c>
      <c r="D2077" s="109"/>
      <c r="E2077" s="110">
        <v>112.05</v>
      </c>
      <c r="F2077" s="111">
        <f t="shared" si="467"/>
        <v>112.05</v>
      </c>
      <c r="G2077" s="111">
        <f t="shared" si="468"/>
        <v>89.64</v>
      </c>
      <c r="H2077" s="116">
        <v>667</v>
      </c>
      <c r="I2077" s="10"/>
      <c r="J2077" s="111" t="str">
        <f t="shared" si="462"/>
        <v/>
      </c>
      <c r="K2077" s="10">
        <v>20</v>
      </c>
      <c r="L2077" s="10">
        <v>340</v>
      </c>
      <c r="M2077" s="10"/>
      <c r="N2077" s="10" t="s">
        <v>917</v>
      </c>
      <c r="O2077" s="126" t="s">
        <v>366</v>
      </c>
      <c r="P2077" s="113" t="s">
        <v>367</v>
      </c>
      <c r="Q2077" s="114" t="s">
        <v>4106</v>
      </c>
      <c r="R2077" s="251" t="s">
        <v>4781</v>
      </c>
      <c r="S2077" s="126">
        <v>12.3</v>
      </c>
      <c r="T2077" s="127">
        <v>0.061364</v>
      </c>
      <c r="U2077" s="81">
        <f t="shared" si="469"/>
        <v>0</v>
      </c>
      <c r="V2077" s="82">
        <f t="shared" si="470"/>
        <v>0</v>
      </c>
    </row>
    <row r="2078" s="28" customFormat="1" ht="17.1" customHeight="1" outlineLevel="1" spans="1:22">
      <c r="A2078" s="130" t="s">
        <v>4782</v>
      </c>
      <c r="B2078" s="13" t="s">
        <v>4783</v>
      </c>
      <c r="C2078" s="10" t="s">
        <v>701</v>
      </c>
      <c r="D2078" s="109"/>
      <c r="E2078" s="110">
        <v>163.82</v>
      </c>
      <c r="F2078" s="111">
        <f t="shared" si="467"/>
        <v>163.82</v>
      </c>
      <c r="G2078" s="111">
        <f t="shared" si="468"/>
        <v>131.056</v>
      </c>
      <c r="H2078" s="116">
        <v>394</v>
      </c>
      <c r="I2078" s="10"/>
      <c r="J2078" s="111" t="str">
        <f t="shared" si="462"/>
        <v/>
      </c>
      <c r="K2078" s="10">
        <v>20</v>
      </c>
      <c r="L2078" s="10">
        <v>250</v>
      </c>
      <c r="M2078" s="10"/>
      <c r="N2078" s="10" t="s">
        <v>917</v>
      </c>
      <c r="O2078" s="126" t="s">
        <v>366</v>
      </c>
      <c r="P2078" s="113" t="s">
        <v>367</v>
      </c>
      <c r="Q2078" s="114" t="s">
        <v>4106</v>
      </c>
      <c r="R2078" s="251" t="s">
        <v>4784</v>
      </c>
      <c r="S2078" s="126">
        <v>11.5</v>
      </c>
      <c r="T2078" s="127">
        <v>0.061364</v>
      </c>
      <c r="U2078" s="81">
        <f t="shared" si="469"/>
        <v>0</v>
      </c>
      <c r="V2078" s="82">
        <f t="shared" si="470"/>
        <v>0</v>
      </c>
    </row>
    <row r="2079" s="28" customFormat="1" ht="17.1" customHeight="1" outlineLevel="1" spans="1:22">
      <c r="A2079" s="130" t="s">
        <v>4785</v>
      </c>
      <c r="B2079" s="13" t="s">
        <v>4786</v>
      </c>
      <c r="C2079" s="10" t="s">
        <v>701</v>
      </c>
      <c r="D2079" s="109"/>
      <c r="E2079" s="110">
        <v>276.18</v>
      </c>
      <c r="F2079" s="111">
        <f t="shared" si="467"/>
        <v>276.18</v>
      </c>
      <c r="G2079" s="111">
        <f t="shared" si="468"/>
        <v>220.944</v>
      </c>
      <c r="H2079" s="116">
        <v>734</v>
      </c>
      <c r="I2079" s="10"/>
      <c r="J2079" s="111" t="str">
        <f t="shared" si="462"/>
        <v/>
      </c>
      <c r="K2079" s="10">
        <v>10</v>
      </c>
      <c r="L2079" s="10">
        <v>300</v>
      </c>
      <c r="M2079" s="10"/>
      <c r="N2079" s="10" t="s">
        <v>917</v>
      </c>
      <c r="O2079" s="126" t="s">
        <v>366</v>
      </c>
      <c r="P2079" s="113" t="s">
        <v>367</v>
      </c>
      <c r="Q2079" s="114" t="s">
        <v>4106</v>
      </c>
      <c r="R2079" s="251" t="s">
        <v>4787</v>
      </c>
      <c r="S2079" s="126">
        <v>20.5</v>
      </c>
      <c r="T2079" s="127">
        <v>0.0529</v>
      </c>
      <c r="U2079" s="81">
        <f t="shared" si="469"/>
        <v>0</v>
      </c>
      <c r="V2079" s="82">
        <f t="shared" si="470"/>
        <v>0</v>
      </c>
    </row>
    <row r="2080" s="28" customFormat="1" ht="17.1" customHeight="1" outlineLevel="1" spans="1:22">
      <c r="A2080" s="130" t="s">
        <v>4788</v>
      </c>
      <c r="B2080" s="13" t="s">
        <v>4789</v>
      </c>
      <c r="C2080" s="10" t="s">
        <v>701</v>
      </c>
      <c r="D2080" s="109"/>
      <c r="E2080" s="110">
        <v>372.87</v>
      </c>
      <c r="F2080" s="111">
        <f t="shared" si="467"/>
        <v>372.87</v>
      </c>
      <c r="G2080" s="111">
        <f t="shared" si="468"/>
        <v>298.296</v>
      </c>
      <c r="H2080" s="116">
        <v>122</v>
      </c>
      <c r="I2080" s="10"/>
      <c r="J2080" s="111" t="str">
        <f t="shared" si="462"/>
        <v/>
      </c>
      <c r="K2080" s="10">
        <v>10</v>
      </c>
      <c r="L2080" s="10">
        <v>150</v>
      </c>
      <c r="M2080" s="10"/>
      <c r="N2080" s="10" t="s">
        <v>917</v>
      </c>
      <c r="O2080" s="126" t="s">
        <v>366</v>
      </c>
      <c r="P2080" s="113" t="s">
        <v>367</v>
      </c>
      <c r="Q2080" s="114" t="s">
        <v>4106</v>
      </c>
      <c r="R2080" s="251" t="s">
        <v>4790</v>
      </c>
      <c r="S2080" s="126">
        <v>16</v>
      </c>
      <c r="T2080" s="127">
        <v>0.0454</v>
      </c>
      <c r="U2080" s="81">
        <f t="shared" si="469"/>
        <v>0</v>
      </c>
      <c r="V2080" s="82">
        <f t="shared" si="470"/>
        <v>0</v>
      </c>
    </row>
    <row r="2081" s="28" customFormat="1" outlineLevel="1" spans="1:22">
      <c r="A2081" s="138" t="s">
        <v>4791</v>
      </c>
      <c r="B2081" s="13" t="s">
        <v>4792</v>
      </c>
      <c r="C2081" s="10" t="s">
        <v>701</v>
      </c>
      <c r="D2081" s="109"/>
      <c r="E2081" s="110">
        <v>2953.43</v>
      </c>
      <c r="F2081" s="111">
        <f t="shared" si="467"/>
        <v>2953.43</v>
      </c>
      <c r="G2081" s="111">
        <f t="shared" si="468"/>
        <v>2362.744</v>
      </c>
      <c r="H2081" s="116">
        <v>1</v>
      </c>
      <c r="I2081" s="10" t="s">
        <v>417</v>
      </c>
      <c r="J2081" s="111" t="str">
        <f t="shared" si="462"/>
        <v/>
      </c>
      <c r="K2081" s="10">
        <v>1</v>
      </c>
      <c r="L2081" s="10">
        <v>100</v>
      </c>
      <c r="M2081" s="10"/>
      <c r="N2081" s="10" t="s">
        <v>917</v>
      </c>
      <c r="O2081" s="126" t="s">
        <v>366</v>
      </c>
      <c r="P2081" s="113" t="s">
        <v>367</v>
      </c>
      <c r="Q2081" s="114" t="s">
        <v>4106</v>
      </c>
      <c r="R2081" s="172">
        <v>4620105825535</v>
      </c>
      <c r="S2081" s="126">
        <v>29</v>
      </c>
      <c r="T2081" s="127">
        <v>0.0805</v>
      </c>
      <c r="U2081" s="81">
        <f t="shared" si="469"/>
        <v>0</v>
      </c>
      <c r="V2081" s="82">
        <f t="shared" si="470"/>
        <v>0</v>
      </c>
    </row>
    <row r="2082" s="28" customFormat="1" outlineLevel="1" spans="1:22">
      <c r="A2082" s="100" t="s">
        <v>191</v>
      </c>
      <c r="B2082" s="9"/>
      <c r="C2082" s="10"/>
      <c r="D2082" s="109"/>
      <c r="E2082" s="110"/>
      <c r="F2082" s="111"/>
      <c r="G2082" s="111"/>
      <c r="H2082" s="120"/>
      <c r="I2082" s="10"/>
      <c r="J2082" s="111" t="str">
        <f t="shared" ref="J2082:J2145" si="471">IF(D2082="","",IF(F2082="","",ROUND(D2082*F2082,2)))</f>
        <v/>
      </c>
      <c r="K2082" s="10"/>
      <c r="L2082" s="10"/>
      <c r="M2082" s="10"/>
      <c r="N2082" s="10"/>
      <c r="O2082" s="126"/>
      <c r="P2082" s="140"/>
      <c r="Q2082" s="114"/>
      <c r="R2082" s="172"/>
      <c r="S2082" s="126"/>
      <c r="T2082" s="127"/>
      <c r="U2082" s="81"/>
      <c r="V2082" s="82"/>
    </row>
    <row r="2083" s="28" customFormat="1" ht="22.5" outlineLevel="1" spans="1:22">
      <c r="A2083" s="130" t="s">
        <v>4793</v>
      </c>
      <c r="B2083" s="13" t="s">
        <v>4794</v>
      </c>
      <c r="C2083" s="10" t="s">
        <v>364</v>
      </c>
      <c r="D2083" s="109"/>
      <c r="E2083" s="110">
        <v>289.75</v>
      </c>
      <c r="F2083" s="111">
        <f t="shared" ref="F2083:F2088" si="472">E2083-E2083*$G$2%</f>
        <v>289.75</v>
      </c>
      <c r="G2083" s="111">
        <f t="shared" ref="G2083:G2088" si="473">E2083-(20*E2083/100)</f>
        <v>231.8</v>
      </c>
      <c r="H2083" s="139">
        <v>132</v>
      </c>
      <c r="I2083" s="10"/>
      <c r="J2083" s="111" t="str">
        <f t="shared" si="471"/>
        <v/>
      </c>
      <c r="K2083" s="10">
        <v>1</v>
      </c>
      <c r="L2083" s="10">
        <v>88</v>
      </c>
      <c r="M2083" s="10"/>
      <c r="N2083" s="10" t="s">
        <v>917</v>
      </c>
      <c r="O2083" s="126" t="s">
        <v>366</v>
      </c>
      <c r="P2083" s="113" t="s">
        <v>367</v>
      </c>
      <c r="Q2083" s="114" t="s">
        <v>4106</v>
      </c>
      <c r="R2083" s="251" t="s">
        <v>4795</v>
      </c>
      <c r="S2083" s="126">
        <v>12</v>
      </c>
      <c r="T2083" s="127">
        <v>0.07406</v>
      </c>
      <c r="U2083" s="81">
        <f t="shared" ref="U2083:U2088" si="474">S2083/25*D2083/36</f>
        <v>0</v>
      </c>
      <c r="V2083" s="82">
        <f t="shared" ref="V2083:V2088" si="475">T2083/L2083*D2083</f>
        <v>0</v>
      </c>
    </row>
    <row r="2084" s="28" customFormat="1" ht="22.5" outlineLevel="1" spans="1:22">
      <c r="A2084" s="138" t="s">
        <v>4796</v>
      </c>
      <c r="B2084" s="13" t="s">
        <v>4797</v>
      </c>
      <c r="C2084" s="10" t="s">
        <v>364</v>
      </c>
      <c r="D2084" s="109"/>
      <c r="E2084" s="110">
        <v>311.75</v>
      </c>
      <c r="F2084" s="111">
        <f t="shared" si="472"/>
        <v>311.75</v>
      </c>
      <c r="G2084" s="111">
        <f t="shared" si="473"/>
        <v>249.4</v>
      </c>
      <c r="H2084" s="139">
        <v>37</v>
      </c>
      <c r="I2084" s="10" t="s">
        <v>417</v>
      </c>
      <c r="J2084" s="111" t="str">
        <f t="shared" si="471"/>
        <v/>
      </c>
      <c r="K2084" s="10">
        <v>1</v>
      </c>
      <c r="L2084" s="10">
        <v>88</v>
      </c>
      <c r="M2084" s="10"/>
      <c r="N2084" s="10" t="s">
        <v>917</v>
      </c>
      <c r="O2084" s="126" t="s">
        <v>366</v>
      </c>
      <c r="P2084" s="113" t="s">
        <v>367</v>
      </c>
      <c r="Q2084" s="114" t="s">
        <v>4106</v>
      </c>
      <c r="R2084" s="251" t="s">
        <v>4798</v>
      </c>
      <c r="S2084" s="126">
        <v>12.5</v>
      </c>
      <c r="T2084" s="127">
        <v>0.07406</v>
      </c>
      <c r="U2084" s="81">
        <f t="shared" si="474"/>
        <v>0</v>
      </c>
      <c r="V2084" s="82">
        <f t="shared" si="475"/>
        <v>0</v>
      </c>
    </row>
    <row r="2085" s="28" customFormat="1" ht="22.5" outlineLevel="1" spans="1:22">
      <c r="A2085" s="130" t="s">
        <v>4799</v>
      </c>
      <c r="B2085" s="13" t="s">
        <v>4800</v>
      </c>
      <c r="C2085" s="10" t="s">
        <v>364</v>
      </c>
      <c r="D2085" s="109"/>
      <c r="E2085" s="110">
        <v>298.15</v>
      </c>
      <c r="F2085" s="111">
        <f t="shared" si="472"/>
        <v>298.15</v>
      </c>
      <c r="G2085" s="111">
        <f t="shared" si="473"/>
        <v>238.52</v>
      </c>
      <c r="H2085" s="139">
        <v>162</v>
      </c>
      <c r="I2085" s="10"/>
      <c r="J2085" s="111" t="str">
        <f t="shared" si="471"/>
        <v/>
      </c>
      <c r="K2085" s="10">
        <v>1</v>
      </c>
      <c r="L2085" s="10">
        <v>88</v>
      </c>
      <c r="M2085" s="10"/>
      <c r="N2085" s="10" t="s">
        <v>917</v>
      </c>
      <c r="O2085" s="126" t="s">
        <v>366</v>
      </c>
      <c r="P2085" s="113" t="s">
        <v>367</v>
      </c>
      <c r="Q2085" s="114" t="s">
        <v>4106</v>
      </c>
      <c r="R2085" s="251" t="s">
        <v>4801</v>
      </c>
      <c r="S2085" s="126">
        <v>12.6</v>
      </c>
      <c r="T2085" s="127">
        <v>0.07406</v>
      </c>
      <c r="U2085" s="81">
        <f t="shared" si="474"/>
        <v>0</v>
      </c>
      <c r="V2085" s="82">
        <f t="shared" si="475"/>
        <v>0</v>
      </c>
    </row>
    <row r="2086" s="28" customFormat="1" ht="22.5" outlineLevel="1" spans="1:22">
      <c r="A2086" s="130" t="s">
        <v>4802</v>
      </c>
      <c r="B2086" s="13" t="s">
        <v>4803</v>
      </c>
      <c r="C2086" s="10" t="s">
        <v>364</v>
      </c>
      <c r="D2086" s="109"/>
      <c r="E2086" s="110">
        <v>480.08</v>
      </c>
      <c r="F2086" s="111">
        <f t="shared" si="472"/>
        <v>480.08</v>
      </c>
      <c r="G2086" s="111">
        <f t="shared" si="473"/>
        <v>384.064</v>
      </c>
      <c r="H2086" s="139">
        <v>140</v>
      </c>
      <c r="I2086" s="10"/>
      <c r="J2086" s="111" t="str">
        <f t="shared" si="471"/>
        <v/>
      </c>
      <c r="K2086" s="10">
        <v>1</v>
      </c>
      <c r="L2086" s="10">
        <v>88</v>
      </c>
      <c r="M2086" s="10"/>
      <c r="N2086" s="10" t="s">
        <v>917</v>
      </c>
      <c r="O2086" s="126" t="s">
        <v>366</v>
      </c>
      <c r="P2086" s="113" t="s">
        <v>367</v>
      </c>
      <c r="Q2086" s="114" t="s">
        <v>4106</v>
      </c>
      <c r="R2086" s="172">
        <v>4650358703090</v>
      </c>
      <c r="S2086" s="126">
        <v>16.76</v>
      </c>
      <c r="T2086" s="127">
        <v>0.07406</v>
      </c>
      <c r="U2086" s="81">
        <f t="shared" si="474"/>
        <v>0</v>
      </c>
      <c r="V2086" s="82">
        <f t="shared" si="475"/>
        <v>0</v>
      </c>
    </row>
    <row r="2087" s="28" customFormat="1" ht="33.75" outlineLevel="1" spans="1:22">
      <c r="A2087" s="130" t="s">
        <v>4804</v>
      </c>
      <c r="B2087" s="13" t="s">
        <v>4805</v>
      </c>
      <c r="C2087" s="10" t="s">
        <v>364</v>
      </c>
      <c r="D2087" s="109"/>
      <c r="E2087" s="110">
        <v>591.15</v>
      </c>
      <c r="F2087" s="111">
        <f t="shared" si="472"/>
        <v>591.15</v>
      </c>
      <c r="G2087" s="111">
        <f t="shared" si="473"/>
        <v>472.92</v>
      </c>
      <c r="H2087" s="139">
        <v>141</v>
      </c>
      <c r="I2087" s="10"/>
      <c r="J2087" s="111" t="str">
        <f t="shared" si="471"/>
        <v/>
      </c>
      <c r="K2087" s="10">
        <v>1</v>
      </c>
      <c r="L2087" s="10">
        <v>88</v>
      </c>
      <c r="M2087" s="10"/>
      <c r="N2087" s="10" t="s">
        <v>917</v>
      </c>
      <c r="O2087" s="126" t="s">
        <v>366</v>
      </c>
      <c r="P2087" s="113" t="s">
        <v>367</v>
      </c>
      <c r="Q2087" s="114" t="s">
        <v>4106</v>
      </c>
      <c r="R2087" s="172">
        <v>4650358703106</v>
      </c>
      <c r="S2087" s="126">
        <v>16.53</v>
      </c>
      <c r="T2087" s="127">
        <v>0.07406</v>
      </c>
      <c r="U2087" s="81">
        <f t="shared" si="474"/>
        <v>0</v>
      </c>
      <c r="V2087" s="82">
        <f t="shared" si="475"/>
        <v>0</v>
      </c>
    </row>
    <row r="2088" s="28" customFormat="1" ht="33.75" outlineLevel="1" spans="1:22">
      <c r="A2088" s="130" t="s">
        <v>4806</v>
      </c>
      <c r="B2088" s="13" t="s">
        <v>4807</v>
      </c>
      <c r="C2088" s="10" t="s">
        <v>364</v>
      </c>
      <c r="D2088" s="109"/>
      <c r="E2088" s="110">
        <v>528.75</v>
      </c>
      <c r="F2088" s="111">
        <f t="shared" si="472"/>
        <v>528.75</v>
      </c>
      <c r="G2088" s="111">
        <f t="shared" si="473"/>
        <v>423</v>
      </c>
      <c r="H2088" s="116">
        <v>167</v>
      </c>
      <c r="I2088" s="10"/>
      <c r="J2088" s="111" t="str">
        <f t="shared" si="471"/>
        <v/>
      </c>
      <c r="K2088" s="10">
        <v>1</v>
      </c>
      <c r="L2088" s="10">
        <v>88</v>
      </c>
      <c r="M2088" s="10"/>
      <c r="N2088" s="10" t="s">
        <v>917</v>
      </c>
      <c r="O2088" s="126" t="s">
        <v>366</v>
      </c>
      <c r="P2088" s="113" t="s">
        <v>367</v>
      </c>
      <c r="Q2088" s="114" t="s">
        <v>4106</v>
      </c>
      <c r="R2088" s="172">
        <v>4650358703113</v>
      </c>
      <c r="S2088" s="126">
        <v>15.7</v>
      </c>
      <c r="T2088" s="127">
        <v>0.07406</v>
      </c>
      <c r="U2088" s="81">
        <f t="shared" si="474"/>
        <v>0</v>
      </c>
      <c r="V2088" s="82">
        <f t="shared" si="475"/>
        <v>0</v>
      </c>
    </row>
    <row r="2089" s="28" customFormat="1" outlineLevel="1" spans="1:22">
      <c r="A2089" s="100" t="s">
        <v>192</v>
      </c>
      <c r="B2089" s="9"/>
      <c r="C2089" s="10"/>
      <c r="D2089" s="109"/>
      <c r="E2089" s="110"/>
      <c r="F2089" s="111"/>
      <c r="G2089" s="111"/>
      <c r="H2089" s="120"/>
      <c r="I2089" s="10"/>
      <c r="J2089" s="111" t="str">
        <f t="shared" si="471"/>
        <v/>
      </c>
      <c r="K2089" s="10"/>
      <c r="L2089" s="10"/>
      <c r="M2089" s="10"/>
      <c r="N2089" s="10"/>
      <c r="O2089" s="126"/>
      <c r="P2089" s="140"/>
      <c r="Q2089" s="114"/>
      <c r="R2089" s="172"/>
      <c r="S2089" s="126"/>
      <c r="T2089" s="127"/>
      <c r="U2089" s="81"/>
      <c r="V2089" s="82"/>
    </row>
    <row r="2090" s="28" customFormat="1" outlineLevel="1" spans="1:22">
      <c r="A2090" s="130" t="s">
        <v>4808</v>
      </c>
      <c r="B2090" s="13" t="s">
        <v>4809</v>
      </c>
      <c r="C2090" s="10" t="s">
        <v>2118</v>
      </c>
      <c r="D2090" s="109"/>
      <c r="E2090" s="110">
        <v>32.79</v>
      </c>
      <c r="F2090" s="111">
        <f t="shared" ref="F2090:F2132" si="476">E2090-E2090*$G$2%</f>
        <v>32.79</v>
      </c>
      <c r="G2090" s="111">
        <f t="shared" ref="G2090:G2132" si="477">E2090-(20*E2090/100)</f>
        <v>26.232</v>
      </c>
      <c r="H2090" s="116">
        <v>1280</v>
      </c>
      <c r="I2090" s="10"/>
      <c r="J2090" s="111" t="str">
        <f t="shared" si="471"/>
        <v/>
      </c>
      <c r="K2090" s="10">
        <v>80</v>
      </c>
      <c r="L2090" s="10">
        <v>15</v>
      </c>
      <c r="M2090" s="10"/>
      <c r="N2090" s="10" t="s">
        <v>917</v>
      </c>
      <c r="O2090" s="126" t="s">
        <v>366</v>
      </c>
      <c r="P2090" s="113" t="s">
        <v>367</v>
      </c>
      <c r="Q2090" s="114" t="s">
        <v>4106</v>
      </c>
      <c r="R2090" s="172">
        <v>4650358700280</v>
      </c>
      <c r="S2090" s="126">
        <v>11</v>
      </c>
      <c r="T2090" s="127">
        <v>0.06969</v>
      </c>
      <c r="U2090" s="81">
        <f t="shared" ref="U2090:U2132" si="478">S2090/(K2090*L2090)*D2090</f>
        <v>0</v>
      </c>
      <c r="V2090" s="82">
        <f t="shared" ref="V2090:V2132" si="479">T2090/L2090*D2090</f>
        <v>0</v>
      </c>
    </row>
    <row r="2091" s="28" customFormat="1" outlineLevel="1" spans="1:22">
      <c r="A2091" s="130" t="s">
        <v>4810</v>
      </c>
      <c r="B2091" s="13" t="s">
        <v>4811</v>
      </c>
      <c r="C2091" s="10" t="s">
        <v>2118</v>
      </c>
      <c r="D2091" s="109"/>
      <c r="E2091" s="110">
        <v>44.68</v>
      </c>
      <c r="F2091" s="111">
        <f t="shared" si="476"/>
        <v>44.68</v>
      </c>
      <c r="G2091" s="111">
        <f t="shared" si="477"/>
        <v>35.744</v>
      </c>
      <c r="H2091" s="116">
        <v>1440</v>
      </c>
      <c r="I2091" s="10"/>
      <c r="J2091" s="111" t="str">
        <f t="shared" si="471"/>
        <v/>
      </c>
      <c r="K2091" s="10">
        <v>80</v>
      </c>
      <c r="L2091" s="10">
        <v>12</v>
      </c>
      <c r="M2091" s="10"/>
      <c r="N2091" s="10" t="s">
        <v>917</v>
      </c>
      <c r="O2091" s="126" t="s">
        <v>366</v>
      </c>
      <c r="P2091" s="113" t="s">
        <v>367</v>
      </c>
      <c r="Q2091" s="114" t="s">
        <v>4106</v>
      </c>
      <c r="R2091" s="172">
        <v>4650358700297</v>
      </c>
      <c r="S2091" s="126">
        <v>13.35</v>
      </c>
      <c r="T2091" s="127">
        <v>0.06969</v>
      </c>
      <c r="U2091" s="81">
        <f t="shared" si="478"/>
        <v>0</v>
      </c>
      <c r="V2091" s="82">
        <f t="shared" si="479"/>
        <v>0</v>
      </c>
    </row>
    <row r="2092" s="28" customFormat="1" outlineLevel="1" spans="1:22">
      <c r="A2092" s="130" t="s">
        <v>4812</v>
      </c>
      <c r="B2092" s="13" t="s">
        <v>4813</v>
      </c>
      <c r="C2092" s="10" t="s">
        <v>2118</v>
      </c>
      <c r="D2092" s="109"/>
      <c r="E2092" s="110">
        <v>54.9</v>
      </c>
      <c r="F2092" s="111">
        <f t="shared" si="476"/>
        <v>54.9</v>
      </c>
      <c r="G2092" s="111">
        <f t="shared" si="477"/>
        <v>43.92</v>
      </c>
      <c r="H2092" s="116">
        <v>480</v>
      </c>
      <c r="I2092" s="10"/>
      <c r="J2092" s="111" t="str">
        <f t="shared" si="471"/>
        <v/>
      </c>
      <c r="K2092" s="10">
        <v>80</v>
      </c>
      <c r="L2092" s="10">
        <v>8</v>
      </c>
      <c r="M2092" s="10"/>
      <c r="N2092" s="10" t="s">
        <v>917</v>
      </c>
      <c r="O2092" s="126" t="s">
        <v>366</v>
      </c>
      <c r="P2092" s="113" t="s">
        <v>367</v>
      </c>
      <c r="Q2092" s="114" t="s">
        <v>4106</v>
      </c>
      <c r="R2092" s="172">
        <v>4650358700303</v>
      </c>
      <c r="S2092" s="126">
        <v>13.15</v>
      </c>
      <c r="T2092" s="127">
        <v>0.06969</v>
      </c>
      <c r="U2092" s="81">
        <f t="shared" si="478"/>
        <v>0</v>
      </c>
      <c r="V2092" s="82">
        <f t="shared" si="479"/>
        <v>0</v>
      </c>
    </row>
    <row r="2093" s="28" customFormat="1" outlineLevel="1" spans="1:22">
      <c r="A2093" s="130" t="s">
        <v>4814</v>
      </c>
      <c r="B2093" s="13" t="s">
        <v>4815</v>
      </c>
      <c r="C2093" s="10" t="s">
        <v>2118</v>
      </c>
      <c r="D2093" s="109"/>
      <c r="E2093" s="110">
        <v>86.97</v>
      </c>
      <c r="F2093" s="111">
        <f t="shared" si="476"/>
        <v>86.97</v>
      </c>
      <c r="G2093" s="111">
        <f t="shared" si="477"/>
        <v>69.576</v>
      </c>
      <c r="H2093" s="116">
        <v>400</v>
      </c>
      <c r="I2093" s="10"/>
      <c r="J2093" s="111" t="str">
        <f t="shared" si="471"/>
        <v/>
      </c>
      <c r="K2093" s="10">
        <v>40</v>
      </c>
      <c r="L2093" s="10">
        <v>9</v>
      </c>
      <c r="M2093" s="10"/>
      <c r="N2093" s="10" t="s">
        <v>917</v>
      </c>
      <c r="O2093" s="126" t="s">
        <v>366</v>
      </c>
      <c r="P2093" s="113" t="s">
        <v>367</v>
      </c>
      <c r="Q2093" s="114" t="s">
        <v>4106</v>
      </c>
      <c r="R2093" s="172">
        <v>4650358700310</v>
      </c>
      <c r="S2093" s="126">
        <v>11.05</v>
      </c>
      <c r="T2093" s="127">
        <v>0.06969</v>
      </c>
      <c r="U2093" s="81">
        <f t="shared" si="478"/>
        <v>0</v>
      </c>
      <c r="V2093" s="82">
        <f t="shared" si="479"/>
        <v>0</v>
      </c>
    </row>
    <row r="2094" s="28" customFormat="1" outlineLevel="1" spans="1:22">
      <c r="A2094" s="130" t="s">
        <v>4816</v>
      </c>
      <c r="B2094" s="13" t="s">
        <v>4817</v>
      </c>
      <c r="C2094" s="10" t="s">
        <v>2118</v>
      </c>
      <c r="D2094" s="109"/>
      <c r="E2094" s="110">
        <v>127.41</v>
      </c>
      <c r="F2094" s="111">
        <f t="shared" si="476"/>
        <v>127.41</v>
      </c>
      <c r="G2094" s="111">
        <f t="shared" si="477"/>
        <v>101.928</v>
      </c>
      <c r="H2094" s="116">
        <v>360</v>
      </c>
      <c r="I2094" s="10"/>
      <c r="J2094" s="111" t="str">
        <f t="shared" si="471"/>
        <v/>
      </c>
      <c r="K2094" s="10">
        <v>40</v>
      </c>
      <c r="L2094" s="10">
        <v>7</v>
      </c>
      <c r="M2094" s="10"/>
      <c r="N2094" s="10" t="s">
        <v>917</v>
      </c>
      <c r="O2094" s="126" t="s">
        <v>366</v>
      </c>
      <c r="P2094" s="113" t="s">
        <v>367</v>
      </c>
      <c r="Q2094" s="114" t="s">
        <v>4106</v>
      </c>
      <c r="R2094" s="172">
        <v>4650358700327</v>
      </c>
      <c r="S2094" s="126">
        <v>10.8</v>
      </c>
      <c r="T2094" s="127">
        <v>0.056459</v>
      </c>
      <c r="U2094" s="81">
        <f t="shared" si="478"/>
        <v>0</v>
      </c>
      <c r="V2094" s="82">
        <f t="shared" si="479"/>
        <v>0</v>
      </c>
    </row>
    <row r="2095" s="28" customFormat="1" outlineLevel="1" spans="1:22">
      <c r="A2095" s="130" t="s">
        <v>4818</v>
      </c>
      <c r="B2095" s="13" t="s">
        <v>4819</v>
      </c>
      <c r="C2095" s="10" t="s">
        <v>2118</v>
      </c>
      <c r="D2095" s="109"/>
      <c r="E2095" s="110">
        <v>174.48</v>
      </c>
      <c r="F2095" s="111">
        <f t="shared" si="476"/>
        <v>174.48</v>
      </c>
      <c r="G2095" s="111">
        <f t="shared" si="477"/>
        <v>139.584</v>
      </c>
      <c r="H2095" s="116">
        <v>320</v>
      </c>
      <c r="I2095" s="10"/>
      <c r="J2095" s="111" t="str">
        <f t="shared" si="471"/>
        <v/>
      </c>
      <c r="K2095" s="10">
        <v>40</v>
      </c>
      <c r="L2095" s="10">
        <v>6</v>
      </c>
      <c r="M2095" s="10"/>
      <c r="N2095" s="10" t="s">
        <v>917</v>
      </c>
      <c r="O2095" s="126" t="s">
        <v>366</v>
      </c>
      <c r="P2095" s="113" t="s">
        <v>367</v>
      </c>
      <c r="Q2095" s="114" t="s">
        <v>4106</v>
      </c>
      <c r="R2095" s="172">
        <v>4650358700334</v>
      </c>
      <c r="S2095" s="126">
        <v>10.7</v>
      </c>
      <c r="T2095" s="127">
        <v>0.056459</v>
      </c>
      <c r="U2095" s="81">
        <f t="shared" si="478"/>
        <v>0</v>
      </c>
      <c r="V2095" s="82">
        <f t="shared" si="479"/>
        <v>0</v>
      </c>
    </row>
    <row r="2096" s="28" customFormat="1" outlineLevel="1" spans="1:22">
      <c r="A2096" s="130" t="s">
        <v>4820</v>
      </c>
      <c r="B2096" s="13" t="s">
        <v>4821</v>
      </c>
      <c r="C2096" s="10" t="s">
        <v>2118</v>
      </c>
      <c r="D2096" s="109"/>
      <c r="E2096" s="110">
        <v>236.22</v>
      </c>
      <c r="F2096" s="111">
        <f t="shared" si="476"/>
        <v>236.22</v>
      </c>
      <c r="G2096" s="111">
        <f t="shared" si="477"/>
        <v>188.976</v>
      </c>
      <c r="H2096" s="118"/>
      <c r="I2096" s="10"/>
      <c r="J2096" s="111" t="str">
        <f t="shared" si="471"/>
        <v/>
      </c>
      <c r="K2096" s="10">
        <v>40</v>
      </c>
      <c r="L2096" s="10">
        <v>3</v>
      </c>
      <c r="M2096" s="10"/>
      <c r="N2096" s="10" t="s">
        <v>917</v>
      </c>
      <c r="O2096" s="126" t="s">
        <v>366</v>
      </c>
      <c r="P2096" s="113" t="s">
        <v>367</v>
      </c>
      <c r="Q2096" s="114" t="s">
        <v>4106</v>
      </c>
      <c r="R2096" s="172">
        <v>4650358700341</v>
      </c>
      <c r="S2096" s="126">
        <v>6.9</v>
      </c>
      <c r="T2096" s="127">
        <v>0.056459</v>
      </c>
      <c r="U2096" s="81">
        <f t="shared" si="478"/>
        <v>0</v>
      </c>
      <c r="V2096" s="82">
        <f t="shared" si="479"/>
        <v>0</v>
      </c>
    </row>
    <row r="2097" s="28" customFormat="1" outlineLevel="1" spans="1:22">
      <c r="A2097" s="130" t="s">
        <v>4822</v>
      </c>
      <c r="B2097" s="13" t="s">
        <v>4823</v>
      </c>
      <c r="C2097" s="10" t="s">
        <v>2118</v>
      </c>
      <c r="D2097" s="109"/>
      <c r="E2097" s="110">
        <v>325.02</v>
      </c>
      <c r="F2097" s="111">
        <f t="shared" si="476"/>
        <v>325.02</v>
      </c>
      <c r="G2097" s="111">
        <f t="shared" si="477"/>
        <v>260.016</v>
      </c>
      <c r="H2097" s="116">
        <v>160</v>
      </c>
      <c r="I2097" s="10"/>
      <c r="J2097" s="111" t="str">
        <f t="shared" si="471"/>
        <v/>
      </c>
      <c r="K2097" s="10">
        <v>20</v>
      </c>
      <c r="L2097" s="10">
        <v>6</v>
      </c>
      <c r="M2097" s="10"/>
      <c r="N2097" s="10" t="s">
        <v>917</v>
      </c>
      <c r="O2097" s="126" t="s">
        <v>366</v>
      </c>
      <c r="P2097" s="113" t="s">
        <v>367</v>
      </c>
      <c r="Q2097" s="114" t="s">
        <v>4106</v>
      </c>
      <c r="R2097" s="172">
        <v>4650358700358</v>
      </c>
      <c r="S2097" s="126">
        <v>8.6</v>
      </c>
      <c r="T2097" s="127">
        <v>0.056459</v>
      </c>
      <c r="U2097" s="81">
        <f t="shared" si="478"/>
        <v>0</v>
      </c>
      <c r="V2097" s="82">
        <f t="shared" si="479"/>
        <v>0</v>
      </c>
    </row>
    <row r="2098" s="28" customFormat="1" outlineLevel="1" spans="1:22">
      <c r="A2098" s="130" t="s">
        <v>4824</v>
      </c>
      <c r="B2098" s="13" t="s">
        <v>4825</v>
      </c>
      <c r="C2098" s="10" t="s">
        <v>2118</v>
      </c>
      <c r="D2098" s="109"/>
      <c r="E2098" s="110">
        <v>382.66</v>
      </c>
      <c r="F2098" s="111">
        <f t="shared" si="476"/>
        <v>382.66</v>
      </c>
      <c r="G2098" s="111">
        <f t="shared" si="477"/>
        <v>306.128</v>
      </c>
      <c r="H2098" s="116">
        <v>120</v>
      </c>
      <c r="I2098" s="10"/>
      <c r="J2098" s="111" t="str">
        <f t="shared" si="471"/>
        <v/>
      </c>
      <c r="K2098" s="10">
        <v>20</v>
      </c>
      <c r="L2098" s="10">
        <v>6</v>
      </c>
      <c r="M2098" s="10"/>
      <c r="N2098" s="10" t="s">
        <v>917</v>
      </c>
      <c r="O2098" s="126" t="s">
        <v>366</v>
      </c>
      <c r="P2098" s="113" t="s">
        <v>367</v>
      </c>
      <c r="Q2098" s="114" t="s">
        <v>4106</v>
      </c>
      <c r="R2098" s="172">
        <v>4650358700365</v>
      </c>
      <c r="S2098" s="126">
        <v>13.2</v>
      </c>
      <c r="T2098" s="127">
        <v>0.042925</v>
      </c>
      <c r="U2098" s="81">
        <f t="shared" si="478"/>
        <v>0</v>
      </c>
      <c r="V2098" s="82">
        <f t="shared" si="479"/>
        <v>0</v>
      </c>
    </row>
    <row r="2099" s="28" customFormat="1" outlineLevel="1" spans="1:22">
      <c r="A2099" s="130" t="s">
        <v>4826</v>
      </c>
      <c r="B2099" s="13" t="s">
        <v>4827</v>
      </c>
      <c r="C2099" s="10" t="s">
        <v>2118</v>
      </c>
      <c r="D2099" s="109"/>
      <c r="E2099" s="110">
        <v>550.55</v>
      </c>
      <c r="F2099" s="111">
        <f t="shared" si="476"/>
        <v>550.55</v>
      </c>
      <c r="G2099" s="111">
        <f t="shared" si="477"/>
        <v>440.44</v>
      </c>
      <c r="H2099" s="118">
        <v>630</v>
      </c>
      <c r="I2099" s="10"/>
      <c r="J2099" s="111" t="str">
        <f t="shared" si="471"/>
        <v/>
      </c>
      <c r="K2099" s="10">
        <v>10</v>
      </c>
      <c r="L2099" s="10">
        <v>8</v>
      </c>
      <c r="M2099" s="10"/>
      <c r="N2099" s="10" t="s">
        <v>917</v>
      </c>
      <c r="O2099" s="126" t="s">
        <v>366</v>
      </c>
      <c r="P2099" s="113" t="s">
        <v>367</v>
      </c>
      <c r="Q2099" s="114" t="s">
        <v>4106</v>
      </c>
      <c r="R2099" s="172">
        <v>4650358700389</v>
      </c>
      <c r="S2099" s="126">
        <v>12.55</v>
      </c>
      <c r="T2099" s="127">
        <v>0.056459</v>
      </c>
      <c r="U2099" s="81">
        <f t="shared" si="478"/>
        <v>0</v>
      </c>
      <c r="V2099" s="82">
        <f t="shared" si="479"/>
        <v>0</v>
      </c>
    </row>
    <row r="2100" s="28" customFormat="1" outlineLevel="1" spans="1:22">
      <c r="A2100" s="130" t="s">
        <v>4828</v>
      </c>
      <c r="B2100" s="13" t="s">
        <v>4829</v>
      </c>
      <c r="C2100" s="10" t="s">
        <v>2118</v>
      </c>
      <c r="D2100" s="109"/>
      <c r="E2100" s="110">
        <v>773.45</v>
      </c>
      <c r="F2100" s="111">
        <f t="shared" si="476"/>
        <v>773.45</v>
      </c>
      <c r="G2100" s="111">
        <f t="shared" si="477"/>
        <v>618.76</v>
      </c>
      <c r="H2100" s="116">
        <v>70</v>
      </c>
      <c r="I2100" s="10"/>
      <c r="J2100" s="111" t="str">
        <f t="shared" si="471"/>
        <v/>
      </c>
      <c r="K2100" s="10">
        <v>10</v>
      </c>
      <c r="L2100" s="10">
        <v>8</v>
      </c>
      <c r="M2100" s="10"/>
      <c r="N2100" s="10" t="s">
        <v>917</v>
      </c>
      <c r="O2100" s="126" t="s">
        <v>366</v>
      </c>
      <c r="P2100" s="113" t="s">
        <v>367</v>
      </c>
      <c r="Q2100" s="114" t="s">
        <v>4106</v>
      </c>
      <c r="R2100" s="172">
        <v>4650358700372</v>
      </c>
      <c r="S2100" s="126">
        <v>15.15</v>
      </c>
      <c r="T2100" s="127">
        <v>0.056459</v>
      </c>
      <c r="U2100" s="81">
        <f t="shared" si="478"/>
        <v>0</v>
      </c>
      <c r="V2100" s="82">
        <f t="shared" si="479"/>
        <v>0</v>
      </c>
    </row>
    <row r="2101" s="28" customFormat="1" outlineLevel="1" spans="1:22">
      <c r="A2101" s="130" t="s">
        <v>4830</v>
      </c>
      <c r="B2101" s="13" t="s">
        <v>4831</v>
      </c>
      <c r="C2101" s="10" t="s">
        <v>2118</v>
      </c>
      <c r="D2101" s="109"/>
      <c r="E2101" s="110">
        <v>1113.94</v>
      </c>
      <c r="F2101" s="111">
        <f t="shared" si="476"/>
        <v>1113.94</v>
      </c>
      <c r="G2101" s="111">
        <f t="shared" si="477"/>
        <v>891.152</v>
      </c>
      <c r="H2101" s="116">
        <v>140</v>
      </c>
      <c r="I2101" s="10"/>
      <c r="J2101" s="111" t="str">
        <f t="shared" si="471"/>
        <v/>
      </c>
      <c r="K2101" s="10">
        <v>10</v>
      </c>
      <c r="L2101" s="10">
        <v>8</v>
      </c>
      <c r="M2101" s="10"/>
      <c r="N2101" s="10" t="s">
        <v>917</v>
      </c>
      <c r="O2101" s="126" t="s">
        <v>366</v>
      </c>
      <c r="P2101" s="113" t="s">
        <v>367</v>
      </c>
      <c r="Q2101" s="114" t="s">
        <v>4106</v>
      </c>
      <c r="R2101" s="172">
        <v>4650358700396</v>
      </c>
      <c r="S2101" s="126">
        <v>20</v>
      </c>
      <c r="T2101" s="127">
        <v>0.056459</v>
      </c>
      <c r="U2101" s="81">
        <f t="shared" si="478"/>
        <v>0</v>
      </c>
      <c r="V2101" s="82">
        <f t="shared" si="479"/>
        <v>0</v>
      </c>
    </row>
    <row r="2102" s="28" customFormat="1" outlineLevel="1" spans="1:22">
      <c r="A2102" s="130" t="s">
        <v>4832</v>
      </c>
      <c r="B2102" s="13" t="s">
        <v>4833</v>
      </c>
      <c r="C2102" s="10" t="s">
        <v>2118</v>
      </c>
      <c r="D2102" s="109"/>
      <c r="E2102" s="110">
        <v>1183.03</v>
      </c>
      <c r="F2102" s="111">
        <f t="shared" si="476"/>
        <v>1183.03</v>
      </c>
      <c r="G2102" s="111">
        <f t="shared" si="477"/>
        <v>946.424</v>
      </c>
      <c r="H2102" s="116">
        <v>140</v>
      </c>
      <c r="I2102" s="10"/>
      <c r="J2102" s="111" t="str">
        <f t="shared" si="471"/>
        <v/>
      </c>
      <c r="K2102" s="10">
        <v>10</v>
      </c>
      <c r="L2102" s="10">
        <v>8</v>
      </c>
      <c r="M2102" s="10"/>
      <c r="N2102" s="10" t="s">
        <v>917</v>
      </c>
      <c r="O2102" s="126" t="s">
        <v>366</v>
      </c>
      <c r="P2102" s="113" t="s">
        <v>367</v>
      </c>
      <c r="Q2102" s="114" t="s">
        <v>4106</v>
      </c>
      <c r="R2102" s="172">
        <v>4650358700402</v>
      </c>
      <c r="S2102" s="126">
        <v>21.05</v>
      </c>
      <c r="T2102" s="127">
        <v>0.056459</v>
      </c>
      <c r="U2102" s="81">
        <f t="shared" si="478"/>
        <v>0</v>
      </c>
      <c r="V2102" s="82">
        <f t="shared" si="479"/>
        <v>0</v>
      </c>
    </row>
    <row r="2103" s="28" customFormat="1" outlineLevel="1" spans="1:22">
      <c r="A2103" s="130" t="s">
        <v>4834</v>
      </c>
      <c r="B2103" s="13" t="s">
        <v>4835</v>
      </c>
      <c r="C2103" s="10" t="s">
        <v>2118</v>
      </c>
      <c r="D2103" s="109"/>
      <c r="E2103" s="110">
        <v>1557.67</v>
      </c>
      <c r="F2103" s="111">
        <f t="shared" si="476"/>
        <v>1557.67</v>
      </c>
      <c r="G2103" s="111">
        <f t="shared" si="477"/>
        <v>1246.136</v>
      </c>
      <c r="H2103" s="116">
        <v>120</v>
      </c>
      <c r="I2103" s="10"/>
      <c r="J2103" s="111" t="str">
        <f t="shared" si="471"/>
        <v/>
      </c>
      <c r="K2103" s="10">
        <v>10</v>
      </c>
      <c r="L2103" s="10">
        <v>6</v>
      </c>
      <c r="M2103" s="10"/>
      <c r="N2103" s="10" t="s">
        <v>917</v>
      </c>
      <c r="O2103" s="126" t="s">
        <v>366</v>
      </c>
      <c r="P2103" s="113" t="s">
        <v>367</v>
      </c>
      <c r="Q2103" s="114" t="s">
        <v>4106</v>
      </c>
      <c r="R2103" s="172">
        <v>4650358700419</v>
      </c>
      <c r="S2103" s="126">
        <v>16.9</v>
      </c>
      <c r="T2103" s="127">
        <v>0.042925</v>
      </c>
      <c r="U2103" s="81">
        <f t="shared" si="478"/>
        <v>0</v>
      </c>
      <c r="V2103" s="82">
        <f t="shared" si="479"/>
        <v>0</v>
      </c>
    </row>
    <row r="2104" s="28" customFormat="1" outlineLevel="1" spans="1:22">
      <c r="A2104" s="130" t="s">
        <v>4836</v>
      </c>
      <c r="B2104" s="13" t="s">
        <v>4837</v>
      </c>
      <c r="C2104" s="10" t="s">
        <v>2118</v>
      </c>
      <c r="D2104" s="109"/>
      <c r="E2104" s="110">
        <v>2148.02</v>
      </c>
      <c r="F2104" s="111">
        <f t="shared" si="476"/>
        <v>2148.02</v>
      </c>
      <c r="G2104" s="111">
        <f t="shared" si="477"/>
        <v>1718.416</v>
      </c>
      <c r="H2104" s="116">
        <v>50</v>
      </c>
      <c r="I2104" s="10"/>
      <c r="J2104" s="111" t="str">
        <f t="shared" si="471"/>
        <v/>
      </c>
      <c r="K2104" s="10">
        <v>10</v>
      </c>
      <c r="L2104" s="10">
        <v>5</v>
      </c>
      <c r="M2104" s="10"/>
      <c r="N2104" s="10" t="s">
        <v>917</v>
      </c>
      <c r="O2104" s="126" t="s">
        <v>366</v>
      </c>
      <c r="P2104" s="113" t="s">
        <v>367</v>
      </c>
      <c r="Q2104" s="114" t="s">
        <v>4106</v>
      </c>
      <c r="R2104" s="172">
        <v>4650358700426</v>
      </c>
      <c r="S2104" s="126">
        <v>18.8</v>
      </c>
      <c r="T2104" s="127">
        <v>0.06969</v>
      </c>
      <c r="U2104" s="81">
        <f t="shared" si="478"/>
        <v>0</v>
      </c>
      <c r="V2104" s="82">
        <f t="shared" si="479"/>
        <v>0</v>
      </c>
    </row>
    <row r="2105" s="28" customFormat="1" outlineLevel="1" spans="1:22">
      <c r="A2105" s="130" t="s">
        <v>4838</v>
      </c>
      <c r="B2105" s="13" t="s">
        <v>4839</v>
      </c>
      <c r="C2105" s="10" t="s">
        <v>2118</v>
      </c>
      <c r="D2105" s="109"/>
      <c r="E2105" s="110">
        <v>37.49</v>
      </c>
      <c r="F2105" s="111">
        <f t="shared" si="476"/>
        <v>37.49</v>
      </c>
      <c r="G2105" s="111">
        <f t="shared" si="477"/>
        <v>29.992</v>
      </c>
      <c r="H2105" s="116">
        <v>879</v>
      </c>
      <c r="I2105" s="10"/>
      <c r="J2105" s="111" t="str">
        <f t="shared" si="471"/>
        <v/>
      </c>
      <c r="K2105" s="10">
        <v>80</v>
      </c>
      <c r="L2105" s="10">
        <v>15</v>
      </c>
      <c r="M2105" s="10"/>
      <c r="N2105" s="10" t="s">
        <v>917</v>
      </c>
      <c r="O2105" s="126" t="s">
        <v>366</v>
      </c>
      <c r="P2105" s="113" t="s">
        <v>367</v>
      </c>
      <c r="Q2105" s="114" t="s">
        <v>4106</v>
      </c>
      <c r="R2105" s="172">
        <v>4650358700433</v>
      </c>
      <c r="S2105" s="126">
        <v>8.6</v>
      </c>
      <c r="T2105" s="127">
        <v>0.06969</v>
      </c>
      <c r="U2105" s="81">
        <f t="shared" si="478"/>
        <v>0</v>
      </c>
      <c r="V2105" s="82">
        <f t="shared" si="479"/>
        <v>0</v>
      </c>
    </row>
    <row r="2106" s="28" customFormat="1" outlineLevel="1" spans="1:22">
      <c r="A2106" s="130" t="s">
        <v>4840</v>
      </c>
      <c r="B2106" s="13" t="s">
        <v>4841</v>
      </c>
      <c r="C2106" s="10" t="s">
        <v>2118</v>
      </c>
      <c r="D2106" s="109"/>
      <c r="E2106" s="110">
        <v>53.99</v>
      </c>
      <c r="F2106" s="111">
        <f t="shared" si="476"/>
        <v>53.99</v>
      </c>
      <c r="G2106" s="111">
        <f t="shared" si="477"/>
        <v>43.192</v>
      </c>
      <c r="H2106" s="116"/>
      <c r="I2106" s="10"/>
      <c r="J2106" s="111" t="str">
        <f t="shared" si="471"/>
        <v/>
      </c>
      <c r="K2106" s="10">
        <v>80</v>
      </c>
      <c r="L2106" s="10">
        <v>12</v>
      </c>
      <c r="M2106" s="10"/>
      <c r="N2106" s="10" t="s">
        <v>917</v>
      </c>
      <c r="O2106" s="126" t="s">
        <v>366</v>
      </c>
      <c r="P2106" s="113" t="s">
        <v>367</v>
      </c>
      <c r="Q2106" s="114" t="s">
        <v>4106</v>
      </c>
      <c r="R2106" s="172">
        <v>4650358700440</v>
      </c>
      <c r="S2106" s="126">
        <v>10.25</v>
      </c>
      <c r="T2106" s="127">
        <v>0.06969</v>
      </c>
      <c r="U2106" s="81">
        <f t="shared" si="478"/>
        <v>0</v>
      </c>
      <c r="V2106" s="82">
        <f t="shared" si="479"/>
        <v>0</v>
      </c>
    </row>
    <row r="2107" s="28" customFormat="1" outlineLevel="1" spans="1:22">
      <c r="A2107" s="130" t="s">
        <v>4842</v>
      </c>
      <c r="B2107" s="13" t="s">
        <v>4843</v>
      </c>
      <c r="C2107" s="10" t="s">
        <v>2118</v>
      </c>
      <c r="D2107" s="109"/>
      <c r="E2107" s="110">
        <v>65.23</v>
      </c>
      <c r="F2107" s="111">
        <f t="shared" si="476"/>
        <v>65.23</v>
      </c>
      <c r="G2107" s="111">
        <f t="shared" si="477"/>
        <v>52.184</v>
      </c>
      <c r="H2107" s="116">
        <v>400</v>
      </c>
      <c r="I2107" s="10"/>
      <c r="J2107" s="111" t="str">
        <f t="shared" si="471"/>
        <v/>
      </c>
      <c r="K2107" s="10">
        <v>80</v>
      </c>
      <c r="L2107" s="10">
        <v>8</v>
      </c>
      <c r="M2107" s="10"/>
      <c r="N2107" s="10" t="s">
        <v>917</v>
      </c>
      <c r="O2107" s="126" t="s">
        <v>366</v>
      </c>
      <c r="P2107" s="113" t="s">
        <v>367</v>
      </c>
      <c r="Q2107" s="114" t="s">
        <v>4106</v>
      </c>
      <c r="R2107" s="172">
        <v>4650358700457</v>
      </c>
      <c r="S2107" s="126">
        <v>10.15</v>
      </c>
      <c r="T2107" s="127">
        <v>0.06969</v>
      </c>
      <c r="U2107" s="81">
        <f t="shared" si="478"/>
        <v>0</v>
      </c>
      <c r="V2107" s="82">
        <f t="shared" si="479"/>
        <v>0</v>
      </c>
    </row>
    <row r="2108" s="28" customFormat="1" outlineLevel="1" spans="1:22">
      <c r="A2108" s="130" t="s">
        <v>4844</v>
      </c>
      <c r="B2108" s="13" t="s">
        <v>4845</v>
      </c>
      <c r="C2108" s="10" t="s">
        <v>2118</v>
      </c>
      <c r="D2108" s="109"/>
      <c r="E2108" s="110">
        <v>96.04</v>
      </c>
      <c r="F2108" s="111">
        <f t="shared" si="476"/>
        <v>96.04</v>
      </c>
      <c r="G2108" s="111">
        <f t="shared" si="477"/>
        <v>76.832</v>
      </c>
      <c r="H2108" s="116">
        <v>280</v>
      </c>
      <c r="I2108" s="10"/>
      <c r="J2108" s="111" t="str">
        <f t="shared" si="471"/>
        <v/>
      </c>
      <c r="K2108" s="10">
        <v>40</v>
      </c>
      <c r="L2108" s="10">
        <v>9</v>
      </c>
      <c r="M2108" s="10"/>
      <c r="N2108" s="10" t="s">
        <v>917</v>
      </c>
      <c r="O2108" s="126" t="s">
        <v>366</v>
      </c>
      <c r="P2108" s="113" t="s">
        <v>367</v>
      </c>
      <c r="Q2108" s="114" t="s">
        <v>4106</v>
      </c>
      <c r="R2108" s="172">
        <v>4650358700518</v>
      </c>
      <c r="S2108" s="126">
        <v>8.8</v>
      </c>
      <c r="T2108" s="127">
        <v>0.06969</v>
      </c>
      <c r="U2108" s="81">
        <f t="shared" si="478"/>
        <v>0</v>
      </c>
      <c r="V2108" s="82">
        <f t="shared" si="479"/>
        <v>0</v>
      </c>
    </row>
    <row r="2109" s="28" customFormat="1" outlineLevel="1" spans="1:22">
      <c r="A2109" s="130" t="s">
        <v>4846</v>
      </c>
      <c r="B2109" s="13" t="s">
        <v>4847</v>
      </c>
      <c r="C2109" s="10" t="s">
        <v>2118</v>
      </c>
      <c r="D2109" s="109"/>
      <c r="E2109" s="110">
        <v>185.09</v>
      </c>
      <c r="F2109" s="111">
        <f t="shared" si="476"/>
        <v>185.09</v>
      </c>
      <c r="G2109" s="111">
        <f t="shared" si="477"/>
        <v>148.072</v>
      </c>
      <c r="H2109" s="116">
        <v>240</v>
      </c>
      <c r="I2109" s="10"/>
      <c r="J2109" s="111" t="str">
        <f t="shared" si="471"/>
        <v/>
      </c>
      <c r="K2109" s="10">
        <v>40</v>
      </c>
      <c r="L2109" s="10">
        <v>7</v>
      </c>
      <c r="M2109" s="10"/>
      <c r="N2109" s="10" t="s">
        <v>917</v>
      </c>
      <c r="O2109" s="126" t="s">
        <v>366</v>
      </c>
      <c r="P2109" s="113" t="s">
        <v>367</v>
      </c>
      <c r="Q2109" s="114" t="s">
        <v>4106</v>
      </c>
      <c r="R2109" s="172">
        <v>4650358700525</v>
      </c>
      <c r="S2109" s="126">
        <v>8.85</v>
      </c>
      <c r="T2109" s="127">
        <v>0.06969</v>
      </c>
      <c r="U2109" s="81">
        <f t="shared" si="478"/>
        <v>0</v>
      </c>
      <c r="V2109" s="82">
        <f t="shared" si="479"/>
        <v>0</v>
      </c>
    </row>
    <row r="2110" s="28" customFormat="1" outlineLevel="1" spans="1:22">
      <c r="A2110" s="130" t="s">
        <v>4848</v>
      </c>
      <c r="B2110" s="13" t="s">
        <v>4849</v>
      </c>
      <c r="C2110" s="10" t="s">
        <v>2118</v>
      </c>
      <c r="D2110" s="109"/>
      <c r="E2110" s="110">
        <v>293.73</v>
      </c>
      <c r="F2110" s="111">
        <f t="shared" si="476"/>
        <v>293.73</v>
      </c>
      <c r="G2110" s="111">
        <f t="shared" si="477"/>
        <v>234.984</v>
      </c>
      <c r="H2110" s="116">
        <v>80</v>
      </c>
      <c r="I2110" s="10"/>
      <c r="J2110" s="111" t="str">
        <f t="shared" si="471"/>
        <v/>
      </c>
      <c r="K2110" s="10">
        <v>40</v>
      </c>
      <c r="L2110" s="10">
        <v>3</v>
      </c>
      <c r="M2110" s="10"/>
      <c r="N2110" s="10" t="s">
        <v>917</v>
      </c>
      <c r="O2110" s="126" t="s">
        <v>366</v>
      </c>
      <c r="P2110" s="113" t="s">
        <v>367</v>
      </c>
      <c r="Q2110" s="114" t="s">
        <v>4106</v>
      </c>
      <c r="R2110" s="172">
        <v>4650358700532</v>
      </c>
      <c r="S2110" s="126">
        <v>5.95</v>
      </c>
      <c r="T2110" s="127">
        <v>0.035451</v>
      </c>
      <c r="U2110" s="81">
        <f t="shared" si="478"/>
        <v>0</v>
      </c>
      <c r="V2110" s="82">
        <f t="shared" si="479"/>
        <v>0</v>
      </c>
    </row>
    <row r="2111" s="28" customFormat="1" outlineLevel="1" spans="1:22">
      <c r="A2111" s="130" t="s">
        <v>4850</v>
      </c>
      <c r="B2111" s="13" t="s">
        <v>4851</v>
      </c>
      <c r="C2111" s="10" t="s">
        <v>2118</v>
      </c>
      <c r="D2111" s="109"/>
      <c r="E2111" s="110">
        <v>440.73</v>
      </c>
      <c r="F2111" s="111">
        <f t="shared" si="476"/>
        <v>440.73</v>
      </c>
      <c r="G2111" s="111">
        <f t="shared" si="477"/>
        <v>352.584</v>
      </c>
      <c r="H2111" s="116">
        <v>120</v>
      </c>
      <c r="I2111" s="10"/>
      <c r="J2111" s="111" t="str">
        <f t="shared" si="471"/>
        <v/>
      </c>
      <c r="K2111" s="10">
        <v>20</v>
      </c>
      <c r="L2111" s="10">
        <v>6</v>
      </c>
      <c r="M2111" s="10"/>
      <c r="N2111" s="10" t="s">
        <v>917</v>
      </c>
      <c r="O2111" s="126" t="s">
        <v>366</v>
      </c>
      <c r="P2111" s="113" t="s">
        <v>367</v>
      </c>
      <c r="Q2111" s="114" t="s">
        <v>4106</v>
      </c>
      <c r="R2111" s="172">
        <v>4650358700563</v>
      </c>
      <c r="S2111" s="126">
        <v>8.65</v>
      </c>
      <c r="T2111" s="127">
        <v>0.035451</v>
      </c>
      <c r="U2111" s="81">
        <f t="shared" si="478"/>
        <v>0</v>
      </c>
      <c r="V2111" s="82">
        <f t="shared" si="479"/>
        <v>0</v>
      </c>
    </row>
    <row r="2112" s="28" customFormat="1" outlineLevel="1" spans="1:22">
      <c r="A2112" s="130" t="s">
        <v>4852</v>
      </c>
      <c r="B2112" s="13" t="s">
        <v>4853</v>
      </c>
      <c r="C2112" s="10" t="s">
        <v>2118</v>
      </c>
      <c r="D2112" s="109"/>
      <c r="E2112" s="110">
        <v>528.86</v>
      </c>
      <c r="F2112" s="111">
        <f t="shared" si="476"/>
        <v>528.86</v>
      </c>
      <c r="G2112" s="111">
        <f t="shared" si="477"/>
        <v>423.088</v>
      </c>
      <c r="H2112" s="116">
        <v>80</v>
      </c>
      <c r="I2112" s="10"/>
      <c r="J2112" s="111" t="str">
        <f t="shared" si="471"/>
        <v/>
      </c>
      <c r="K2112" s="10">
        <v>20</v>
      </c>
      <c r="L2112" s="10">
        <v>6</v>
      </c>
      <c r="M2112" s="10"/>
      <c r="N2112" s="10" t="s">
        <v>917</v>
      </c>
      <c r="O2112" s="126" t="s">
        <v>366</v>
      </c>
      <c r="P2112" s="113" t="s">
        <v>367</v>
      </c>
      <c r="Q2112" s="114" t="s">
        <v>4106</v>
      </c>
      <c r="R2112" s="172">
        <v>4650358700556</v>
      </c>
      <c r="S2112" s="126">
        <v>10.15</v>
      </c>
      <c r="T2112" s="127">
        <v>0.035451</v>
      </c>
      <c r="U2112" s="81">
        <f t="shared" si="478"/>
        <v>0</v>
      </c>
      <c r="V2112" s="82">
        <f t="shared" si="479"/>
        <v>0</v>
      </c>
    </row>
    <row r="2113" s="28" customFormat="1" outlineLevel="1" spans="1:22">
      <c r="A2113" s="130" t="s">
        <v>4854</v>
      </c>
      <c r="B2113" s="13" t="s">
        <v>4855</v>
      </c>
      <c r="C2113" s="10" t="s">
        <v>2118</v>
      </c>
      <c r="D2113" s="109"/>
      <c r="E2113" s="110">
        <v>662.76</v>
      </c>
      <c r="F2113" s="111">
        <f t="shared" si="476"/>
        <v>662.76</v>
      </c>
      <c r="G2113" s="111">
        <f t="shared" si="477"/>
        <v>530.208</v>
      </c>
      <c r="H2113" s="116">
        <v>70</v>
      </c>
      <c r="I2113" s="10"/>
      <c r="J2113" s="111" t="str">
        <f t="shared" si="471"/>
        <v/>
      </c>
      <c r="K2113" s="10">
        <v>10</v>
      </c>
      <c r="L2113" s="10">
        <v>8</v>
      </c>
      <c r="M2113" s="10"/>
      <c r="N2113" s="10" t="s">
        <v>917</v>
      </c>
      <c r="O2113" s="126" t="s">
        <v>366</v>
      </c>
      <c r="P2113" s="113" t="s">
        <v>367</v>
      </c>
      <c r="Q2113" s="114" t="s">
        <v>4106</v>
      </c>
      <c r="R2113" s="172">
        <v>4650358700587</v>
      </c>
      <c r="S2113" s="126">
        <v>11.4</v>
      </c>
      <c r="T2113" s="127">
        <v>0.035451</v>
      </c>
      <c r="U2113" s="81">
        <f t="shared" si="478"/>
        <v>0</v>
      </c>
      <c r="V2113" s="82">
        <f t="shared" si="479"/>
        <v>0</v>
      </c>
    </row>
    <row r="2114" s="28" customFormat="1" outlineLevel="1" spans="1:22">
      <c r="A2114" s="130" t="s">
        <v>4856</v>
      </c>
      <c r="B2114" s="13" t="s">
        <v>4857</v>
      </c>
      <c r="C2114" s="10" t="s">
        <v>2118</v>
      </c>
      <c r="D2114" s="109"/>
      <c r="E2114" s="110">
        <v>1246.72</v>
      </c>
      <c r="F2114" s="111">
        <f t="shared" si="476"/>
        <v>1246.72</v>
      </c>
      <c r="G2114" s="111">
        <f t="shared" si="477"/>
        <v>997.376</v>
      </c>
      <c r="H2114" s="116">
        <v>70</v>
      </c>
      <c r="I2114" s="10"/>
      <c r="J2114" s="111" t="str">
        <f t="shared" si="471"/>
        <v/>
      </c>
      <c r="K2114" s="10">
        <v>10</v>
      </c>
      <c r="L2114" s="10">
        <v>8</v>
      </c>
      <c r="M2114" s="10"/>
      <c r="N2114" s="10" t="s">
        <v>917</v>
      </c>
      <c r="O2114" s="126" t="s">
        <v>366</v>
      </c>
      <c r="P2114" s="113" t="s">
        <v>367</v>
      </c>
      <c r="Q2114" s="114" t="s">
        <v>4106</v>
      </c>
      <c r="R2114" s="172">
        <v>4650358700594</v>
      </c>
      <c r="S2114" s="126">
        <v>13.45</v>
      </c>
      <c r="T2114" s="127">
        <v>0.056459</v>
      </c>
      <c r="U2114" s="81">
        <f t="shared" si="478"/>
        <v>0</v>
      </c>
      <c r="V2114" s="82">
        <f t="shared" si="479"/>
        <v>0</v>
      </c>
    </row>
    <row r="2115" s="28" customFormat="1" outlineLevel="1" spans="1:22">
      <c r="A2115" s="130" t="s">
        <v>4858</v>
      </c>
      <c r="B2115" s="13" t="s">
        <v>4859</v>
      </c>
      <c r="C2115" s="10" t="s">
        <v>2118</v>
      </c>
      <c r="D2115" s="109"/>
      <c r="E2115" s="110">
        <v>40.87</v>
      </c>
      <c r="F2115" s="111">
        <f t="shared" si="476"/>
        <v>40.87</v>
      </c>
      <c r="G2115" s="111">
        <f t="shared" si="477"/>
        <v>32.696</v>
      </c>
      <c r="H2115" s="116">
        <v>960</v>
      </c>
      <c r="I2115" s="10"/>
      <c r="J2115" s="111" t="str">
        <f t="shared" si="471"/>
        <v/>
      </c>
      <c r="K2115" s="10">
        <v>80</v>
      </c>
      <c r="L2115" s="10">
        <v>15</v>
      </c>
      <c r="M2115" s="10"/>
      <c r="N2115" s="10" t="s">
        <v>917</v>
      </c>
      <c r="O2115" s="126" t="s">
        <v>366</v>
      </c>
      <c r="P2115" s="113" t="s">
        <v>367</v>
      </c>
      <c r="Q2115" s="114" t="s">
        <v>4106</v>
      </c>
      <c r="R2115" s="172">
        <v>4650358700600</v>
      </c>
      <c r="S2115" s="126">
        <v>9.7</v>
      </c>
      <c r="T2115" s="127">
        <v>0.06969</v>
      </c>
      <c r="U2115" s="81">
        <f t="shared" si="478"/>
        <v>0</v>
      </c>
      <c r="V2115" s="82">
        <f t="shared" si="479"/>
        <v>0</v>
      </c>
    </row>
    <row r="2116" s="28" customFormat="1" outlineLevel="1" spans="1:22">
      <c r="A2116" s="130" t="s">
        <v>4860</v>
      </c>
      <c r="B2116" s="13" t="s">
        <v>4861</v>
      </c>
      <c r="C2116" s="10" t="s">
        <v>2118</v>
      </c>
      <c r="D2116" s="109"/>
      <c r="E2116" s="110">
        <v>59.39</v>
      </c>
      <c r="F2116" s="111">
        <f t="shared" si="476"/>
        <v>59.39</v>
      </c>
      <c r="G2116" s="111">
        <f t="shared" si="477"/>
        <v>47.512</v>
      </c>
      <c r="H2116" s="116">
        <v>960</v>
      </c>
      <c r="I2116" s="10"/>
      <c r="J2116" s="111" t="str">
        <f t="shared" si="471"/>
        <v/>
      </c>
      <c r="K2116" s="10">
        <v>80</v>
      </c>
      <c r="L2116" s="10">
        <v>12</v>
      </c>
      <c r="M2116" s="10"/>
      <c r="N2116" s="10" t="s">
        <v>917</v>
      </c>
      <c r="O2116" s="126" t="s">
        <v>366</v>
      </c>
      <c r="P2116" s="113" t="s">
        <v>367</v>
      </c>
      <c r="Q2116" s="114" t="s">
        <v>4106</v>
      </c>
      <c r="R2116" s="172">
        <v>4650358700617</v>
      </c>
      <c r="S2116" s="126">
        <v>11.2</v>
      </c>
      <c r="T2116" s="127">
        <v>0.06969</v>
      </c>
      <c r="U2116" s="81">
        <f t="shared" si="478"/>
        <v>0</v>
      </c>
      <c r="V2116" s="82">
        <f t="shared" si="479"/>
        <v>0</v>
      </c>
    </row>
    <row r="2117" s="28" customFormat="1" outlineLevel="1" spans="1:22">
      <c r="A2117" s="130" t="s">
        <v>4862</v>
      </c>
      <c r="B2117" s="13" t="s">
        <v>4863</v>
      </c>
      <c r="C2117" s="10" t="s">
        <v>2118</v>
      </c>
      <c r="D2117" s="109"/>
      <c r="E2117" s="110">
        <v>70.64</v>
      </c>
      <c r="F2117" s="111">
        <f t="shared" si="476"/>
        <v>70.64</v>
      </c>
      <c r="G2117" s="111">
        <f t="shared" si="477"/>
        <v>56.512</v>
      </c>
      <c r="H2117" s="116">
        <v>640</v>
      </c>
      <c r="I2117" s="10"/>
      <c r="J2117" s="111" t="str">
        <f t="shared" si="471"/>
        <v/>
      </c>
      <c r="K2117" s="10">
        <v>80</v>
      </c>
      <c r="L2117" s="10">
        <v>8</v>
      </c>
      <c r="M2117" s="10"/>
      <c r="N2117" s="10" t="s">
        <v>917</v>
      </c>
      <c r="O2117" s="126" t="s">
        <v>366</v>
      </c>
      <c r="P2117" s="113" t="s">
        <v>367</v>
      </c>
      <c r="Q2117" s="114" t="s">
        <v>4106</v>
      </c>
      <c r="R2117" s="172">
        <v>4650358700624</v>
      </c>
      <c r="S2117" s="126">
        <v>9.9</v>
      </c>
      <c r="T2117" s="127">
        <v>0.06969</v>
      </c>
      <c r="U2117" s="81">
        <f t="shared" si="478"/>
        <v>0</v>
      </c>
      <c r="V2117" s="82">
        <f t="shared" si="479"/>
        <v>0</v>
      </c>
    </row>
    <row r="2118" s="28" customFormat="1" outlineLevel="1" spans="1:22">
      <c r="A2118" s="130" t="s">
        <v>4864</v>
      </c>
      <c r="B2118" s="13" t="s">
        <v>4865</v>
      </c>
      <c r="C2118" s="10" t="s">
        <v>2118</v>
      </c>
      <c r="D2118" s="109"/>
      <c r="E2118" s="110">
        <v>102.16</v>
      </c>
      <c r="F2118" s="111">
        <f t="shared" si="476"/>
        <v>102.16</v>
      </c>
      <c r="G2118" s="111">
        <f t="shared" si="477"/>
        <v>81.728</v>
      </c>
      <c r="H2118" s="116">
        <v>360</v>
      </c>
      <c r="I2118" s="10"/>
      <c r="J2118" s="111" t="str">
        <f t="shared" si="471"/>
        <v/>
      </c>
      <c r="K2118" s="10">
        <v>40</v>
      </c>
      <c r="L2118" s="10">
        <v>9</v>
      </c>
      <c r="M2118" s="10"/>
      <c r="N2118" s="10" t="s">
        <v>917</v>
      </c>
      <c r="O2118" s="126" t="s">
        <v>366</v>
      </c>
      <c r="P2118" s="113" t="s">
        <v>367</v>
      </c>
      <c r="Q2118" s="114" t="s">
        <v>4106</v>
      </c>
      <c r="R2118" s="172">
        <v>4650358700631</v>
      </c>
      <c r="S2118" s="126">
        <v>10.7</v>
      </c>
      <c r="T2118" s="127">
        <v>0.06969</v>
      </c>
      <c r="U2118" s="81">
        <f t="shared" si="478"/>
        <v>0</v>
      </c>
      <c r="V2118" s="82">
        <f t="shared" si="479"/>
        <v>0</v>
      </c>
    </row>
    <row r="2119" s="28" customFormat="1" outlineLevel="1" spans="1:22">
      <c r="A2119" s="130" t="s">
        <v>4866</v>
      </c>
      <c r="B2119" s="13" t="s">
        <v>4867</v>
      </c>
      <c r="C2119" s="10" t="s">
        <v>2118</v>
      </c>
      <c r="D2119" s="109"/>
      <c r="E2119" s="110">
        <v>182.95</v>
      </c>
      <c r="F2119" s="111">
        <f t="shared" si="476"/>
        <v>182.95</v>
      </c>
      <c r="G2119" s="111">
        <f t="shared" si="477"/>
        <v>146.36</v>
      </c>
      <c r="H2119" s="116">
        <v>280</v>
      </c>
      <c r="I2119" s="10"/>
      <c r="J2119" s="111" t="str">
        <f t="shared" si="471"/>
        <v/>
      </c>
      <c r="K2119" s="10">
        <v>40</v>
      </c>
      <c r="L2119" s="10">
        <v>7</v>
      </c>
      <c r="M2119" s="10"/>
      <c r="N2119" s="10" t="s">
        <v>917</v>
      </c>
      <c r="O2119" s="126" t="s">
        <v>366</v>
      </c>
      <c r="P2119" s="113" t="s">
        <v>367</v>
      </c>
      <c r="Q2119" s="114" t="s">
        <v>4106</v>
      </c>
      <c r="R2119" s="172">
        <v>4650358700648</v>
      </c>
      <c r="S2119" s="126">
        <v>8.65</v>
      </c>
      <c r="T2119" s="127">
        <v>0.035451</v>
      </c>
      <c r="U2119" s="81">
        <f t="shared" si="478"/>
        <v>0</v>
      </c>
      <c r="V2119" s="82">
        <f t="shared" si="479"/>
        <v>0</v>
      </c>
    </row>
    <row r="2120" s="28" customFormat="1" outlineLevel="1" spans="1:22">
      <c r="A2120" s="130" t="s">
        <v>4868</v>
      </c>
      <c r="B2120" s="13" t="s">
        <v>4869</v>
      </c>
      <c r="C2120" s="10" t="s">
        <v>2118</v>
      </c>
      <c r="D2120" s="109"/>
      <c r="E2120" s="110">
        <v>303.76</v>
      </c>
      <c r="F2120" s="111">
        <f t="shared" si="476"/>
        <v>303.76</v>
      </c>
      <c r="G2120" s="111">
        <f t="shared" si="477"/>
        <v>243.008</v>
      </c>
      <c r="H2120" s="116">
        <v>120</v>
      </c>
      <c r="I2120" s="10"/>
      <c r="J2120" s="111" t="str">
        <f t="shared" si="471"/>
        <v/>
      </c>
      <c r="K2120" s="10">
        <v>40</v>
      </c>
      <c r="L2120" s="10">
        <v>3</v>
      </c>
      <c r="M2120" s="10"/>
      <c r="N2120" s="10" t="s">
        <v>917</v>
      </c>
      <c r="O2120" s="126" t="s">
        <v>366</v>
      </c>
      <c r="P2120" s="113" t="s">
        <v>367</v>
      </c>
      <c r="Q2120" s="114" t="s">
        <v>4106</v>
      </c>
      <c r="R2120" s="172">
        <v>4650358700655</v>
      </c>
      <c r="S2120" s="126">
        <v>8.55</v>
      </c>
      <c r="T2120" s="127">
        <v>0.056459</v>
      </c>
      <c r="U2120" s="81">
        <f t="shared" si="478"/>
        <v>0</v>
      </c>
      <c r="V2120" s="82">
        <f t="shared" si="479"/>
        <v>0</v>
      </c>
    </row>
    <row r="2121" s="28" customFormat="1" outlineLevel="1" spans="1:22">
      <c r="A2121" s="130" t="s">
        <v>4870</v>
      </c>
      <c r="B2121" s="13" t="s">
        <v>4871</v>
      </c>
      <c r="C2121" s="10" t="s">
        <v>2118</v>
      </c>
      <c r="D2121" s="109"/>
      <c r="E2121" s="110">
        <v>410.96</v>
      </c>
      <c r="F2121" s="111">
        <f t="shared" si="476"/>
        <v>410.96</v>
      </c>
      <c r="G2121" s="111">
        <f t="shared" si="477"/>
        <v>328.768</v>
      </c>
      <c r="H2121" s="116">
        <v>120</v>
      </c>
      <c r="I2121" s="10"/>
      <c r="J2121" s="111" t="str">
        <f t="shared" si="471"/>
        <v/>
      </c>
      <c r="K2121" s="10">
        <v>20</v>
      </c>
      <c r="L2121" s="10">
        <v>6</v>
      </c>
      <c r="M2121" s="10"/>
      <c r="N2121" s="10" t="s">
        <v>917</v>
      </c>
      <c r="O2121" s="126" t="s">
        <v>366</v>
      </c>
      <c r="P2121" s="113" t="s">
        <v>367</v>
      </c>
      <c r="Q2121" s="114" t="s">
        <v>4106</v>
      </c>
      <c r="R2121" s="172">
        <v>4650358700662</v>
      </c>
      <c r="S2121" s="126">
        <v>9.45</v>
      </c>
      <c r="T2121" s="127">
        <v>0.035451</v>
      </c>
      <c r="U2121" s="81">
        <f t="shared" si="478"/>
        <v>0</v>
      </c>
      <c r="V2121" s="82">
        <f t="shared" si="479"/>
        <v>0</v>
      </c>
    </row>
    <row r="2122" s="28" customFormat="1" outlineLevel="1" spans="1:22">
      <c r="A2122" s="130" t="s">
        <v>4872</v>
      </c>
      <c r="B2122" s="13" t="s">
        <v>4873</v>
      </c>
      <c r="C2122" s="10" t="s">
        <v>2118</v>
      </c>
      <c r="D2122" s="109"/>
      <c r="E2122" s="110">
        <v>478.08</v>
      </c>
      <c r="F2122" s="111">
        <f t="shared" si="476"/>
        <v>478.08</v>
      </c>
      <c r="G2122" s="111">
        <f t="shared" si="477"/>
        <v>382.464</v>
      </c>
      <c r="H2122" s="116">
        <v>100</v>
      </c>
      <c r="I2122" s="10"/>
      <c r="J2122" s="111" t="str">
        <f t="shared" si="471"/>
        <v/>
      </c>
      <c r="K2122" s="10">
        <v>20</v>
      </c>
      <c r="L2122" s="10">
        <v>6</v>
      </c>
      <c r="M2122" s="10"/>
      <c r="N2122" s="10" t="s">
        <v>917</v>
      </c>
      <c r="O2122" s="126" t="s">
        <v>366</v>
      </c>
      <c r="P2122" s="113" t="s">
        <v>367</v>
      </c>
      <c r="Q2122" s="114" t="s">
        <v>4106</v>
      </c>
      <c r="R2122" s="172">
        <v>4650358700679</v>
      </c>
      <c r="S2122" s="126">
        <v>11.9</v>
      </c>
      <c r="T2122" s="127">
        <v>0.035451</v>
      </c>
      <c r="U2122" s="81">
        <f t="shared" si="478"/>
        <v>0</v>
      </c>
      <c r="V2122" s="82">
        <f t="shared" si="479"/>
        <v>0</v>
      </c>
    </row>
    <row r="2123" s="28" customFormat="1" outlineLevel="1" spans="1:22">
      <c r="A2123" s="130" t="s">
        <v>4874</v>
      </c>
      <c r="B2123" s="13" t="s">
        <v>4875</v>
      </c>
      <c r="C2123" s="10" t="s">
        <v>2118</v>
      </c>
      <c r="D2123" s="109"/>
      <c r="E2123" s="110">
        <v>704.86</v>
      </c>
      <c r="F2123" s="111">
        <f t="shared" si="476"/>
        <v>704.86</v>
      </c>
      <c r="G2123" s="111">
        <f t="shared" si="477"/>
        <v>563.888</v>
      </c>
      <c r="H2123" s="116">
        <v>80</v>
      </c>
      <c r="I2123" s="10"/>
      <c r="J2123" s="111" t="str">
        <f t="shared" si="471"/>
        <v/>
      </c>
      <c r="K2123" s="10">
        <v>10</v>
      </c>
      <c r="L2123" s="10">
        <v>8</v>
      </c>
      <c r="M2123" s="10"/>
      <c r="N2123" s="10" t="s">
        <v>917</v>
      </c>
      <c r="O2123" s="126" t="s">
        <v>366</v>
      </c>
      <c r="P2123" s="113" t="s">
        <v>367</v>
      </c>
      <c r="Q2123" s="114" t="s">
        <v>4106</v>
      </c>
      <c r="R2123" s="172">
        <v>4650358700686</v>
      </c>
      <c r="S2123" s="126">
        <v>10.1</v>
      </c>
      <c r="T2123" s="127">
        <v>0.035451</v>
      </c>
      <c r="U2123" s="81">
        <f t="shared" si="478"/>
        <v>0</v>
      </c>
      <c r="V2123" s="82">
        <f t="shared" si="479"/>
        <v>0</v>
      </c>
    </row>
    <row r="2124" s="28" customFormat="1" outlineLevel="1" spans="1:22">
      <c r="A2124" s="130" t="s">
        <v>4876</v>
      </c>
      <c r="B2124" s="13" t="s">
        <v>4877</v>
      </c>
      <c r="C2124" s="10" t="s">
        <v>2118</v>
      </c>
      <c r="D2124" s="109"/>
      <c r="E2124" s="110">
        <v>40.87</v>
      </c>
      <c r="F2124" s="111">
        <f t="shared" si="476"/>
        <v>40.87</v>
      </c>
      <c r="G2124" s="111">
        <f t="shared" si="477"/>
        <v>32.696</v>
      </c>
      <c r="H2124" s="116">
        <v>1200</v>
      </c>
      <c r="I2124" s="10"/>
      <c r="J2124" s="111" t="str">
        <f t="shared" si="471"/>
        <v/>
      </c>
      <c r="K2124" s="10">
        <v>80</v>
      </c>
      <c r="L2124" s="10">
        <v>15</v>
      </c>
      <c r="M2124" s="10"/>
      <c r="N2124" s="10" t="s">
        <v>917</v>
      </c>
      <c r="O2124" s="126" t="s">
        <v>366</v>
      </c>
      <c r="P2124" s="113" t="s">
        <v>367</v>
      </c>
      <c r="Q2124" s="114" t="s">
        <v>4106</v>
      </c>
      <c r="R2124" s="172">
        <v>4650358700693</v>
      </c>
      <c r="S2124" s="126">
        <v>11.35</v>
      </c>
      <c r="T2124" s="127">
        <v>0.06969</v>
      </c>
      <c r="U2124" s="81">
        <f t="shared" si="478"/>
        <v>0</v>
      </c>
      <c r="V2124" s="82">
        <f t="shared" si="479"/>
        <v>0</v>
      </c>
    </row>
    <row r="2125" s="28" customFormat="1" outlineLevel="1" spans="1:22">
      <c r="A2125" s="130" t="s">
        <v>4878</v>
      </c>
      <c r="B2125" s="13" t="s">
        <v>4879</v>
      </c>
      <c r="C2125" s="10" t="s">
        <v>2118</v>
      </c>
      <c r="D2125" s="109"/>
      <c r="E2125" s="110">
        <v>59.39</v>
      </c>
      <c r="F2125" s="111">
        <f t="shared" si="476"/>
        <v>59.39</v>
      </c>
      <c r="G2125" s="111">
        <f t="shared" si="477"/>
        <v>47.512</v>
      </c>
      <c r="H2125" s="116">
        <v>880</v>
      </c>
      <c r="I2125" s="10"/>
      <c r="J2125" s="111" t="str">
        <f t="shared" si="471"/>
        <v/>
      </c>
      <c r="K2125" s="10">
        <v>80</v>
      </c>
      <c r="L2125" s="10">
        <v>12</v>
      </c>
      <c r="M2125" s="10"/>
      <c r="N2125" s="10" t="s">
        <v>917</v>
      </c>
      <c r="O2125" s="126" t="s">
        <v>366</v>
      </c>
      <c r="P2125" s="113" t="s">
        <v>367</v>
      </c>
      <c r="Q2125" s="114" t="s">
        <v>4106</v>
      </c>
      <c r="R2125" s="172">
        <v>4650358700709</v>
      </c>
      <c r="S2125" s="126">
        <v>14.1</v>
      </c>
      <c r="T2125" s="127">
        <v>0.06969</v>
      </c>
      <c r="U2125" s="81">
        <f t="shared" si="478"/>
        <v>0</v>
      </c>
      <c r="V2125" s="82">
        <f t="shared" si="479"/>
        <v>0</v>
      </c>
    </row>
    <row r="2126" s="28" customFormat="1" outlineLevel="1" spans="1:22">
      <c r="A2126" s="130" t="s">
        <v>4880</v>
      </c>
      <c r="B2126" s="13" t="s">
        <v>4881</v>
      </c>
      <c r="C2126" s="10" t="s">
        <v>2118</v>
      </c>
      <c r="D2126" s="109"/>
      <c r="E2126" s="110">
        <v>70.64</v>
      </c>
      <c r="F2126" s="111">
        <f t="shared" si="476"/>
        <v>70.64</v>
      </c>
      <c r="G2126" s="111">
        <f t="shared" si="477"/>
        <v>56.512</v>
      </c>
      <c r="H2126" s="116">
        <v>560</v>
      </c>
      <c r="I2126" s="10"/>
      <c r="J2126" s="111" t="str">
        <f t="shared" si="471"/>
        <v/>
      </c>
      <c r="K2126" s="10">
        <v>80</v>
      </c>
      <c r="L2126" s="10">
        <v>8</v>
      </c>
      <c r="M2126" s="10"/>
      <c r="N2126" s="10" t="s">
        <v>917</v>
      </c>
      <c r="O2126" s="126" t="s">
        <v>366</v>
      </c>
      <c r="P2126" s="113" t="s">
        <v>367</v>
      </c>
      <c r="Q2126" s="114" t="s">
        <v>4106</v>
      </c>
      <c r="R2126" s="172">
        <v>4650358700716</v>
      </c>
      <c r="S2126" s="126">
        <v>12.25</v>
      </c>
      <c r="T2126" s="127">
        <v>0.06969</v>
      </c>
      <c r="U2126" s="81">
        <f t="shared" si="478"/>
        <v>0</v>
      </c>
      <c r="V2126" s="82">
        <f t="shared" si="479"/>
        <v>0</v>
      </c>
    </row>
    <row r="2127" s="28" customFormat="1" outlineLevel="1" spans="1:22">
      <c r="A2127" s="130" t="s">
        <v>4882</v>
      </c>
      <c r="B2127" s="13" t="s">
        <v>4883</v>
      </c>
      <c r="C2127" s="10" t="s">
        <v>2118</v>
      </c>
      <c r="D2127" s="109"/>
      <c r="E2127" s="110">
        <v>102.16</v>
      </c>
      <c r="F2127" s="111">
        <f t="shared" si="476"/>
        <v>102.16</v>
      </c>
      <c r="G2127" s="111">
        <f t="shared" si="477"/>
        <v>81.728</v>
      </c>
      <c r="H2127" s="116">
        <v>280</v>
      </c>
      <c r="I2127" s="10"/>
      <c r="J2127" s="111" t="str">
        <f t="shared" si="471"/>
        <v/>
      </c>
      <c r="K2127" s="10">
        <v>40</v>
      </c>
      <c r="L2127" s="10">
        <v>9</v>
      </c>
      <c r="M2127" s="10"/>
      <c r="N2127" s="10" t="s">
        <v>917</v>
      </c>
      <c r="O2127" s="126" t="s">
        <v>366</v>
      </c>
      <c r="P2127" s="113" t="s">
        <v>367</v>
      </c>
      <c r="Q2127" s="114" t="s">
        <v>4106</v>
      </c>
      <c r="R2127" s="172">
        <v>4650358700723</v>
      </c>
      <c r="S2127" s="126">
        <v>11.2</v>
      </c>
      <c r="T2127" s="127">
        <v>0.06969</v>
      </c>
      <c r="U2127" s="81">
        <f t="shared" si="478"/>
        <v>0</v>
      </c>
      <c r="V2127" s="82">
        <f t="shared" si="479"/>
        <v>0</v>
      </c>
    </row>
    <row r="2128" s="28" customFormat="1" outlineLevel="1" spans="1:22">
      <c r="A2128" s="130" t="s">
        <v>4884</v>
      </c>
      <c r="B2128" s="13" t="s">
        <v>4885</v>
      </c>
      <c r="C2128" s="10" t="s">
        <v>2118</v>
      </c>
      <c r="D2128" s="109"/>
      <c r="E2128" s="110">
        <v>182.95</v>
      </c>
      <c r="F2128" s="111">
        <f t="shared" si="476"/>
        <v>182.95</v>
      </c>
      <c r="G2128" s="111">
        <f t="shared" si="477"/>
        <v>146.36</v>
      </c>
      <c r="H2128" s="116">
        <v>280</v>
      </c>
      <c r="I2128" s="10"/>
      <c r="J2128" s="111" t="str">
        <f t="shared" si="471"/>
        <v/>
      </c>
      <c r="K2128" s="10">
        <v>40</v>
      </c>
      <c r="L2128" s="10">
        <v>7</v>
      </c>
      <c r="M2128" s="10"/>
      <c r="N2128" s="10" t="s">
        <v>917</v>
      </c>
      <c r="O2128" s="126" t="s">
        <v>366</v>
      </c>
      <c r="P2128" s="113" t="s">
        <v>367</v>
      </c>
      <c r="Q2128" s="114" t="s">
        <v>4106</v>
      </c>
      <c r="R2128" s="172">
        <v>4650358700730</v>
      </c>
      <c r="S2128" s="126">
        <v>9.7</v>
      </c>
      <c r="T2128" s="127">
        <v>0.035451</v>
      </c>
      <c r="U2128" s="81">
        <f t="shared" si="478"/>
        <v>0</v>
      </c>
      <c r="V2128" s="82">
        <f t="shared" si="479"/>
        <v>0</v>
      </c>
    </row>
    <row r="2129" s="28" customFormat="1" outlineLevel="1" spans="1:22">
      <c r="A2129" s="130" t="s">
        <v>4886</v>
      </c>
      <c r="B2129" s="13" t="s">
        <v>4887</v>
      </c>
      <c r="C2129" s="10" t="s">
        <v>2118</v>
      </c>
      <c r="D2129" s="109"/>
      <c r="E2129" s="110">
        <v>303.76</v>
      </c>
      <c r="F2129" s="111">
        <f t="shared" si="476"/>
        <v>303.76</v>
      </c>
      <c r="G2129" s="111">
        <f t="shared" si="477"/>
        <v>243.008</v>
      </c>
      <c r="H2129" s="116">
        <v>120</v>
      </c>
      <c r="I2129" s="10"/>
      <c r="J2129" s="111" t="str">
        <f t="shared" si="471"/>
        <v/>
      </c>
      <c r="K2129" s="10">
        <v>40</v>
      </c>
      <c r="L2129" s="10">
        <v>3</v>
      </c>
      <c r="M2129" s="10"/>
      <c r="N2129" s="10" t="s">
        <v>917</v>
      </c>
      <c r="O2129" s="126" t="s">
        <v>366</v>
      </c>
      <c r="P2129" s="113" t="s">
        <v>367</v>
      </c>
      <c r="Q2129" s="114" t="s">
        <v>4106</v>
      </c>
      <c r="R2129" s="172">
        <v>4650358700747</v>
      </c>
      <c r="S2129" s="126">
        <v>8.55</v>
      </c>
      <c r="T2129" s="127">
        <v>0.056459</v>
      </c>
      <c r="U2129" s="81">
        <f t="shared" si="478"/>
        <v>0</v>
      </c>
      <c r="V2129" s="82">
        <f t="shared" si="479"/>
        <v>0</v>
      </c>
    </row>
    <row r="2130" s="28" customFormat="1" outlineLevel="1" spans="1:22">
      <c r="A2130" s="130" t="s">
        <v>4888</v>
      </c>
      <c r="B2130" s="13" t="s">
        <v>4889</v>
      </c>
      <c r="C2130" s="10" t="s">
        <v>2118</v>
      </c>
      <c r="D2130" s="109"/>
      <c r="E2130" s="110">
        <v>410.96</v>
      </c>
      <c r="F2130" s="111">
        <f t="shared" si="476"/>
        <v>410.96</v>
      </c>
      <c r="G2130" s="111">
        <f t="shared" si="477"/>
        <v>328.768</v>
      </c>
      <c r="H2130" s="116">
        <v>120</v>
      </c>
      <c r="I2130" s="10"/>
      <c r="J2130" s="111" t="str">
        <f t="shared" si="471"/>
        <v/>
      </c>
      <c r="K2130" s="10">
        <v>20</v>
      </c>
      <c r="L2130" s="10">
        <v>6</v>
      </c>
      <c r="M2130" s="10"/>
      <c r="N2130" s="10" t="s">
        <v>917</v>
      </c>
      <c r="O2130" s="126" t="s">
        <v>366</v>
      </c>
      <c r="P2130" s="113" t="s">
        <v>367</v>
      </c>
      <c r="Q2130" s="114" t="s">
        <v>4106</v>
      </c>
      <c r="R2130" s="172">
        <v>4650358700754</v>
      </c>
      <c r="S2130" s="126">
        <v>10.2</v>
      </c>
      <c r="T2130" s="127">
        <v>0.035451</v>
      </c>
      <c r="U2130" s="81">
        <f t="shared" si="478"/>
        <v>0</v>
      </c>
      <c r="V2130" s="82">
        <f t="shared" si="479"/>
        <v>0</v>
      </c>
    </row>
    <row r="2131" s="28" customFormat="1" outlineLevel="1" spans="1:22">
      <c r="A2131" s="130" t="s">
        <v>4890</v>
      </c>
      <c r="B2131" s="13" t="s">
        <v>4891</v>
      </c>
      <c r="C2131" s="10" t="s">
        <v>2118</v>
      </c>
      <c r="D2131" s="109"/>
      <c r="E2131" s="110">
        <v>478.08</v>
      </c>
      <c r="F2131" s="111">
        <f t="shared" si="476"/>
        <v>478.08</v>
      </c>
      <c r="G2131" s="111">
        <f t="shared" si="477"/>
        <v>382.464</v>
      </c>
      <c r="H2131" s="116">
        <v>100</v>
      </c>
      <c r="I2131" s="10"/>
      <c r="J2131" s="111" t="str">
        <f t="shared" si="471"/>
        <v/>
      </c>
      <c r="K2131" s="10">
        <v>20</v>
      </c>
      <c r="L2131" s="10">
        <v>6</v>
      </c>
      <c r="M2131" s="10"/>
      <c r="N2131" s="10" t="s">
        <v>917</v>
      </c>
      <c r="O2131" s="126" t="s">
        <v>366</v>
      </c>
      <c r="P2131" s="113" t="s">
        <v>367</v>
      </c>
      <c r="Q2131" s="114" t="s">
        <v>4106</v>
      </c>
      <c r="R2131" s="172">
        <v>4650358700761</v>
      </c>
      <c r="S2131" s="126">
        <v>13.3</v>
      </c>
      <c r="T2131" s="127">
        <v>0.042925</v>
      </c>
      <c r="U2131" s="81">
        <f t="shared" si="478"/>
        <v>0</v>
      </c>
      <c r="V2131" s="82">
        <f t="shared" si="479"/>
        <v>0</v>
      </c>
    </row>
    <row r="2132" s="28" customFormat="1" outlineLevel="1" spans="1:22">
      <c r="A2132" s="130" t="s">
        <v>4892</v>
      </c>
      <c r="B2132" s="13" t="s">
        <v>4893</v>
      </c>
      <c r="C2132" s="10" t="s">
        <v>2118</v>
      </c>
      <c r="D2132" s="109"/>
      <c r="E2132" s="110">
        <v>704.86</v>
      </c>
      <c r="F2132" s="111">
        <f t="shared" si="476"/>
        <v>704.86</v>
      </c>
      <c r="G2132" s="111">
        <f t="shared" si="477"/>
        <v>563.888</v>
      </c>
      <c r="H2132" s="116">
        <v>80</v>
      </c>
      <c r="I2132" s="10"/>
      <c r="J2132" s="111" t="str">
        <f t="shared" si="471"/>
        <v/>
      </c>
      <c r="K2132" s="10">
        <v>10</v>
      </c>
      <c r="L2132" s="10">
        <v>8</v>
      </c>
      <c r="M2132" s="10"/>
      <c r="N2132" s="10" t="s">
        <v>917</v>
      </c>
      <c r="O2132" s="126" t="s">
        <v>366</v>
      </c>
      <c r="P2132" s="113" t="s">
        <v>367</v>
      </c>
      <c r="Q2132" s="114" t="s">
        <v>4106</v>
      </c>
      <c r="R2132" s="172">
        <v>4650358700778</v>
      </c>
      <c r="S2132" s="126">
        <v>10.65</v>
      </c>
      <c r="T2132" s="127">
        <v>0.042925</v>
      </c>
      <c r="U2132" s="81">
        <f t="shared" si="478"/>
        <v>0</v>
      </c>
      <c r="V2132" s="82">
        <f t="shared" si="479"/>
        <v>0</v>
      </c>
    </row>
    <row r="2133" outlineLevel="1" spans="1:22">
      <c r="A2133" s="100" t="s">
        <v>194</v>
      </c>
      <c r="B2133" s="9"/>
      <c r="C2133" s="15"/>
      <c r="D2133" s="109"/>
      <c r="E2133" s="110"/>
      <c r="F2133" s="92"/>
      <c r="G2133" s="111"/>
      <c r="H2133" s="120"/>
      <c r="I2133" s="10"/>
      <c r="J2133" s="111" t="str">
        <f t="shared" si="471"/>
        <v/>
      </c>
      <c r="K2133" s="15"/>
      <c r="L2133" s="15"/>
      <c r="M2133" s="15"/>
      <c r="N2133" s="10"/>
      <c r="O2133" s="104"/>
      <c r="P2133" s="15"/>
      <c r="Q2133" s="15"/>
      <c r="R2133" s="15"/>
      <c r="S2133" s="104"/>
      <c r="T2133" s="105"/>
      <c r="U2133" s="106"/>
      <c r="V2133" s="107"/>
    </row>
    <row r="2134" outlineLevel="1" spans="1:22">
      <c r="A2134" s="130" t="s">
        <v>4894</v>
      </c>
      <c r="B2134" s="13" t="s">
        <v>4895</v>
      </c>
      <c r="C2134" s="10" t="s">
        <v>701</v>
      </c>
      <c r="D2134" s="109"/>
      <c r="E2134" s="110">
        <v>57.86</v>
      </c>
      <c r="F2134" s="111">
        <f t="shared" ref="F2134:F2148" si="480">E2134-E2134*$G$2%</f>
        <v>57.86</v>
      </c>
      <c r="G2134" s="111">
        <f t="shared" ref="G2134:G2148" si="481">E2134-(20*E2134/100)</f>
        <v>46.288</v>
      </c>
      <c r="H2134" s="116">
        <v>1109</v>
      </c>
      <c r="I2134" s="10"/>
      <c r="J2134" s="111" t="str">
        <f t="shared" si="471"/>
        <v/>
      </c>
      <c r="K2134" s="10">
        <v>5</v>
      </c>
      <c r="L2134" s="10">
        <v>600</v>
      </c>
      <c r="M2134" s="10"/>
      <c r="N2134" s="10" t="s">
        <v>917</v>
      </c>
      <c r="O2134" s="126" t="s">
        <v>366</v>
      </c>
      <c r="P2134" s="113" t="s">
        <v>367</v>
      </c>
      <c r="Q2134" s="140" t="s">
        <v>4896</v>
      </c>
      <c r="R2134" s="249" t="s">
        <v>4897</v>
      </c>
      <c r="S2134" s="126">
        <v>22</v>
      </c>
      <c r="T2134" s="127">
        <v>0.0373</v>
      </c>
      <c r="U2134" s="81">
        <f t="shared" ref="U2134:U2148" si="482">S2134/L2134*D2134</f>
        <v>0</v>
      </c>
      <c r="V2134" s="82">
        <f t="shared" ref="V2134:V2148" si="483">T2134/L2134*D2134</f>
        <v>0</v>
      </c>
    </row>
    <row r="2135" outlineLevel="1" spans="1:22">
      <c r="A2135" s="130" t="s">
        <v>4898</v>
      </c>
      <c r="B2135" s="13" t="s">
        <v>4899</v>
      </c>
      <c r="C2135" s="10" t="s">
        <v>701</v>
      </c>
      <c r="D2135" s="109"/>
      <c r="E2135" s="110">
        <v>59.59</v>
      </c>
      <c r="F2135" s="111">
        <f t="shared" si="480"/>
        <v>59.59</v>
      </c>
      <c r="G2135" s="111">
        <f t="shared" si="481"/>
        <v>47.672</v>
      </c>
      <c r="H2135" s="139">
        <v>1269</v>
      </c>
      <c r="I2135" s="10"/>
      <c r="J2135" s="111" t="str">
        <f t="shared" si="471"/>
        <v/>
      </c>
      <c r="K2135" s="10">
        <v>5</v>
      </c>
      <c r="L2135" s="10">
        <v>600</v>
      </c>
      <c r="M2135" s="10"/>
      <c r="N2135" s="10" t="s">
        <v>917</v>
      </c>
      <c r="O2135" s="126" t="s">
        <v>366</v>
      </c>
      <c r="P2135" s="113" t="s">
        <v>367</v>
      </c>
      <c r="Q2135" s="140" t="s">
        <v>4896</v>
      </c>
      <c r="R2135" s="115">
        <v>4670042796191</v>
      </c>
      <c r="S2135" s="126">
        <v>25</v>
      </c>
      <c r="T2135" s="127">
        <v>0.0475</v>
      </c>
      <c r="U2135" s="81">
        <f t="shared" si="482"/>
        <v>0</v>
      </c>
      <c r="V2135" s="82">
        <f t="shared" si="483"/>
        <v>0</v>
      </c>
    </row>
    <row r="2136" outlineLevel="1" spans="1:22">
      <c r="A2136" s="130" t="s">
        <v>4900</v>
      </c>
      <c r="B2136" s="13" t="s">
        <v>4901</v>
      </c>
      <c r="C2136" s="10" t="s">
        <v>701</v>
      </c>
      <c r="D2136" s="109"/>
      <c r="E2136" s="110">
        <v>68.52</v>
      </c>
      <c r="F2136" s="111">
        <f t="shared" si="480"/>
        <v>68.52</v>
      </c>
      <c r="G2136" s="111">
        <f t="shared" si="481"/>
        <v>54.816</v>
      </c>
      <c r="H2136" s="139">
        <v>1333</v>
      </c>
      <c r="I2136" s="10"/>
      <c r="J2136" s="111" t="str">
        <f t="shared" si="471"/>
        <v/>
      </c>
      <c r="K2136" s="10">
        <v>5</v>
      </c>
      <c r="L2136" s="10">
        <v>500</v>
      </c>
      <c r="M2136" s="10"/>
      <c r="N2136" s="10" t="s">
        <v>917</v>
      </c>
      <c r="O2136" s="126" t="s">
        <v>366</v>
      </c>
      <c r="P2136" s="113" t="s">
        <v>367</v>
      </c>
      <c r="Q2136" s="140" t="s">
        <v>4896</v>
      </c>
      <c r="R2136" s="115">
        <v>4670042796207</v>
      </c>
      <c r="S2136" s="126">
        <v>22</v>
      </c>
      <c r="T2136" s="127">
        <v>0.04554</v>
      </c>
      <c r="U2136" s="81">
        <f t="shared" si="482"/>
        <v>0</v>
      </c>
      <c r="V2136" s="82">
        <f t="shared" si="483"/>
        <v>0</v>
      </c>
    </row>
    <row r="2137" outlineLevel="1" spans="1:22">
      <c r="A2137" s="130" t="s">
        <v>4902</v>
      </c>
      <c r="B2137" s="13" t="s">
        <v>4903</v>
      </c>
      <c r="C2137" s="10" t="s">
        <v>701</v>
      </c>
      <c r="D2137" s="109"/>
      <c r="E2137" s="110">
        <v>72.35</v>
      </c>
      <c r="F2137" s="111">
        <f t="shared" si="480"/>
        <v>72.35</v>
      </c>
      <c r="G2137" s="111">
        <f t="shared" si="481"/>
        <v>57.88</v>
      </c>
      <c r="H2137" s="139">
        <v>561</v>
      </c>
      <c r="I2137" s="10"/>
      <c r="J2137" s="111" t="str">
        <f t="shared" si="471"/>
        <v/>
      </c>
      <c r="K2137" s="10">
        <v>5</v>
      </c>
      <c r="L2137" s="10">
        <v>400</v>
      </c>
      <c r="M2137" s="10"/>
      <c r="N2137" s="10" t="s">
        <v>917</v>
      </c>
      <c r="O2137" s="126" t="s">
        <v>366</v>
      </c>
      <c r="P2137" s="113" t="s">
        <v>367</v>
      </c>
      <c r="Q2137" s="140" t="s">
        <v>4896</v>
      </c>
      <c r="R2137" s="115">
        <v>4670042796214</v>
      </c>
      <c r="S2137" s="126">
        <v>20</v>
      </c>
      <c r="T2137" s="127">
        <v>0.03726</v>
      </c>
      <c r="U2137" s="81">
        <f t="shared" si="482"/>
        <v>0</v>
      </c>
      <c r="V2137" s="82">
        <f t="shared" si="483"/>
        <v>0</v>
      </c>
    </row>
    <row r="2138" outlineLevel="1" spans="1:22">
      <c r="A2138" s="130" t="s">
        <v>4904</v>
      </c>
      <c r="B2138" s="13" t="s">
        <v>4905</v>
      </c>
      <c r="C2138" s="10" t="s">
        <v>701</v>
      </c>
      <c r="D2138" s="109"/>
      <c r="E2138" s="110">
        <v>85.09</v>
      </c>
      <c r="F2138" s="111">
        <f t="shared" si="480"/>
        <v>85.09</v>
      </c>
      <c r="G2138" s="111">
        <f t="shared" si="481"/>
        <v>68.072</v>
      </c>
      <c r="H2138" s="139">
        <v>642</v>
      </c>
      <c r="I2138" s="10"/>
      <c r="J2138" s="111" t="str">
        <f t="shared" si="471"/>
        <v/>
      </c>
      <c r="K2138" s="10">
        <v>5</v>
      </c>
      <c r="L2138" s="10">
        <v>300</v>
      </c>
      <c r="M2138" s="10"/>
      <c r="N2138" s="10" t="s">
        <v>917</v>
      </c>
      <c r="O2138" s="126" t="s">
        <v>366</v>
      </c>
      <c r="P2138" s="113" t="s">
        <v>367</v>
      </c>
      <c r="Q2138" s="140" t="s">
        <v>4896</v>
      </c>
      <c r="R2138" s="115">
        <v>4670042796221</v>
      </c>
      <c r="S2138" s="126">
        <v>17</v>
      </c>
      <c r="T2138" s="127">
        <v>0.03726</v>
      </c>
      <c r="U2138" s="81">
        <f t="shared" si="482"/>
        <v>0</v>
      </c>
      <c r="V2138" s="82">
        <f t="shared" si="483"/>
        <v>0</v>
      </c>
    </row>
    <row r="2139" outlineLevel="1" spans="1:22">
      <c r="A2139" s="138" t="s">
        <v>4906</v>
      </c>
      <c r="B2139" s="13" t="s">
        <v>4907</v>
      </c>
      <c r="C2139" s="10" t="s">
        <v>701</v>
      </c>
      <c r="D2139" s="109"/>
      <c r="E2139" s="110">
        <v>97.67</v>
      </c>
      <c r="F2139" s="111">
        <f t="shared" si="480"/>
        <v>97.67</v>
      </c>
      <c r="G2139" s="111">
        <f t="shared" si="481"/>
        <v>78.136</v>
      </c>
      <c r="H2139" s="120"/>
      <c r="I2139" s="10" t="s">
        <v>417</v>
      </c>
      <c r="J2139" s="111" t="str">
        <f t="shared" si="471"/>
        <v/>
      </c>
      <c r="K2139" s="10">
        <v>5</v>
      </c>
      <c r="L2139" s="10">
        <v>300</v>
      </c>
      <c r="M2139" s="10"/>
      <c r="N2139" s="10" t="s">
        <v>917</v>
      </c>
      <c r="O2139" s="126" t="s">
        <v>366</v>
      </c>
      <c r="P2139" s="113" t="s">
        <v>367</v>
      </c>
      <c r="Q2139" s="140" t="s">
        <v>4896</v>
      </c>
      <c r="R2139" s="115">
        <v>4670042796238</v>
      </c>
      <c r="S2139" s="126">
        <v>19</v>
      </c>
      <c r="T2139" s="127">
        <v>0.039744</v>
      </c>
      <c r="U2139" s="81">
        <f t="shared" si="482"/>
        <v>0</v>
      </c>
      <c r="V2139" s="82">
        <f t="shared" si="483"/>
        <v>0</v>
      </c>
    </row>
    <row r="2140" outlineLevel="1" spans="1:22">
      <c r="A2140" s="141" t="s">
        <v>4908</v>
      </c>
      <c r="B2140" s="13" t="s">
        <v>4909</v>
      </c>
      <c r="C2140" s="10" t="s">
        <v>701</v>
      </c>
      <c r="D2140" s="109"/>
      <c r="E2140" s="110">
        <v>110.68</v>
      </c>
      <c r="F2140" s="111">
        <f t="shared" si="480"/>
        <v>110.68</v>
      </c>
      <c r="G2140" s="111">
        <f t="shared" si="481"/>
        <v>88.544</v>
      </c>
      <c r="H2140" s="116">
        <v>96</v>
      </c>
      <c r="I2140" s="10"/>
      <c r="J2140" s="111" t="str">
        <f t="shared" si="471"/>
        <v/>
      </c>
      <c r="K2140" s="10">
        <v>5</v>
      </c>
      <c r="L2140" s="10">
        <v>250</v>
      </c>
      <c r="M2140" s="10"/>
      <c r="N2140" s="10" t="s">
        <v>917</v>
      </c>
      <c r="O2140" s="126" t="s">
        <v>366</v>
      </c>
      <c r="P2140" s="113" t="s">
        <v>367</v>
      </c>
      <c r="Q2140" s="140" t="s">
        <v>4896</v>
      </c>
      <c r="R2140" s="115">
        <v>4670042796245</v>
      </c>
      <c r="S2140" s="126">
        <v>17.5</v>
      </c>
      <c r="T2140" s="127">
        <v>0.03726</v>
      </c>
      <c r="U2140" s="81">
        <f t="shared" si="482"/>
        <v>0</v>
      </c>
      <c r="V2140" s="82">
        <f t="shared" si="483"/>
        <v>0</v>
      </c>
    </row>
    <row r="2141" outlineLevel="1" spans="1:22">
      <c r="A2141" s="130" t="s">
        <v>4910</v>
      </c>
      <c r="B2141" s="13" t="s">
        <v>4911</v>
      </c>
      <c r="C2141" s="10" t="s">
        <v>701</v>
      </c>
      <c r="D2141" s="109"/>
      <c r="E2141" s="110">
        <v>136.75</v>
      </c>
      <c r="F2141" s="111">
        <f t="shared" si="480"/>
        <v>136.75</v>
      </c>
      <c r="G2141" s="111">
        <f t="shared" si="481"/>
        <v>109.4</v>
      </c>
      <c r="H2141" s="116">
        <v>302</v>
      </c>
      <c r="I2141" s="10"/>
      <c r="J2141" s="111" t="str">
        <f t="shared" si="471"/>
        <v/>
      </c>
      <c r="K2141" s="10">
        <v>5</v>
      </c>
      <c r="L2141" s="10">
        <v>170</v>
      </c>
      <c r="M2141" s="10"/>
      <c r="N2141" s="10" t="s">
        <v>917</v>
      </c>
      <c r="O2141" s="126" t="s">
        <v>366</v>
      </c>
      <c r="P2141" s="113" t="s">
        <v>367</v>
      </c>
      <c r="Q2141" s="140" t="s">
        <v>4896</v>
      </c>
      <c r="R2141" s="115">
        <v>4670042796252</v>
      </c>
      <c r="S2141" s="126">
        <v>19</v>
      </c>
      <c r="T2141" s="127">
        <v>0.039744</v>
      </c>
      <c r="U2141" s="81">
        <f t="shared" si="482"/>
        <v>0</v>
      </c>
      <c r="V2141" s="82">
        <f t="shared" si="483"/>
        <v>0</v>
      </c>
    </row>
    <row r="2142" outlineLevel="1" spans="1:22">
      <c r="A2142" s="130" t="s">
        <v>4912</v>
      </c>
      <c r="B2142" s="13" t="s">
        <v>4913</v>
      </c>
      <c r="C2142" s="10" t="s">
        <v>701</v>
      </c>
      <c r="D2142" s="109"/>
      <c r="E2142" s="110">
        <v>237</v>
      </c>
      <c r="F2142" s="111">
        <f t="shared" si="480"/>
        <v>237</v>
      </c>
      <c r="G2142" s="111">
        <f t="shared" si="481"/>
        <v>189.6</v>
      </c>
      <c r="H2142" s="116">
        <v>440</v>
      </c>
      <c r="I2142" s="10"/>
      <c r="J2142" s="111" t="str">
        <f t="shared" si="471"/>
        <v/>
      </c>
      <c r="K2142" s="10">
        <v>5</v>
      </c>
      <c r="L2142" s="10">
        <v>100</v>
      </c>
      <c r="M2142" s="10"/>
      <c r="N2142" s="10" t="s">
        <v>917</v>
      </c>
      <c r="O2142" s="126" t="s">
        <v>366</v>
      </c>
      <c r="P2142" s="113" t="s">
        <v>367</v>
      </c>
      <c r="Q2142" s="140" t="s">
        <v>4896</v>
      </c>
      <c r="R2142" s="115">
        <v>4670042796269</v>
      </c>
      <c r="S2142" s="126">
        <v>24</v>
      </c>
      <c r="T2142" s="127">
        <v>0.040986</v>
      </c>
      <c r="U2142" s="81">
        <f t="shared" si="482"/>
        <v>0</v>
      </c>
      <c r="V2142" s="82">
        <f t="shared" si="483"/>
        <v>0</v>
      </c>
    </row>
    <row r="2143" outlineLevel="1" spans="1:22">
      <c r="A2143" s="130" t="s">
        <v>4914</v>
      </c>
      <c r="B2143" s="13" t="s">
        <v>4915</v>
      </c>
      <c r="C2143" s="10" t="s">
        <v>701</v>
      </c>
      <c r="D2143" s="109"/>
      <c r="E2143" s="110">
        <v>271.89</v>
      </c>
      <c r="F2143" s="111">
        <f t="shared" si="480"/>
        <v>271.89</v>
      </c>
      <c r="G2143" s="111">
        <f t="shared" si="481"/>
        <v>217.512</v>
      </c>
      <c r="H2143" s="116">
        <v>165</v>
      </c>
      <c r="I2143" s="10"/>
      <c r="J2143" s="111" t="str">
        <f t="shared" si="471"/>
        <v/>
      </c>
      <c r="K2143" s="10">
        <v>5</v>
      </c>
      <c r="L2143" s="10">
        <v>80</v>
      </c>
      <c r="M2143" s="10"/>
      <c r="N2143" s="10" t="s">
        <v>917</v>
      </c>
      <c r="O2143" s="126" t="s">
        <v>366</v>
      </c>
      <c r="P2143" s="113" t="s">
        <v>367</v>
      </c>
      <c r="Q2143" s="140" t="s">
        <v>4896</v>
      </c>
      <c r="R2143" s="115">
        <v>4670042796276</v>
      </c>
      <c r="S2143" s="126">
        <v>19</v>
      </c>
      <c r="T2143" s="127">
        <v>0.04752</v>
      </c>
      <c r="U2143" s="81">
        <f t="shared" si="482"/>
        <v>0</v>
      </c>
      <c r="V2143" s="82">
        <f t="shared" si="483"/>
        <v>0</v>
      </c>
    </row>
    <row r="2144" outlineLevel="1" spans="1:22">
      <c r="A2144" s="138" t="s">
        <v>4916</v>
      </c>
      <c r="B2144" s="13" t="s">
        <v>4917</v>
      </c>
      <c r="C2144" s="10" t="s">
        <v>701</v>
      </c>
      <c r="D2144" s="109"/>
      <c r="E2144" s="110">
        <v>340.13</v>
      </c>
      <c r="F2144" s="111">
        <f t="shared" si="480"/>
        <v>340.13</v>
      </c>
      <c r="G2144" s="111">
        <f t="shared" si="481"/>
        <v>272.104</v>
      </c>
      <c r="H2144" s="120"/>
      <c r="I2144" s="10" t="s">
        <v>417</v>
      </c>
      <c r="J2144" s="111" t="str">
        <f t="shared" si="471"/>
        <v/>
      </c>
      <c r="K2144" s="10">
        <v>5</v>
      </c>
      <c r="L2144" s="10">
        <v>60</v>
      </c>
      <c r="M2144" s="10"/>
      <c r="N2144" s="10" t="s">
        <v>917</v>
      </c>
      <c r="O2144" s="126" t="s">
        <v>366</v>
      </c>
      <c r="P2144" s="113" t="s">
        <v>367</v>
      </c>
      <c r="Q2144" s="140" t="s">
        <v>4896</v>
      </c>
      <c r="R2144" s="115">
        <v>4670042796283</v>
      </c>
      <c r="S2144" s="126">
        <v>17</v>
      </c>
      <c r="T2144" s="127">
        <v>0.058032</v>
      </c>
      <c r="U2144" s="81">
        <f t="shared" si="482"/>
        <v>0</v>
      </c>
      <c r="V2144" s="82">
        <f t="shared" si="483"/>
        <v>0</v>
      </c>
    </row>
    <row r="2145" outlineLevel="1" spans="1:22">
      <c r="A2145" s="130" t="s">
        <v>4918</v>
      </c>
      <c r="B2145" s="13" t="s">
        <v>4919</v>
      </c>
      <c r="C2145" s="10" t="s">
        <v>701</v>
      </c>
      <c r="D2145" s="109"/>
      <c r="E2145" s="110">
        <v>233.64</v>
      </c>
      <c r="F2145" s="111">
        <f t="shared" si="480"/>
        <v>233.64</v>
      </c>
      <c r="G2145" s="111">
        <f t="shared" si="481"/>
        <v>186.912</v>
      </c>
      <c r="H2145" s="116">
        <v>1000</v>
      </c>
      <c r="I2145" s="10"/>
      <c r="J2145" s="111" t="str">
        <f t="shared" si="471"/>
        <v/>
      </c>
      <c r="K2145" s="10">
        <v>5</v>
      </c>
      <c r="L2145" s="10">
        <v>50</v>
      </c>
      <c r="M2145" s="10"/>
      <c r="N2145" s="10" t="s">
        <v>917</v>
      </c>
      <c r="O2145" s="126" t="s">
        <v>366</v>
      </c>
      <c r="P2145" s="113" t="s">
        <v>367</v>
      </c>
      <c r="Q2145" s="140" t="s">
        <v>4896</v>
      </c>
      <c r="R2145" s="115">
        <v>4670042796290</v>
      </c>
      <c r="S2145" s="126">
        <v>11</v>
      </c>
      <c r="T2145" s="127">
        <v>0.03726</v>
      </c>
      <c r="U2145" s="81">
        <f t="shared" si="482"/>
        <v>0</v>
      </c>
      <c r="V2145" s="82">
        <f t="shared" si="483"/>
        <v>0</v>
      </c>
    </row>
    <row r="2146" outlineLevel="1" spans="1:22">
      <c r="A2146" s="138" t="s">
        <v>4920</v>
      </c>
      <c r="B2146" s="13" t="s">
        <v>4921</v>
      </c>
      <c r="C2146" s="10" t="s">
        <v>701</v>
      </c>
      <c r="D2146" s="109"/>
      <c r="E2146" s="110">
        <v>282.4</v>
      </c>
      <c r="F2146" s="111">
        <f t="shared" si="480"/>
        <v>282.4</v>
      </c>
      <c r="G2146" s="111">
        <f t="shared" si="481"/>
        <v>225.92</v>
      </c>
      <c r="H2146" s="120"/>
      <c r="I2146" s="10" t="s">
        <v>417</v>
      </c>
      <c r="J2146" s="111" t="str">
        <f t="shared" ref="J2146:J2209" si="484">IF(D2146="","",IF(F2146="","",ROUND(D2146*F2146,2)))</f>
        <v/>
      </c>
      <c r="K2146" s="10">
        <v>5</v>
      </c>
      <c r="L2146" s="10">
        <v>50</v>
      </c>
      <c r="M2146" s="10"/>
      <c r="N2146" s="10" t="s">
        <v>917</v>
      </c>
      <c r="O2146" s="126" t="s">
        <v>366</v>
      </c>
      <c r="P2146" s="113" t="s">
        <v>367</v>
      </c>
      <c r="Q2146" s="140" t="s">
        <v>4896</v>
      </c>
      <c r="R2146" s="115">
        <v>4670042796306</v>
      </c>
      <c r="S2146" s="126">
        <v>12</v>
      </c>
      <c r="T2146" s="127">
        <v>0.03726</v>
      </c>
      <c r="U2146" s="81">
        <f t="shared" si="482"/>
        <v>0</v>
      </c>
      <c r="V2146" s="82">
        <f t="shared" si="483"/>
        <v>0</v>
      </c>
    </row>
    <row r="2147" outlineLevel="1" spans="1:22">
      <c r="A2147" s="130" t="s">
        <v>4922</v>
      </c>
      <c r="B2147" s="13" t="s">
        <v>4923</v>
      </c>
      <c r="C2147" s="10" t="s">
        <v>701</v>
      </c>
      <c r="D2147" s="109"/>
      <c r="E2147" s="110">
        <v>583.71</v>
      </c>
      <c r="F2147" s="111">
        <f t="shared" si="480"/>
        <v>583.71</v>
      </c>
      <c r="G2147" s="111">
        <f t="shared" si="481"/>
        <v>466.968</v>
      </c>
      <c r="H2147" s="116">
        <v>25</v>
      </c>
      <c r="I2147" s="10"/>
      <c r="J2147" s="111" t="str">
        <f t="shared" si="484"/>
        <v/>
      </c>
      <c r="K2147" s="10">
        <v>1</v>
      </c>
      <c r="L2147" s="10">
        <v>25</v>
      </c>
      <c r="M2147" s="10"/>
      <c r="N2147" s="10" t="s">
        <v>917</v>
      </c>
      <c r="O2147" s="126" t="s">
        <v>366</v>
      </c>
      <c r="P2147" s="113" t="s">
        <v>367</v>
      </c>
      <c r="Q2147" s="140" t="s">
        <v>4896</v>
      </c>
      <c r="R2147" s="115">
        <v>4670042796313</v>
      </c>
      <c r="S2147" s="126">
        <v>17</v>
      </c>
      <c r="T2147" s="127">
        <v>0.04752</v>
      </c>
      <c r="U2147" s="81">
        <f t="shared" si="482"/>
        <v>0</v>
      </c>
      <c r="V2147" s="82">
        <f t="shared" si="483"/>
        <v>0</v>
      </c>
    </row>
    <row r="2148" outlineLevel="1" spans="1:22">
      <c r="A2148" s="130" t="s">
        <v>4924</v>
      </c>
      <c r="B2148" s="13" t="s">
        <v>4925</v>
      </c>
      <c r="C2148" s="10" t="s">
        <v>701</v>
      </c>
      <c r="D2148" s="109"/>
      <c r="E2148" s="110">
        <v>796.2</v>
      </c>
      <c r="F2148" s="111">
        <f t="shared" si="480"/>
        <v>796.2</v>
      </c>
      <c r="G2148" s="111">
        <f t="shared" si="481"/>
        <v>636.96</v>
      </c>
      <c r="H2148" s="116">
        <v>20</v>
      </c>
      <c r="I2148" s="10"/>
      <c r="J2148" s="111" t="str">
        <f t="shared" si="484"/>
        <v/>
      </c>
      <c r="K2148" s="10">
        <v>1</v>
      </c>
      <c r="L2148" s="10">
        <v>20</v>
      </c>
      <c r="M2148" s="10"/>
      <c r="N2148" s="10" t="s">
        <v>917</v>
      </c>
      <c r="O2148" s="126" t="s">
        <v>366</v>
      </c>
      <c r="P2148" s="113" t="s">
        <v>367</v>
      </c>
      <c r="Q2148" s="140" t="s">
        <v>4896</v>
      </c>
      <c r="R2148" s="115">
        <v>4670042796320</v>
      </c>
      <c r="S2148" s="126">
        <v>14</v>
      </c>
      <c r="T2148" s="127">
        <v>0.04752</v>
      </c>
      <c r="U2148" s="81">
        <f t="shared" si="482"/>
        <v>0</v>
      </c>
      <c r="V2148" s="82">
        <f t="shared" si="483"/>
        <v>0</v>
      </c>
    </row>
    <row r="2149" outlineLevel="1" spans="1:22">
      <c r="A2149" s="100" t="s">
        <v>195</v>
      </c>
      <c r="B2149" s="9"/>
      <c r="C2149" s="10"/>
      <c r="D2149" s="109"/>
      <c r="E2149" s="110"/>
      <c r="F2149" s="111"/>
      <c r="G2149" s="111"/>
      <c r="H2149" s="120"/>
      <c r="I2149" s="10"/>
      <c r="J2149" s="111" t="str">
        <f t="shared" si="484"/>
        <v/>
      </c>
      <c r="K2149" s="10"/>
      <c r="L2149" s="10"/>
      <c r="M2149" s="10"/>
      <c r="N2149" s="10"/>
      <c r="O2149" s="126"/>
      <c r="P2149" s="140"/>
      <c r="Q2149" s="140"/>
      <c r="R2149" s="115"/>
      <c r="S2149" s="126"/>
      <c r="T2149" s="127"/>
      <c r="U2149" s="81"/>
      <c r="V2149" s="82"/>
    </row>
    <row r="2150" outlineLevel="1" spans="1:22">
      <c r="A2150" s="130" t="s">
        <v>4926</v>
      </c>
      <c r="B2150" s="13" t="s">
        <v>4927</v>
      </c>
      <c r="C2150" s="10" t="s">
        <v>701</v>
      </c>
      <c r="D2150" s="109"/>
      <c r="E2150" s="110">
        <v>57.86</v>
      </c>
      <c r="F2150" s="111">
        <f t="shared" ref="F2150:F2163" si="485">E2150-E2150*$G$2%</f>
        <v>57.86</v>
      </c>
      <c r="G2150" s="111">
        <f t="shared" ref="G2150:G2163" si="486">E2150-(20*E2150/100)</f>
        <v>46.288</v>
      </c>
      <c r="H2150" s="116">
        <v>565</v>
      </c>
      <c r="I2150" s="10"/>
      <c r="J2150" s="111" t="str">
        <f t="shared" si="484"/>
        <v/>
      </c>
      <c r="K2150" s="10">
        <v>5</v>
      </c>
      <c r="L2150" s="10">
        <v>600</v>
      </c>
      <c r="M2150" s="10"/>
      <c r="N2150" s="10" t="s">
        <v>917</v>
      </c>
      <c r="O2150" s="126" t="s">
        <v>366</v>
      </c>
      <c r="P2150" s="113" t="s">
        <v>367</v>
      </c>
      <c r="Q2150" s="140" t="s">
        <v>4896</v>
      </c>
      <c r="R2150" s="115">
        <v>4630076443720</v>
      </c>
      <c r="S2150" s="126">
        <v>23</v>
      </c>
      <c r="T2150" s="127">
        <v>0.0408</v>
      </c>
      <c r="U2150" s="81">
        <f t="shared" ref="U2150:U2163" si="487">S2150/L2150*D2150</f>
        <v>0</v>
      </c>
      <c r="V2150" s="82">
        <f t="shared" ref="V2150:V2163" si="488">T2150/L2150*D2150</f>
        <v>0</v>
      </c>
    </row>
    <row r="2151" outlineLevel="1" spans="1:22">
      <c r="A2151" s="141" t="s">
        <v>4928</v>
      </c>
      <c r="B2151" s="13" t="s">
        <v>4929</v>
      </c>
      <c r="C2151" s="10" t="s">
        <v>701</v>
      </c>
      <c r="D2151" s="109"/>
      <c r="E2151" s="110">
        <v>59.59</v>
      </c>
      <c r="F2151" s="111">
        <f t="shared" si="485"/>
        <v>59.59</v>
      </c>
      <c r="G2151" s="111">
        <f t="shared" si="486"/>
        <v>47.672</v>
      </c>
      <c r="H2151" s="139">
        <v>225</v>
      </c>
      <c r="I2151" s="10"/>
      <c r="J2151" s="111" t="str">
        <f t="shared" si="484"/>
        <v/>
      </c>
      <c r="K2151" s="10">
        <v>5</v>
      </c>
      <c r="L2151" s="10">
        <v>600</v>
      </c>
      <c r="M2151" s="10"/>
      <c r="N2151" s="10" t="s">
        <v>917</v>
      </c>
      <c r="O2151" s="126" t="s">
        <v>366</v>
      </c>
      <c r="P2151" s="113" t="s">
        <v>367</v>
      </c>
      <c r="Q2151" s="140" t="s">
        <v>4896</v>
      </c>
      <c r="R2151" s="115">
        <v>4630076443744</v>
      </c>
      <c r="S2151" s="126">
        <v>28.5</v>
      </c>
      <c r="T2151" s="127">
        <v>0.04752</v>
      </c>
      <c r="U2151" s="81">
        <f t="shared" si="487"/>
        <v>0</v>
      </c>
      <c r="V2151" s="82">
        <f t="shared" si="488"/>
        <v>0</v>
      </c>
    </row>
    <row r="2152" outlineLevel="1" spans="1:22">
      <c r="A2152" s="130" t="s">
        <v>4930</v>
      </c>
      <c r="B2152" s="13" t="s">
        <v>4931</v>
      </c>
      <c r="C2152" s="10" t="s">
        <v>701</v>
      </c>
      <c r="D2152" s="109"/>
      <c r="E2152" s="110">
        <v>68.52</v>
      </c>
      <c r="F2152" s="111">
        <f t="shared" si="485"/>
        <v>68.52</v>
      </c>
      <c r="G2152" s="111">
        <f t="shared" si="486"/>
        <v>54.816</v>
      </c>
      <c r="H2152" s="116">
        <v>304</v>
      </c>
      <c r="I2152" s="10"/>
      <c r="J2152" s="111" t="str">
        <f t="shared" si="484"/>
        <v/>
      </c>
      <c r="K2152" s="10">
        <v>5</v>
      </c>
      <c r="L2152" s="10">
        <v>500</v>
      </c>
      <c r="M2152" s="10"/>
      <c r="N2152" s="10" t="s">
        <v>917</v>
      </c>
      <c r="O2152" s="126" t="s">
        <v>366</v>
      </c>
      <c r="P2152" s="113" t="s">
        <v>367</v>
      </c>
      <c r="Q2152" s="140" t="s">
        <v>4896</v>
      </c>
      <c r="R2152" s="115">
        <v>4630076443843</v>
      </c>
      <c r="S2152" s="126">
        <v>18</v>
      </c>
      <c r="T2152" s="127">
        <v>0.039744</v>
      </c>
      <c r="U2152" s="81">
        <f t="shared" si="487"/>
        <v>0</v>
      </c>
      <c r="V2152" s="82">
        <f t="shared" si="488"/>
        <v>0</v>
      </c>
    </row>
    <row r="2153" outlineLevel="1" spans="1:22">
      <c r="A2153" s="138" t="s">
        <v>4932</v>
      </c>
      <c r="B2153" s="13" t="s">
        <v>4933</v>
      </c>
      <c r="C2153" s="10" t="s">
        <v>701</v>
      </c>
      <c r="D2153" s="109"/>
      <c r="E2153" s="110">
        <v>72.35</v>
      </c>
      <c r="F2153" s="111">
        <f t="shared" si="485"/>
        <v>72.35</v>
      </c>
      <c r="G2153" s="111">
        <f t="shared" si="486"/>
        <v>57.88</v>
      </c>
      <c r="H2153" s="120"/>
      <c r="I2153" s="10" t="s">
        <v>417</v>
      </c>
      <c r="J2153" s="111" t="str">
        <f t="shared" si="484"/>
        <v/>
      </c>
      <c r="K2153" s="10">
        <v>5</v>
      </c>
      <c r="L2153" s="10">
        <v>400</v>
      </c>
      <c r="M2153" s="10"/>
      <c r="N2153" s="10" t="s">
        <v>917</v>
      </c>
      <c r="O2153" s="126" t="s">
        <v>366</v>
      </c>
      <c r="P2153" s="113" t="s">
        <v>367</v>
      </c>
      <c r="Q2153" s="140" t="s">
        <v>4896</v>
      </c>
      <c r="R2153" s="115">
        <v>4630076443911</v>
      </c>
      <c r="S2153" s="126">
        <v>20</v>
      </c>
      <c r="T2153" s="127">
        <v>0.03726</v>
      </c>
      <c r="U2153" s="81">
        <f t="shared" si="487"/>
        <v>0</v>
      </c>
      <c r="V2153" s="82">
        <f t="shared" si="488"/>
        <v>0</v>
      </c>
    </row>
    <row r="2154" outlineLevel="1" spans="1:22">
      <c r="A2154" s="138" t="s">
        <v>4934</v>
      </c>
      <c r="B2154" s="13" t="s">
        <v>4935</v>
      </c>
      <c r="C2154" s="10" t="s">
        <v>701</v>
      </c>
      <c r="D2154" s="109"/>
      <c r="E2154" s="110">
        <v>85.09</v>
      </c>
      <c r="F2154" s="111">
        <f t="shared" si="485"/>
        <v>85.09</v>
      </c>
      <c r="G2154" s="111">
        <f t="shared" si="486"/>
        <v>68.072</v>
      </c>
      <c r="H2154" s="120"/>
      <c r="I2154" s="10" t="s">
        <v>417</v>
      </c>
      <c r="J2154" s="111" t="str">
        <f t="shared" si="484"/>
        <v/>
      </c>
      <c r="K2154" s="10">
        <v>5</v>
      </c>
      <c r="L2154" s="10">
        <v>300</v>
      </c>
      <c r="M2154" s="10"/>
      <c r="N2154" s="10" t="s">
        <v>917</v>
      </c>
      <c r="O2154" s="126" t="s">
        <v>366</v>
      </c>
      <c r="P2154" s="113" t="s">
        <v>367</v>
      </c>
      <c r="Q2154" s="140" t="s">
        <v>4896</v>
      </c>
      <c r="R2154" s="115">
        <v>4630076443959</v>
      </c>
      <c r="S2154" s="126">
        <v>18</v>
      </c>
      <c r="T2154" s="127">
        <v>0.03726</v>
      </c>
      <c r="U2154" s="81">
        <f t="shared" si="487"/>
        <v>0</v>
      </c>
      <c r="V2154" s="82">
        <f t="shared" si="488"/>
        <v>0</v>
      </c>
    </row>
    <row r="2155" outlineLevel="1" spans="1:22">
      <c r="A2155" s="141" t="s">
        <v>4936</v>
      </c>
      <c r="B2155" s="13" t="s">
        <v>4937</v>
      </c>
      <c r="C2155" s="10" t="s">
        <v>701</v>
      </c>
      <c r="D2155" s="109"/>
      <c r="E2155" s="110">
        <v>97.67</v>
      </c>
      <c r="F2155" s="111">
        <f t="shared" si="485"/>
        <v>97.67</v>
      </c>
      <c r="G2155" s="111">
        <f t="shared" si="486"/>
        <v>78.136</v>
      </c>
      <c r="H2155" s="120"/>
      <c r="I2155" s="10"/>
      <c r="J2155" s="111" t="str">
        <f t="shared" si="484"/>
        <v/>
      </c>
      <c r="K2155" s="10">
        <v>5</v>
      </c>
      <c r="L2155" s="10">
        <v>300</v>
      </c>
      <c r="M2155" s="10"/>
      <c r="N2155" s="10" t="s">
        <v>917</v>
      </c>
      <c r="O2155" s="126" t="s">
        <v>366</v>
      </c>
      <c r="P2155" s="113" t="s">
        <v>367</v>
      </c>
      <c r="Q2155" s="140" t="s">
        <v>4896</v>
      </c>
      <c r="R2155" s="115">
        <v>4630076443973</v>
      </c>
      <c r="S2155" s="126">
        <v>18</v>
      </c>
      <c r="T2155" s="127">
        <v>0.03726</v>
      </c>
      <c r="U2155" s="81">
        <f t="shared" si="487"/>
        <v>0</v>
      </c>
      <c r="V2155" s="82">
        <f t="shared" si="488"/>
        <v>0</v>
      </c>
    </row>
    <row r="2156" outlineLevel="1" spans="1:22">
      <c r="A2156" s="138" t="s">
        <v>4938</v>
      </c>
      <c r="B2156" s="13" t="s">
        <v>4939</v>
      </c>
      <c r="C2156" s="10" t="s">
        <v>701</v>
      </c>
      <c r="D2156" s="109"/>
      <c r="E2156" s="110">
        <v>110.68</v>
      </c>
      <c r="F2156" s="111">
        <f t="shared" si="485"/>
        <v>110.68</v>
      </c>
      <c r="G2156" s="111">
        <f t="shared" si="486"/>
        <v>88.544</v>
      </c>
      <c r="H2156" s="120"/>
      <c r="I2156" s="10" t="s">
        <v>417</v>
      </c>
      <c r="J2156" s="111" t="str">
        <f t="shared" si="484"/>
        <v/>
      </c>
      <c r="K2156" s="10">
        <v>5</v>
      </c>
      <c r="L2156" s="10">
        <v>250</v>
      </c>
      <c r="M2156" s="10"/>
      <c r="N2156" s="10" t="s">
        <v>917</v>
      </c>
      <c r="O2156" s="126" t="s">
        <v>366</v>
      </c>
      <c r="P2156" s="113" t="s">
        <v>367</v>
      </c>
      <c r="Q2156" s="140" t="s">
        <v>4896</v>
      </c>
      <c r="R2156" s="115">
        <v>4630076443980</v>
      </c>
      <c r="S2156" s="126">
        <v>17.5</v>
      </c>
      <c r="T2156" s="127">
        <v>0.03726</v>
      </c>
      <c r="U2156" s="81">
        <f t="shared" si="487"/>
        <v>0</v>
      </c>
      <c r="V2156" s="82">
        <f t="shared" si="488"/>
        <v>0</v>
      </c>
    </row>
    <row r="2157" outlineLevel="1" spans="1:22">
      <c r="A2157" s="130" t="s">
        <v>4940</v>
      </c>
      <c r="B2157" s="13" t="s">
        <v>4941</v>
      </c>
      <c r="C2157" s="10" t="s">
        <v>701</v>
      </c>
      <c r="D2157" s="109"/>
      <c r="E2157" s="110">
        <v>136.75</v>
      </c>
      <c r="F2157" s="111">
        <f t="shared" si="485"/>
        <v>136.75</v>
      </c>
      <c r="G2157" s="111">
        <f t="shared" si="486"/>
        <v>109.4</v>
      </c>
      <c r="H2157" s="116">
        <v>125</v>
      </c>
      <c r="I2157" s="10"/>
      <c r="J2157" s="111" t="str">
        <f t="shared" si="484"/>
        <v/>
      </c>
      <c r="K2157" s="10">
        <v>5</v>
      </c>
      <c r="L2157" s="10">
        <v>170</v>
      </c>
      <c r="M2157" s="10"/>
      <c r="N2157" s="10" t="s">
        <v>917</v>
      </c>
      <c r="O2157" s="126" t="s">
        <v>366</v>
      </c>
      <c r="P2157" s="113" t="s">
        <v>367</v>
      </c>
      <c r="Q2157" s="140" t="s">
        <v>4896</v>
      </c>
      <c r="R2157" s="115">
        <v>4630076444017</v>
      </c>
      <c r="S2157" s="126">
        <v>20</v>
      </c>
      <c r="T2157" s="127">
        <v>0.039744</v>
      </c>
      <c r="U2157" s="81">
        <f t="shared" si="487"/>
        <v>0</v>
      </c>
      <c r="V2157" s="82">
        <f t="shared" si="488"/>
        <v>0</v>
      </c>
    </row>
    <row r="2158" outlineLevel="1" spans="1:22">
      <c r="A2158" s="130" t="s">
        <v>4942</v>
      </c>
      <c r="B2158" s="13" t="s">
        <v>4943</v>
      </c>
      <c r="C2158" s="10" t="s">
        <v>701</v>
      </c>
      <c r="D2158" s="109"/>
      <c r="E2158" s="110">
        <v>237</v>
      </c>
      <c r="F2158" s="111">
        <f t="shared" si="485"/>
        <v>237</v>
      </c>
      <c r="G2158" s="111">
        <f t="shared" si="486"/>
        <v>189.6</v>
      </c>
      <c r="H2158" s="116">
        <v>270</v>
      </c>
      <c r="I2158" s="10"/>
      <c r="J2158" s="111" t="str">
        <f t="shared" si="484"/>
        <v/>
      </c>
      <c r="K2158" s="10">
        <v>5</v>
      </c>
      <c r="L2158" s="10">
        <v>100</v>
      </c>
      <c r="M2158" s="10"/>
      <c r="N2158" s="10" t="s">
        <v>917</v>
      </c>
      <c r="O2158" s="126" t="s">
        <v>366</v>
      </c>
      <c r="P2158" s="113" t="s">
        <v>367</v>
      </c>
      <c r="Q2158" s="140" t="s">
        <v>4896</v>
      </c>
      <c r="R2158" s="115">
        <v>4630076444024</v>
      </c>
      <c r="S2158" s="126">
        <v>20</v>
      </c>
      <c r="T2158" s="127">
        <v>0.040986</v>
      </c>
      <c r="U2158" s="81">
        <f t="shared" si="487"/>
        <v>0</v>
      </c>
      <c r="V2158" s="82">
        <f t="shared" si="488"/>
        <v>0</v>
      </c>
    </row>
    <row r="2159" outlineLevel="1" spans="1:22">
      <c r="A2159" s="130" t="s">
        <v>4944</v>
      </c>
      <c r="B2159" s="13" t="s">
        <v>4945</v>
      </c>
      <c r="C2159" s="10" t="s">
        <v>701</v>
      </c>
      <c r="D2159" s="109"/>
      <c r="E2159" s="110">
        <v>271.89</v>
      </c>
      <c r="F2159" s="111">
        <f t="shared" si="485"/>
        <v>271.89</v>
      </c>
      <c r="G2159" s="111">
        <f t="shared" si="486"/>
        <v>217.512</v>
      </c>
      <c r="H2159" s="116">
        <v>160</v>
      </c>
      <c r="I2159" s="10"/>
      <c r="J2159" s="111" t="str">
        <f t="shared" si="484"/>
        <v/>
      </c>
      <c r="K2159" s="10">
        <v>5</v>
      </c>
      <c r="L2159" s="10">
        <v>80</v>
      </c>
      <c r="M2159" s="10"/>
      <c r="N2159" s="10" t="s">
        <v>917</v>
      </c>
      <c r="O2159" s="126" t="s">
        <v>366</v>
      </c>
      <c r="P2159" s="113" t="s">
        <v>367</v>
      </c>
      <c r="Q2159" s="140" t="s">
        <v>4896</v>
      </c>
      <c r="R2159" s="115">
        <v>4630076444055</v>
      </c>
      <c r="S2159" s="126">
        <v>24</v>
      </c>
      <c r="T2159" s="127">
        <v>0.04752</v>
      </c>
      <c r="U2159" s="81">
        <f t="shared" si="487"/>
        <v>0</v>
      </c>
      <c r="V2159" s="82">
        <f t="shared" si="488"/>
        <v>0</v>
      </c>
    </row>
    <row r="2160" outlineLevel="1" spans="1:22">
      <c r="A2160" s="130" t="s">
        <v>4946</v>
      </c>
      <c r="B2160" s="13" t="s">
        <v>4947</v>
      </c>
      <c r="C2160" s="10" t="s">
        <v>701</v>
      </c>
      <c r="D2160" s="109"/>
      <c r="E2160" s="110">
        <v>340.13</v>
      </c>
      <c r="F2160" s="111">
        <f t="shared" si="485"/>
        <v>340.13</v>
      </c>
      <c r="G2160" s="111">
        <f t="shared" si="486"/>
        <v>272.104</v>
      </c>
      <c r="H2160" s="116">
        <v>60</v>
      </c>
      <c r="I2160" s="10"/>
      <c r="J2160" s="111" t="str">
        <f t="shared" si="484"/>
        <v/>
      </c>
      <c r="K2160" s="10">
        <v>5</v>
      </c>
      <c r="L2160" s="10">
        <v>60</v>
      </c>
      <c r="M2160" s="10"/>
      <c r="N2160" s="10" t="s">
        <v>917</v>
      </c>
      <c r="O2160" s="126" t="s">
        <v>366</v>
      </c>
      <c r="P2160" s="113" t="s">
        <v>367</v>
      </c>
      <c r="Q2160" s="140" t="s">
        <v>4896</v>
      </c>
      <c r="R2160" s="115">
        <v>4630076444048</v>
      </c>
      <c r="S2160" s="126">
        <v>24</v>
      </c>
      <c r="T2160" s="127">
        <v>0.058032</v>
      </c>
      <c r="U2160" s="81">
        <f t="shared" si="487"/>
        <v>0</v>
      </c>
      <c r="V2160" s="82">
        <f t="shared" si="488"/>
        <v>0</v>
      </c>
    </row>
    <row r="2161" outlineLevel="1" spans="1:22">
      <c r="A2161" s="130" t="s">
        <v>4948</v>
      </c>
      <c r="B2161" s="13" t="s">
        <v>4949</v>
      </c>
      <c r="C2161" s="10" t="s">
        <v>701</v>
      </c>
      <c r="D2161" s="109"/>
      <c r="E2161" s="110">
        <v>282.4</v>
      </c>
      <c r="F2161" s="111">
        <f t="shared" si="485"/>
        <v>282.4</v>
      </c>
      <c r="G2161" s="111">
        <f t="shared" si="486"/>
        <v>225.92</v>
      </c>
      <c r="H2161" s="116">
        <v>50</v>
      </c>
      <c r="I2161" s="10"/>
      <c r="J2161" s="111" t="str">
        <f t="shared" si="484"/>
        <v/>
      </c>
      <c r="K2161" s="10">
        <v>5</v>
      </c>
      <c r="L2161" s="10">
        <v>50</v>
      </c>
      <c r="M2161" s="10"/>
      <c r="N2161" s="10" t="s">
        <v>917</v>
      </c>
      <c r="O2161" s="126" t="s">
        <v>366</v>
      </c>
      <c r="P2161" s="113" t="s">
        <v>367</v>
      </c>
      <c r="Q2161" s="140" t="s">
        <v>4896</v>
      </c>
      <c r="R2161" s="115">
        <v>4630076444079</v>
      </c>
      <c r="S2161" s="126">
        <v>13</v>
      </c>
      <c r="T2161" s="127">
        <v>0.03726</v>
      </c>
      <c r="U2161" s="81">
        <f t="shared" si="487"/>
        <v>0</v>
      </c>
      <c r="V2161" s="82">
        <f t="shared" si="488"/>
        <v>0</v>
      </c>
    </row>
    <row r="2162" outlineLevel="1" spans="1:22">
      <c r="A2162" s="130" t="s">
        <v>4950</v>
      </c>
      <c r="B2162" s="13" t="s">
        <v>4951</v>
      </c>
      <c r="C2162" s="10" t="s">
        <v>701</v>
      </c>
      <c r="D2162" s="109"/>
      <c r="E2162" s="110">
        <v>583.71</v>
      </c>
      <c r="F2162" s="111">
        <f t="shared" si="485"/>
        <v>583.71</v>
      </c>
      <c r="G2162" s="111">
        <f t="shared" si="486"/>
        <v>466.968</v>
      </c>
      <c r="H2162" s="120"/>
      <c r="I2162" s="10"/>
      <c r="J2162" s="111" t="str">
        <f t="shared" si="484"/>
        <v/>
      </c>
      <c r="K2162" s="10">
        <v>1</v>
      </c>
      <c r="L2162" s="10">
        <v>25</v>
      </c>
      <c r="M2162" s="10"/>
      <c r="N2162" s="10" t="s">
        <v>917</v>
      </c>
      <c r="O2162" s="79" t="s">
        <v>747</v>
      </c>
      <c r="P2162" s="113" t="s">
        <v>367</v>
      </c>
      <c r="Q2162" s="140" t="s">
        <v>4896</v>
      </c>
      <c r="R2162" s="115">
        <v>4630076444062</v>
      </c>
      <c r="S2162" s="126">
        <v>15</v>
      </c>
      <c r="T2162" s="127">
        <v>0.04752</v>
      </c>
      <c r="U2162" s="81">
        <f t="shared" si="487"/>
        <v>0</v>
      </c>
      <c r="V2162" s="82">
        <f t="shared" si="488"/>
        <v>0</v>
      </c>
    </row>
    <row r="2163" outlineLevel="1" spans="1:22">
      <c r="A2163" s="130" t="s">
        <v>4952</v>
      </c>
      <c r="B2163" s="13" t="s">
        <v>4953</v>
      </c>
      <c r="C2163" s="10" t="s">
        <v>701</v>
      </c>
      <c r="D2163" s="109"/>
      <c r="E2163" s="110">
        <v>796.2</v>
      </c>
      <c r="F2163" s="111">
        <f t="shared" si="485"/>
        <v>796.2</v>
      </c>
      <c r="G2163" s="111">
        <f t="shared" si="486"/>
        <v>636.96</v>
      </c>
      <c r="H2163" s="120"/>
      <c r="I2163" s="10"/>
      <c r="J2163" s="111" t="str">
        <f t="shared" si="484"/>
        <v/>
      </c>
      <c r="K2163" s="10">
        <v>1</v>
      </c>
      <c r="L2163" s="10">
        <v>20</v>
      </c>
      <c r="M2163" s="10"/>
      <c r="N2163" s="10" t="s">
        <v>917</v>
      </c>
      <c r="O2163" s="79" t="s">
        <v>747</v>
      </c>
      <c r="P2163" s="113" t="s">
        <v>367</v>
      </c>
      <c r="Q2163" s="140" t="s">
        <v>4896</v>
      </c>
      <c r="R2163" s="115">
        <v>4630076444093</v>
      </c>
      <c r="S2163" s="126">
        <v>14.5</v>
      </c>
      <c r="T2163" s="127">
        <v>0.04752</v>
      </c>
      <c r="U2163" s="81">
        <f t="shared" si="487"/>
        <v>0</v>
      </c>
      <c r="V2163" s="82">
        <f t="shared" si="488"/>
        <v>0</v>
      </c>
    </row>
    <row r="2164" outlineLevel="1" spans="1:22">
      <c r="A2164" s="100" t="s">
        <v>196</v>
      </c>
      <c r="B2164" s="9"/>
      <c r="C2164" s="15"/>
      <c r="D2164" s="109"/>
      <c r="E2164" s="110"/>
      <c r="F2164" s="92"/>
      <c r="G2164" s="111"/>
      <c r="H2164" s="120"/>
      <c r="I2164" s="10"/>
      <c r="J2164" s="111" t="str">
        <f t="shared" si="484"/>
        <v/>
      </c>
      <c r="K2164" s="15"/>
      <c r="L2164" s="15"/>
      <c r="M2164" s="15"/>
      <c r="N2164" s="10"/>
      <c r="O2164" s="104"/>
      <c r="P2164" s="15"/>
      <c r="Q2164" s="15"/>
      <c r="R2164" s="15"/>
      <c r="S2164" s="104"/>
      <c r="T2164" s="105"/>
      <c r="U2164" s="106"/>
      <c r="V2164" s="107"/>
    </row>
    <row r="2165" outlineLevel="1" spans="1:22">
      <c r="A2165" s="130" t="s">
        <v>4954</v>
      </c>
      <c r="B2165" s="13" t="s">
        <v>4955</v>
      </c>
      <c r="C2165" s="10" t="s">
        <v>701</v>
      </c>
      <c r="D2165" s="109"/>
      <c r="E2165" s="110">
        <v>56.27</v>
      </c>
      <c r="F2165" s="111">
        <f t="shared" ref="F2165:F2173" si="489">E2165-E2165*$G$2%</f>
        <v>56.27</v>
      </c>
      <c r="G2165" s="111">
        <f t="shared" ref="G2165:G2173" si="490">E2165-(20*E2165/100)</f>
        <v>45.016</v>
      </c>
      <c r="H2165" s="116">
        <v>1705</v>
      </c>
      <c r="I2165" s="10"/>
      <c r="J2165" s="111" t="str">
        <f t="shared" si="484"/>
        <v/>
      </c>
      <c r="K2165" s="10">
        <v>5</v>
      </c>
      <c r="L2165" s="10">
        <v>600</v>
      </c>
      <c r="M2165" s="10"/>
      <c r="N2165" s="10" t="s">
        <v>917</v>
      </c>
      <c r="O2165" s="126" t="s">
        <v>366</v>
      </c>
      <c r="P2165" s="113" t="s">
        <v>367</v>
      </c>
      <c r="Q2165" s="140" t="s">
        <v>4896</v>
      </c>
      <c r="R2165" s="115">
        <v>4670042796337</v>
      </c>
      <c r="S2165" s="126">
        <v>19</v>
      </c>
      <c r="T2165" s="127">
        <v>0.039744</v>
      </c>
      <c r="U2165" s="81">
        <f t="shared" ref="U2165:U2173" si="491">S2165/L2165*D2165</f>
        <v>0</v>
      </c>
      <c r="V2165" s="82">
        <f t="shared" ref="V2165:V2173" si="492">T2165/L2165*D2165</f>
        <v>0</v>
      </c>
    </row>
    <row r="2166" outlineLevel="1" spans="1:22">
      <c r="A2166" s="130" t="s">
        <v>4956</v>
      </c>
      <c r="B2166" s="13" t="s">
        <v>4957</v>
      </c>
      <c r="C2166" s="10" t="s">
        <v>701</v>
      </c>
      <c r="D2166" s="109"/>
      <c r="E2166" s="110">
        <v>66.83</v>
      </c>
      <c r="F2166" s="111">
        <f t="shared" si="489"/>
        <v>66.83</v>
      </c>
      <c r="G2166" s="111">
        <f t="shared" si="490"/>
        <v>53.464</v>
      </c>
      <c r="H2166" s="116">
        <v>820</v>
      </c>
      <c r="I2166" s="10"/>
      <c r="J2166" s="111" t="str">
        <f t="shared" si="484"/>
        <v/>
      </c>
      <c r="K2166" s="10">
        <v>5</v>
      </c>
      <c r="L2166" s="10">
        <v>600</v>
      </c>
      <c r="M2166" s="10"/>
      <c r="N2166" s="10" t="s">
        <v>917</v>
      </c>
      <c r="O2166" s="126" t="s">
        <v>366</v>
      </c>
      <c r="P2166" s="113" t="s">
        <v>367</v>
      </c>
      <c r="Q2166" s="140" t="s">
        <v>4896</v>
      </c>
      <c r="R2166" s="115">
        <v>4670042796344</v>
      </c>
      <c r="S2166" s="126">
        <v>26</v>
      </c>
      <c r="T2166" s="127">
        <v>0.040824</v>
      </c>
      <c r="U2166" s="81">
        <f t="shared" si="491"/>
        <v>0</v>
      </c>
      <c r="V2166" s="82">
        <f t="shared" si="492"/>
        <v>0</v>
      </c>
    </row>
    <row r="2167" outlineLevel="1" spans="1:22">
      <c r="A2167" s="130" t="s">
        <v>4958</v>
      </c>
      <c r="B2167" s="13" t="s">
        <v>4959</v>
      </c>
      <c r="C2167" s="10" t="s">
        <v>701</v>
      </c>
      <c r="D2167" s="109"/>
      <c r="E2167" s="110">
        <v>63.65</v>
      </c>
      <c r="F2167" s="111">
        <f t="shared" si="489"/>
        <v>63.65</v>
      </c>
      <c r="G2167" s="111">
        <f t="shared" si="490"/>
        <v>50.92</v>
      </c>
      <c r="H2167" s="139">
        <v>1609</v>
      </c>
      <c r="I2167" s="10"/>
      <c r="J2167" s="111" t="str">
        <f t="shared" si="484"/>
        <v/>
      </c>
      <c r="K2167" s="10">
        <v>5</v>
      </c>
      <c r="L2167" s="10">
        <v>500</v>
      </c>
      <c r="M2167" s="10"/>
      <c r="N2167" s="10" t="s">
        <v>917</v>
      </c>
      <c r="O2167" s="126" t="s">
        <v>366</v>
      </c>
      <c r="P2167" s="113" t="s">
        <v>367</v>
      </c>
      <c r="Q2167" s="140" t="s">
        <v>4896</v>
      </c>
      <c r="R2167" s="115">
        <v>4670042796351</v>
      </c>
      <c r="S2167" s="126">
        <v>22</v>
      </c>
      <c r="T2167" s="127">
        <v>0.0504</v>
      </c>
      <c r="U2167" s="81">
        <f t="shared" si="491"/>
        <v>0</v>
      </c>
      <c r="V2167" s="82">
        <f t="shared" si="492"/>
        <v>0</v>
      </c>
    </row>
    <row r="2168" outlineLevel="1" spans="1:22">
      <c r="A2168" s="130" t="s">
        <v>4960</v>
      </c>
      <c r="B2168" s="13" t="s">
        <v>4961</v>
      </c>
      <c r="C2168" s="10" t="s">
        <v>701</v>
      </c>
      <c r="D2168" s="109"/>
      <c r="E2168" s="110">
        <v>66.42</v>
      </c>
      <c r="F2168" s="111">
        <f t="shared" si="489"/>
        <v>66.42</v>
      </c>
      <c r="G2168" s="111">
        <f t="shared" si="490"/>
        <v>53.136</v>
      </c>
      <c r="H2168" s="139">
        <v>986</v>
      </c>
      <c r="I2168" s="10"/>
      <c r="J2168" s="111" t="str">
        <f t="shared" si="484"/>
        <v/>
      </c>
      <c r="K2168" s="10">
        <v>5</v>
      </c>
      <c r="L2168" s="10">
        <v>400</v>
      </c>
      <c r="M2168" s="10"/>
      <c r="N2168" s="10" t="s">
        <v>917</v>
      </c>
      <c r="O2168" s="126" t="s">
        <v>366</v>
      </c>
      <c r="P2168" s="113" t="s">
        <v>367</v>
      </c>
      <c r="Q2168" s="140" t="s">
        <v>4896</v>
      </c>
      <c r="R2168" s="115">
        <v>4670042796368</v>
      </c>
      <c r="S2168" s="126">
        <v>26</v>
      </c>
      <c r="T2168" s="127">
        <v>0.0322</v>
      </c>
      <c r="U2168" s="81">
        <f t="shared" si="491"/>
        <v>0</v>
      </c>
      <c r="V2168" s="82">
        <f t="shared" si="492"/>
        <v>0</v>
      </c>
    </row>
    <row r="2169" ht="15" customHeight="1" outlineLevel="1" spans="1:22">
      <c r="A2169" s="138" t="s">
        <v>4962</v>
      </c>
      <c r="B2169" s="13" t="s">
        <v>4963</v>
      </c>
      <c r="C2169" s="10" t="s">
        <v>701</v>
      </c>
      <c r="D2169" s="109"/>
      <c r="E2169" s="110">
        <v>75.86</v>
      </c>
      <c r="F2169" s="111">
        <f t="shared" si="489"/>
        <v>75.86</v>
      </c>
      <c r="G2169" s="111">
        <f t="shared" si="490"/>
        <v>60.688</v>
      </c>
      <c r="H2169" s="120"/>
      <c r="I2169" s="10" t="s">
        <v>417</v>
      </c>
      <c r="J2169" s="111" t="str">
        <f t="shared" si="484"/>
        <v/>
      </c>
      <c r="K2169" s="10">
        <v>5</v>
      </c>
      <c r="L2169" s="10">
        <v>300</v>
      </c>
      <c r="M2169" s="10"/>
      <c r="N2169" s="10" t="s">
        <v>917</v>
      </c>
      <c r="O2169" s="126" t="s">
        <v>366</v>
      </c>
      <c r="P2169" s="113" t="s">
        <v>367</v>
      </c>
      <c r="Q2169" s="140" t="s">
        <v>4896</v>
      </c>
      <c r="R2169" s="115">
        <v>4670042796375</v>
      </c>
      <c r="S2169" s="126">
        <v>17</v>
      </c>
      <c r="T2169" s="127">
        <v>0.03726</v>
      </c>
      <c r="U2169" s="81">
        <f t="shared" si="491"/>
        <v>0</v>
      </c>
      <c r="V2169" s="82">
        <f t="shared" si="492"/>
        <v>0</v>
      </c>
    </row>
    <row r="2170" outlineLevel="1" spans="1:22">
      <c r="A2170" s="138" t="s">
        <v>4964</v>
      </c>
      <c r="B2170" s="13" t="s">
        <v>4965</v>
      </c>
      <c r="C2170" s="10" t="s">
        <v>701</v>
      </c>
      <c r="D2170" s="109"/>
      <c r="E2170" s="110">
        <v>81.96</v>
      </c>
      <c r="F2170" s="111">
        <f t="shared" si="489"/>
        <v>81.96</v>
      </c>
      <c r="G2170" s="111">
        <f t="shared" si="490"/>
        <v>65.568</v>
      </c>
      <c r="H2170" s="139">
        <v>56</v>
      </c>
      <c r="I2170" s="10" t="s">
        <v>417</v>
      </c>
      <c r="J2170" s="111" t="str">
        <f t="shared" si="484"/>
        <v/>
      </c>
      <c r="K2170" s="10">
        <v>5</v>
      </c>
      <c r="L2170" s="10">
        <v>300</v>
      </c>
      <c r="M2170" s="10"/>
      <c r="N2170" s="10" t="s">
        <v>917</v>
      </c>
      <c r="O2170" s="126" t="s">
        <v>366</v>
      </c>
      <c r="P2170" s="113" t="s">
        <v>367</v>
      </c>
      <c r="Q2170" s="140" t="s">
        <v>4896</v>
      </c>
      <c r="R2170" s="115">
        <v>4670042796382</v>
      </c>
      <c r="S2170" s="126">
        <v>18</v>
      </c>
      <c r="T2170" s="127">
        <v>0.039744</v>
      </c>
      <c r="U2170" s="81">
        <f t="shared" si="491"/>
        <v>0</v>
      </c>
      <c r="V2170" s="82">
        <f t="shared" si="492"/>
        <v>0</v>
      </c>
    </row>
    <row r="2171" outlineLevel="1" spans="1:22">
      <c r="A2171" s="130" t="s">
        <v>4966</v>
      </c>
      <c r="B2171" s="13" t="s">
        <v>4967</v>
      </c>
      <c r="C2171" s="10" t="s">
        <v>701</v>
      </c>
      <c r="D2171" s="109"/>
      <c r="E2171" s="110">
        <v>89.57</v>
      </c>
      <c r="F2171" s="111">
        <f t="shared" si="489"/>
        <v>89.57</v>
      </c>
      <c r="G2171" s="111">
        <f t="shared" si="490"/>
        <v>71.656</v>
      </c>
      <c r="H2171" s="116">
        <v>2117</v>
      </c>
      <c r="I2171" s="10"/>
      <c r="J2171" s="111" t="str">
        <f t="shared" si="484"/>
        <v/>
      </c>
      <c r="K2171" s="10">
        <v>5</v>
      </c>
      <c r="L2171" s="10">
        <v>250</v>
      </c>
      <c r="M2171" s="10"/>
      <c r="N2171" s="10" t="s">
        <v>917</v>
      </c>
      <c r="O2171" s="126" t="s">
        <v>366</v>
      </c>
      <c r="P2171" s="113" t="s">
        <v>367</v>
      </c>
      <c r="Q2171" s="140" t="s">
        <v>4896</v>
      </c>
      <c r="R2171" s="115">
        <v>4670042796399</v>
      </c>
      <c r="S2171" s="126">
        <v>13.5</v>
      </c>
      <c r="T2171" s="127">
        <v>0.039744</v>
      </c>
      <c r="U2171" s="81">
        <f t="shared" si="491"/>
        <v>0</v>
      </c>
      <c r="V2171" s="82">
        <f t="shared" si="492"/>
        <v>0</v>
      </c>
    </row>
    <row r="2172" outlineLevel="1" spans="1:22">
      <c r="A2172" s="130" t="s">
        <v>4968</v>
      </c>
      <c r="B2172" s="13" t="s">
        <v>4969</v>
      </c>
      <c r="C2172" s="10" t="s">
        <v>701</v>
      </c>
      <c r="D2172" s="109"/>
      <c r="E2172" s="110">
        <v>105.03</v>
      </c>
      <c r="F2172" s="111">
        <f t="shared" si="489"/>
        <v>105.03</v>
      </c>
      <c r="G2172" s="111">
        <f t="shared" si="490"/>
        <v>84.024</v>
      </c>
      <c r="H2172" s="116">
        <v>691</v>
      </c>
      <c r="I2172" s="10"/>
      <c r="J2172" s="111" t="str">
        <f t="shared" si="484"/>
        <v/>
      </c>
      <c r="K2172" s="10">
        <v>5</v>
      </c>
      <c r="L2172" s="10">
        <v>170</v>
      </c>
      <c r="M2172" s="10"/>
      <c r="N2172" s="10" t="s">
        <v>917</v>
      </c>
      <c r="O2172" s="126" t="s">
        <v>366</v>
      </c>
      <c r="P2172" s="113" t="s">
        <v>367</v>
      </c>
      <c r="Q2172" s="140" t="s">
        <v>4896</v>
      </c>
      <c r="R2172" s="115">
        <v>4670042796405</v>
      </c>
      <c r="S2172" s="126">
        <v>17</v>
      </c>
      <c r="T2172" s="127">
        <v>0.03726</v>
      </c>
      <c r="U2172" s="81">
        <f t="shared" si="491"/>
        <v>0</v>
      </c>
      <c r="V2172" s="82">
        <f t="shared" si="492"/>
        <v>0</v>
      </c>
    </row>
    <row r="2173" outlineLevel="1" spans="1:22">
      <c r="A2173" s="130" t="s">
        <v>4970</v>
      </c>
      <c r="B2173" s="13" t="s">
        <v>4971</v>
      </c>
      <c r="C2173" s="10" t="s">
        <v>701</v>
      </c>
      <c r="D2173" s="109"/>
      <c r="E2173" s="110">
        <v>152.96</v>
      </c>
      <c r="F2173" s="111">
        <f t="shared" si="489"/>
        <v>152.96</v>
      </c>
      <c r="G2173" s="111">
        <f t="shared" si="490"/>
        <v>122.368</v>
      </c>
      <c r="H2173" s="116">
        <v>795</v>
      </c>
      <c r="I2173" s="10"/>
      <c r="J2173" s="111" t="str">
        <f t="shared" si="484"/>
        <v/>
      </c>
      <c r="K2173" s="10">
        <v>5</v>
      </c>
      <c r="L2173" s="10">
        <v>125</v>
      </c>
      <c r="M2173" s="10"/>
      <c r="N2173" s="10" t="s">
        <v>917</v>
      </c>
      <c r="O2173" s="126" t="s">
        <v>366</v>
      </c>
      <c r="P2173" s="113" t="s">
        <v>367</v>
      </c>
      <c r="Q2173" s="140" t="s">
        <v>4896</v>
      </c>
      <c r="R2173" s="115">
        <v>4670042796412</v>
      </c>
      <c r="S2173" s="126">
        <v>12</v>
      </c>
      <c r="T2173" s="127">
        <v>0.0322</v>
      </c>
      <c r="U2173" s="81">
        <f t="shared" si="491"/>
        <v>0</v>
      </c>
      <c r="V2173" s="82">
        <f t="shared" si="492"/>
        <v>0</v>
      </c>
    </row>
    <row r="2174" outlineLevel="1" spans="1:22">
      <c r="A2174" s="100" t="s">
        <v>197</v>
      </c>
      <c r="B2174" s="9"/>
      <c r="C2174" s="10"/>
      <c r="D2174" s="109"/>
      <c r="E2174" s="110"/>
      <c r="F2174" s="111"/>
      <c r="G2174" s="111"/>
      <c r="H2174" s="120"/>
      <c r="I2174" s="10"/>
      <c r="J2174" s="111" t="str">
        <f t="shared" si="484"/>
        <v/>
      </c>
      <c r="K2174" s="10"/>
      <c r="L2174" s="10"/>
      <c r="M2174" s="10"/>
      <c r="N2174" s="10"/>
      <c r="O2174" s="126"/>
      <c r="P2174" s="140"/>
      <c r="Q2174" s="140"/>
      <c r="R2174" s="115"/>
      <c r="S2174" s="126"/>
      <c r="T2174" s="127"/>
      <c r="U2174" s="81"/>
      <c r="V2174" s="82"/>
    </row>
    <row r="2175" outlineLevel="1" spans="1:22">
      <c r="A2175" s="141" t="s">
        <v>4972</v>
      </c>
      <c r="B2175" s="13" t="s">
        <v>4973</v>
      </c>
      <c r="C2175" s="10" t="s">
        <v>701</v>
      </c>
      <c r="D2175" s="109"/>
      <c r="E2175" s="110">
        <v>56.27</v>
      </c>
      <c r="F2175" s="111">
        <f t="shared" ref="F2175:F2183" si="493">E2175-E2175*$G$2%</f>
        <v>56.27</v>
      </c>
      <c r="G2175" s="111">
        <f t="shared" ref="G2175:G2183" si="494">E2175-(20*E2175/100)</f>
        <v>45.016</v>
      </c>
      <c r="H2175" s="120"/>
      <c r="I2175" s="10"/>
      <c r="J2175" s="111" t="str">
        <f t="shared" si="484"/>
        <v/>
      </c>
      <c r="K2175" s="10">
        <v>5</v>
      </c>
      <c r="L2175" s="10">
        <v>600</v>
      </c>
      <c r="M2175" s="10"/>
      <c r="N2175" s="10" t="s">
        <v>917</v>
      </c>
      <c r="O2175" s="126" t="s">
        <v>366</v>
      </c>
      <c r="P2175" s="113" t="s">
        <v>367</v>
      </c>
      <c r="Q2175" s="140" t="s">
        <v>4896</v>
      </c>
      <c r="R2175" s="115">
        <v>4630076445656</v>
      </c>
      <c r="S2175" s="126">
        <v>23</v>
      </c>
      <c r="T2175" s="127">
        <v>0.0408</v>
      </c>
      <c r="U2175" s="81">
        <f t="shared" ref="U2175:U2183" si="495">S2175/L2175*D2175</f>
        <v>0</v>
      </c>
      <c r="V2175" s="82">
        <f t="shared" ref="V2175:V2183" si="496">T2175/L2175*D2175</f>
        <v>0</v>
      </c>
    </row>
    <row r="2176" outlineLevel="1" spans="1:22">
      <c r="A2176" s="130" t="s">
        <v>4974</v>
      </c>
      <c r="B2176" s="13" t="s">
        <v>4975</v>
      </c>
      <c r="C2176" s="10" t="s">
        <v>701</v>
      </c>
      <c r="D2176" s="109"/>
      <c r="E2176" s="110">
        <v>63.65</v>
      </c>
      <c r="F2176" s="111">
        <f t="shared" si="493"/>
        <v>63.65</v>
      </c>
      <c r="G2176" s="111">
        <f t="shared" si="494"/>
        <v>50.92</v>
      </c>
      <c r="H2176" s="116">
        <v>10</v>
      </c>
      <c r="I2176" s="10"/>
      <c r="J2176" s="111" t="str">
        <f t="shared" si="484"/>
        <v/>
      </c>
      <c r="K2176" s="10">
        <v>5</v>
      </c>
      <c r="L2176" s="10">
        <v>600</v>
      </c>
      <c r="M2176" s="10"/>
      <c r="N2176" s="10" t="s">
        <v>917</v>
      </c>
      <c r="O2176" s="126" t="s">
        <v>366</v>
      </c>
      <c r="P2176" s="113" t="s">
        <v>367</v>
      </c>
      <c r="Q2176" s="140" t="s">
        <v>4896</v>
      </c>
      <c r="R2176" s="115">
        <v>4630076445663</v>
      </c>
      <c r="S2176" s="126">
        <v>24</v>
      </c>
      <c r="T2176" s="127">
        <v>0.040824</v>
      </c>
      <c r="U2176" s="81">
        <f t="shared" si="495"/>
        <v>0</v>
      </c>
      <c r="V2176" s="82">
        <f t="shared" si="496"/>
        <v>0</v>
      </c>
    </row>
    <row r="2177" outlineLevel="1" spans="1:22">
      <c r="A2177" s="130" t="s">
        <v>4976</v>
      </c>
      <c r="B2177" s="13" t="s">
        <v>4977</v>
      </c>
      <c r="C2177" s="10" t="s">
        <v>701</v>
      </c>
      <c r="D2177" s="109"/>
      <c r="E2177" s="110">
        <v>66.83</v>
      </c>
      <c r="F2177" s="111">
        <f t="shared" si="493"/>
        <v>66.83</v>
      </c>
      <c r="G2177" s="111">
        <f t="shared" si="494"/>
        <v>53.464</v>
      </c>
      <c r="H2177" s="116">
        <v>750</v>
      </c>
      <c r="I2177" s="10"/>
      <c r="J2177" s="111" t="str">
        <f t="shared" si="484"/>
        <v/>
      </c>
      <c r="K2177" s="10">
        <v>5</v>
      </c>
      <c r="L2177" s="10">
        <v>500</v>
      </c>
      <c r="M2177" s="10"/>
      <c r="N2177" s="10" t="s">
        <v>917</v>
      </c>
      <c r="O2177" s="126" t="s">
        <v>366</v>
      </c>
      <c r="P2177" s="113" t="s">
        <v>367</v>
      </c>
      <c r="Q2177" s="140" t="s">
        <v>4896</v>
      </c>
      <c r="R2177" s="115">
        <v>4630076445670</v>
      </c>
      <c r="S2177" s="126">
        <v>23</v>
      </c>
      <c r="T2177" s="127">
        <v>0.039744</v>
      </c>
      <c r="U2177" s="81">
        <f t="shared" si="495"/>
        <v>0</v>
      </c>
      <c r="V2177" s="82">
        <f t="shared" si="496"/>
        <v>0</v>
      </c>
    </row>
    <row r="2178" outlineLevel="1" spans="1:22">
      <c r="A2178" s="130" t="s">
        <v>4978</v>
      </c>
      <c r="B2178" s="13" t="s">
        <v>4979</v>
      </c>
      <c r="C2178" s="10" t="s">
        <v>701</v>
      </c>
      <c r="D2178" s="109"/>
      <c r="E2178" s="110">
        <v>66.42</v>
      </c>
      <c r="F2178" s="111">
        <f t="shared" si="493"/>
        <v>66.42</v>
      </c>
      <c r="G2178" s="111">
        <f t="shared" si="494"/>
        <v>53.136</v>
      </c>
      <c r="H2178" s="139">
        <v>500</v>
      </c>
      <c r="I2178" s="10"/>
      <c r="J2178" s="111" t="str">
        <f t="shared" si="484"/>
        <v/>
      </c>
      <c r="K2178" s="10">
        <v>5</v>
      </c>
      <c r="L2178" s="10">
        <v>400</v>
      </c>
      <c r="M2178" s="10"/>
      <c r="N2178" s="10" t="s">
        <v>917</v>
      </c>
      <c r="O2178" s="126" t="s">
        <v>366</v>
      </c>
      <c r="P2178" s="113" t="s">
        <v>367</v>
      </c>
      <c r="Q2178" s="140" t="s">
        <v>4896</v>
      </c>
      <c r="R2178" s="115">
        <v>4630076445687</v>
      </c>
      <c r="S2178" s="126">
        <v>20.5</v>
      </c>
      <c r="T2178" s="127">
        <v>0.03726</v>
      </c>
      <c r="U2178" s="81">
        <f t="shared" si="495"/>
        <v>0</v>
      </c>
      <c r="V2178" s="82">
        <f t="shared" si="496"/>
        <v>0</v>
      </c>
    </row>
    <row r="2179" outlineLevel="1" spans="1:22">
      <c r="A2179" s="130" t="s">
        <v>4980</v>
      </c>
      <c r="B2179" s="13" t="s">
        <v>4981</v>
      </c>
      <c r="C2179" s="10" t="s">
        <v>701</v>
      </c>
      <c r="D2179" s="109"/>
      <c r="E2179" s="110">
        <v>75.86</v>
      </c>
      <c r="F2179" s="111">
        <f t="shared" si="493"/>
        <v>75.86</v>
      </c>
      <c r="G2179" s="111">
        <f t="shared" si="494"/>
        <v>60.688</v>
      </c>
      <c r="H2179" s="139">
        <v>385</v>
      </c>
      <c r="I2179" s="10"/>
      <c r="J2179" s="111" t="str">
        <f t="shared" si="484"/>
        <v/>
      </c>
      <c r="K2179" s="10">
        <v>5</v>
      </c>
      <c r="L2179" s="10">
        <v>300</v>
      </c>
      <c r="M2179" s="10"/>
      <c r="N2179" s="10" t="s">
        <v>917</v>
      </c>
      <c r="O2179" s="126" t="s">
        <v>366</v>
      </c>
      <c r="P2179" s="113" t="s">
        <v>367</v>
      </c>
      <c r="Q2179" s="140" t="s">
        <v>4896</v>
      </c>
      <c r="R2179" s="115">
        <v>4630076445694</v>
      </c>
      <c r="S2179" s="126">
        <v>16.5</v>
      </c>
      <c r="T2179" s="127">
        <v>0.0322</v>
      </c>
      <c r="U2179" s="81">
        <f t="shared" si="495"/>
        <v>0</v>
      </c>
      <c r="V2179" s="82">
        <f t="shared" si="496"/>
        <v>0</v>
      </c>
    </row>
    <row r="2180" outlineLevel="1" spans="1:22">
      <c r="A2180" s="130" t="s">
        <v>4982</v>
      </c>
      <c r="B2180" s="13" t="s">
        <v>4983</v>
      </c>
      <c r="C2180" s="10" t="s">
        <v>701</v>
      </c>
      <c r="D2180" s="109"/>
      <c r="E2180" s="110">
        <v>81.96</v>
      </c>
      <c r="F2180" s="111">
        <f t="shared" si="493"/>
        <v>81.96</v>
      </c>
      <c r="G2180" s="111">
        <f t="shared" si="494"/>
        <v>65.568</v>
      </c>
      <c r="H2180" s="139">
        <v>110</v>
      </c>
      <c r="I2180" s="10"/>
      <c r="J2180" s="111" t="str">
        <f t="shared" si="484"/>
        <v/>
      </c>
      <c r="K2180" s="10">
        <v>5</v>
      </c>
      <c r="L2180" s="10">
        <v>300</v>
      </c>
      <c r="M2180" s="10"/>
      <c r="N2180" s="10" t="s">
        <v>917</v>
      </c>
      <c r="O2180" s="126" t="s">
        <v>366</v>
      </c>
      <c r="P2180" s="113" t="s">
        <v>367</v>
      </c>
      <c r="Q2180" s="140" t="s">
        <v>4896</v>
      </c>
      <c r="R2180" s="115">
        <v>4630076445700</v>
      </c>
      <c r="S2180" s="126">
        <v>17</v>
      </c>
      <c r="T2180" s="127">
        <v>0.03726</v>
      </c>
      <c r="U2180" s="81">
        <f t="shared" si="495"/>
        <v>0</v>
      </c>
      <c r="V2180" s="82">
        <f t="shared" si="496"/>
        <v>0</v>
      </c>
    </row>
    <row r="2181" outlineLevel="1" spans="1:22">
      <c r="A2181" s="130" t="s">
        <v>4984</v>
      </c>
      <c r="B2181" s="13" t="s">
        <v>4985</v>
      </c>
      <c r="C2181" s="10" t="s">
        <v>701</v>
      </c>
      <c r="D2181" s="109"/>
      <c r="E2181" s="110">
        <v>89.57</v>
      </c>
      <c r="F2181" s="111">
        <f t="shared" si="493"/>
        <v>89.57</v>
      </c>
      <c r="G2181" s="111">
        <f t="shared" si="494"/>
        <v>71.656</v>
      </c>
      <c r="H2181" s="116"/>
      <c r="I2181" s="10"/>
      <c r="J2181" s="111" t="str">
        <f t="shared" si="484"/>
        <v/>
      </c>
      <c r="K2181" s="10">
        <v>5</v>
      </c>
      <c r="L2181" s="10">
        <v>250</v>
      </c>
      <c r="M2181" s="10"/>
      <c r="N2181" s="10" t="s">
        <v>917</v>
      </c>
      <c r="O2181" s="126" t="s">
        <v>366</v>
      </c>
      <c r="P2181" s="113" t="s">
        <v>367</v>
      </c>
      <c r="Q2181" s="140" t="s">
        <v>4896</v>
      </c>
      <c r="R2181" s="115">
        <v>4630076445717</v>
      </c>
      <c r="S2181" s="126">
        <v>18.5</v>
      </c>
      <c r="T2181" s="127">
        <v>0.03726</v>
      </c>
      <c r="U2181" s="81">
        <f t="shared" si="495"/>
        <v>0</v>
      </c>
      <c r="V2181" s="82">
        <f t="shared" si="496"/>
        <v>0</v>
      </c>
    </row>
    <row r="2182" outlineLevel="1" spans="1:22">
      <c r="A2182" s="130" t="s">
        <v>4986</v>
      </c>
      <c r="B2182" s="13" t="s">
        <v>4987</v>
      </c>
      <c r="C2182" s="10" t="s">
        <v>701</v>
      </c>
      <c r="D2182" s="109"/>
      <c r="E2182" s="110">
        <v>105.03</v>
      </c>
      <c r="F2182" s="111">
        <f t="shared" si="493"/>
        <v>105.03</v>
      </c>
      <c r="G2182" s="111">
        <f t="shared" si="494"/>
        <v>84.024</v>
      </c>
      <c r="H2182" s="116">
        <v>10</v>
      </c>
      <c r="I2182" s="10"/>
      <c r="J2182" s="111" t="str">
        <f t="shared" si="484"/>
        <v/>
      </c>
      <c r="K2182" s="10">
        <v>5</v>
      </c>
      <c r="L2182" s="10">
        <v>170</v>
      </c>
      <c r="M2182" s="10"/>
      <c r="N2182" s="10" t="s">
        <v>917</v>
      </c>
      <c r="O2182" s="126" t="s">
        <v>366</v>
      </c>
      <c r="P2182" s="113" t="s">
        <v>367</v>
      </c>
      <c r="Q2182" s="140" t="s">
        <v>4896</v>
      </c>
      <c r="R2182" s="115">
        <v>4630076445724</v>
      </c>
      <c r="S2182" s="126">
        <v>13</v>
      </c>
      <c r="T2182" s="127">
        <v>0.03726</v>
      </c>
      <c r="U2182" s="81">
        <f t="shared" si="495"/>
        <v>0</v>
      </c>
      <c r="V2182" s="82">
        <f t="shared" si="496"/>
        <v>0</v>
      </c>
    </row>
    <row r="2183" outlineLevel="1" spans="1:22">
      <c r="A2183" s="130" t="s">
        <v>4988</v>
      </c>
      <c r="B2183" s="13" t="s">
        <v>4989</v>
      </c>
      <c r="C2183" s="10" t="s">
        <v>701</v>
      </c>
      <c r="D2183" s="109"/>
      <c r="E2183" s="110">
        <v>152.96</v>
      </c>
      <c r="F2183" s="111">
        <f t="shared" si="493"/>
        <v>152.96</v>
      </c>
      <c r="G2183" s="111">
        <f t="shared" si="494"/>
        <v>122.368</v>
      </c>
      <c r="H2183" s="139">
        <v>45</v>
      </c>
      <c r="I2183" s="10"/>
      <c r="J2183" s="111" t="str">
        <f t="shared" si="484"/>
        <v/>
      </c>
      <c r="K2183" s="10">
        <v>5</v>
      </c>
      <c r="L2183" s="10">
        <v>125</v>
      </c>
      <c r="M2183" s="10"/>
      <c r="N2183" s="10" t="s">
        <v>917</v>
      </c>
      <c r="O2183" s="126" t="s">
        <v>366</v>
      </c>
      <c r="P2183" s="113" t="s">
        <v>367</v>
      </c>
      <c r="Q2183" s="140" t="s">
        <v>4896</v>
      </c>
      <c r="R2183" s="115">
        <v>4630076445731</v>
      </c>
      <c r="S2183" s="126">
        <v>12</v>
      </c>
      <c r="T2183" s="127">
        <v>0.0322</v>
      </c>
      <c r="U2183" s="81">
        <f t="shared" si="495"/>
        <v>0</v>
      </c>
      <c r="V2183" s="82">
        <f t="shared" si="496"/>
        <v>0</v>
      </c>
    </row>
    <row r="2184" outlineLevel="1" spans="1:22">
      <c r="A2184" s="100" t="s">
        <v>198</v>
      </c>
      <c r="B2184" s="9"/>
      <c r="C2184" s="10"/>
      <c r="D2184" s="109"/>
      <c r="E2184" s="110"/>
      <c r="F2184" s="111"/>
      <c r="G2184" s="111"/>
      <c r="H2184" s="120"/>
      <c r="I2184" s="10"/>
      <c r="J2184" s="111" t="str">
        <f t="shared" si="484"/>
        <v/>
      </c>
      <c r="K2184" s="10"/>
      <c r="L2184" s="10"/>
      <c r="M2184" s="10"/>
      <c r="N2184" s="10"/>
      <c r="O2184" s="126"/>
      <c r="P2184" s="140"/>
      <c r="Q2184" s="140"/>
      <c r="R2184" s="115"/>
      <c r="S2184" s="126"/>
      <c r="T2184" s="127"/>
      <c r="U2184" s="81"/>
      <c r="V2184" s="82"/>
    </row>
    <row r="2185" outlineLevel="1" spans="1:22">
      <c r="A2185" s="130" t="s">
        <v>4990</v>
      </c>
      <c r="B2185" s="13" t="s">
        <v>4991</v>
      </c>
      <c r="C2185" s="10" t="s">
        <v>701</v>
      </c>
      <c r="D2185" s="109"/>
      <c r="E2185" s="110">
        <v>19.51</v>
      </c>
      <c r="F2185" s="111">
        <f t="shared" ref="F2185:F2202" si="497">E2185-E2185*$G$2%</f>
        <v>19.51</v>
      </c>
      <c r="G2185" s="111">
        <f t="shared" ref="G2185:G2202" si="498">E2185-(20*E2185/100)</f>
        <v>15.608</v>
      </c>
      <c r="H2185" s="116">
        <v>2900</v>
      </c>
      <c r="I2185" s="10"/>
      <c r="J2185" s="111" t="str">
        <f t="shared" si="484"/>
        <v/>
      </c>
      <c r="K2185" s="10">
        <v>20</v>
      </c>
      <c r="L2185" s="10">
        <v>1500</v>
      </c>
      <c r="M2185" s="10"/>
      <c r="N2185" s="10" t="s">
        <v>917</v>
      </c>
      <c r="O2185" s="126" t="s">
        <v>366</v>
      </c>
      <c r="P2185" s="113" t="s">
        <v>367</v>
      </c>
      <c r="Q2185" s="140" t="s">
        <v>4896</v>
      </c>
      <c r="R2185" s="115">
        <v>4620105823920</v>
      </c>
      <c r="S2185" s="126">
        <v>11</v>
      </c>
      <c r="T2185" s="127">
        <v>0.0322</v>
      </c>
      <c r="U2185" s="81">
        <f t="shared" ref="U2185:U2202" si="499">S2185/L2185*D2185</f>
        <v>0</v>
      </c>
      <c r="V2185" s="82">
        <f t="shared" ref="V2185:V2202" si="500">T2185/L2185*D2185</f>
        <v>0</v>
      </c>
    </row>
    <row r="2186" outlineLevel="1" spans="1:22">
      <c r="A2186" s="130" t="s">
        <v>4992</v>
      </c>
      <c r="B2186" s="13" t="s">
        <v>4993</v>
      </c>
      <c r="C2186" s="10" t="s">
        <v>701</v>
      </c>
      <c r="D2186" s="109"/>
      <c r="E2186" s="110">
        <v>22.27</v>
      </c>
      <c r="F2186" s="111">
        <f t="shared" si="497"/>
        <v>22.27</v>
      </c>
      <c r="G2186" s="111">
        <f t="shared" si="498"/>
        <v>17.816</v>
      </c>
      <c r="H2186" s="116">
        <v>3360</v>
      </c>
      <c r="I2186" s="10"/>
      <c r="J2186" s="111" t="str">
        <f t="shared" si="484"/>
        <v/>
      </c>
      <c r="K2186" s="10">
        <v>20</v>
      </c>
      <c r="L2186" s="10">
        <v>1000</v>
      </c>
      <c r="M2186" s="10"/>
      <c r="N2186" s="10" t="s">
        <v>917</v>
      </c>
      <c r="O2186" s="126" t="s">
        <v>366</v>
      </c>
      <c r="P2186" s="113" t="s">
        <v>367</v>
      </c>
      <c r="Q2186" s="140" t="s">
        <v>4896</v>
      </c>
      <c r="R2186" s="115">
        <v>4620105824118</v>
      </c>
      <c r="S2186" s="126">
        <v>11</v>
      </c>
      <c r="T2186" s="127">
        <v>0.0322</v>
      </c>
      <c r="U2186" s="81">
        <f t="shared" si="499"/>
        <v>0</v>
      </c>
      <c r="V2186" s="82">
        <f t="shared" si="500"/>
        <v>0</v>
      </c>
    </row>
    <row r="2187" outlineLevel="1" spans="1:22">
      <c r="A2187" s="130" t="s">
        <v>4994</v>
      </c>
      <c r="B2187" s="13" t="s">
        <v>4995</v>
      </c>
      <c r="C2187" s="10" t="s">
        <v>701</v>
      </c>
      <c r="D2187" s="109"/>
      <c r="E2187" s="110">
        <v>24.77</v>
      </c>
      <c r="F2187" s="111">
        <f t="shared" si="497"/>
        <v>24.77</v>
      </c>
      <c r="G2187" s="111">
        <f t="shared" si="498"/>
        <v>19.816</v>
      </c>
      <c r="H2187" s="116">
        <v>4960</v>
      </c>
      <c r="I2187" s="10"/>
      <c r="J2187" s="111" t="str">
        <f t="shared" si="484"/>
        <v/>
      </c>
      <c r="K2187" s="10">
        <v>20</v>
      </c>
      <c r="L2187" s="10">
        <v>1000</v>
      </c>
      <c r="M2187" s="10"/>
      <c r="N2187" s="10" t="s">
        <v>917</v>
      </c>
      <c r="O2187" s="126" t="s">
        <v>366</v>
      </c>
      <c r="P2187" s="113" t="s">
        <v>367</v>
      </c>
      <c r="Q2187" s="140" t="s">
        <v>4896</v>
      </c>
      <c r="R2187" s="115">
        <v>4620105824132</v>
      </c>
      <c r="S2187" s="126">
        <v>9</v>
      </c>
      <c r="T2187" s="127">
        <v>0.0322</v>
      </c>
      <c r="U2187" s="81">
        <f t="shared" si="499"/>
        <v>0</v>
      </c>
      <c r="V2187" s="82">
        <f t="shared" si="500"/>
        <v>0</v>
      </c>
    </row>
    <row r="2188" outlineLevel="1" spans="1:22">
      <c r="A2188" s="130" t="s">
        <v>4996</v>
      </c>
      <c r="B2188" s="13" t="s">
        <v>4997</v>
      </c>
      <c r="C2188" s="10" t="s">
        <v>701</v>
      </c>
      <c r="D2188" s="109"/>
      <c r="E2188" s="110">
        <v>36.82</v>
      </c>
      <c r="F2188" s="111">
        <f t="shared" si="497"/>
        <v>36.82</v>
      </c>
      <c r="G2188" s="111">
        <f t="shared" si="498"/>
        <v>29.456</v>
      </c>
      <c r="H2188" s="116">
        <v>1680</v>
      </c>
      <c r="I2188" s="10"/>
      <c r="J2188" s="111" t="str">
        <f t="shared" si="484"/>
        <v/>
      </c>
      <c r="K2188" s="10">
        <v>10</v>
      </c>
      <c r="L2188" s="10">
        <v>500</v>
      </c>
      <c r="M2188" s="10"/>
      <c r="N2188" s="10" t="s">
        <v>917</v>
      </c>
      <c r="O2188" s="126" t="s">
        <v>366</v>
      </c>
      <c r="P2188" s="113" t="s">
        <v>367</v>
      </c>
      <c r="Q2188" s="140" t="s">
        <v>4896</v>
      </c>
      <c r="R2188" s="115">
        <v>4620105824149</v>
      </c>
      <c r="S2188" s="126">
        <v>13</v>
      </c>
      <c r="T2188" s="127">
        <v>0.0322</v>
      </c>
      <c r="U2188" s="81">
        <f t="shared" si="499"/>
        <v>0</v>
      </c>
      <c r="V2188" s="82">
        <f t="shared" si="500"/>
        <v>0</v>
      </c>
    </row>
    <row r="2189" outlineLevel="1" spans="1:22">
      <c r="A2189" s="141" t="s">
        <v>4998</v>
      </c>
      <c r="B2189" s="13" t="s">
        <v>4999</v>
      </c>
      <c r="C2189" s="10" t="s">
        <v>701</v>
      </c>
      <c r="D2189" s="109"/>
      <c r="E2189" s="110">
        <v>27.24</v>
      </c>
      <c r="F2189" s="111">
        <f t="shared" si="497"/>
        <v>27.24</v>
      </c>
      <c r="G2189" s="111">
        <f t="shared" si="498"/>
        <v>21.792</v>
      </c>
      <c r="H2189" s="116"/>
      <c r="I2189" s="10"/>
      <c r="J2189" s="111" t="str">
        <f t="shared" si="484"/>
        <v/>
      </c>
      <c r="K2189" s="10">
        <v>20</v>
      </c>
      <c r="L2189" s="10">
        <v>1000</v>
      </c>
      <c r="M2189" s="10"/>
      <c r="N2189" s="10" t="s">
        <v>917</v>
      </c>
      <c r="O2189" s="126" t="s">
        <v>366</v>
      </c>
      <c r="P2189" s="113" t="s">
        <v>367</v>
      </c>
      <c r="Q2189" s="140" t="s">
        <v>4896</v>
      </c>
      <c r="R2189" s="115">
        <v>4620105824125</v>
      </c>
      <c r="S2189" s="126">
        <v>12</v>
      </c>
      <c r="T2189" s="127">
        <v>0.0322</v>
      </c>
      <c r="U2189" s="81">
        <f t="shared" si="499"/>
        <v>0</v>
      </c>
      <c r="V2189" s="82">
        <f t="shared" si="500"/>
        <v>0</v>
      </c>
    </row>
    <row r="2190" outlineLevel="1" spans="1:22">
      <c r="A2190" s="130" t="s">
        <v>5000</v>
      </c>
      <c r="B2190" s="13" t="s">
        <v>5001</v>
      </c>
      <c r="C2190" s="10" t="s">
        <v>701</v>
      </c>
      <c r="D2190" s="109"/>
      <c r="E2190" s="110">
        <v>27.69</v>
      </c>
      <c r="F2190" s="111">
        <f t="shared" si="497"/>
        <v>27.69</v>
      </c>
      <c r="G2190" s="111">
        <f t="shared" si="498"/>
        <v>22.152</v>
      </c>
      <c r="H2190" s="116">
        <v>2450</v>
      </c>
      <c r="I2190" s="10"/>
      <c r="J2190" s="111" t="str">
        <f t="shared" si="484"/>
        <v/>
      </c>
      <c r="K2190" s="10">
        <v>20</v>
      </c>
      <c r="L2190" s="10">
        <v>1000</v>
      </c>
      <c r="M2190" s="10"/>
      <c r="N2190" s="10" t="s">
        <v>917</v>
      </c>
      <c r="O2190" s="126" t="s">
        <v>366</v>
      </c>
      <c r="P2190" s="113" t="s">
        <v>367</v>
      </c>
      <c r="Q2190" s="140" t="s">
        <v>4896</v>
      </c>
      <c r="R2190" s="115">
        <v>4620105824156</v>
      </c>
      <c r="S2190" s="126">
        <v>13</v>
      </c>
      <c r="T2190" s="127">
        <v>0.03726</v>
      </c>
      <c r="U2190" s="81">
        <f t="shared" si="499"/>
        <v>0</v>
      </c>
      <c r="V2190" s="82">
        <f t="shared" si="500"/>
        <v>0</v>
      </c>
    </row>
    <row r="2191" outlineLevel="1" spans="1:22">
      <c r="A2191" s="138" t="s">
        <v>5002</v>
      </c>
      <c r="B2191" s="13" t="s">
        <v>5003</v>
      </c>
      <c r="C2191" s="10" t="s">
        <v>701</v>
      </c>
      <c r="D2191" s="109"/>
      <c r="E2191" s="110">
        <v>29.81</v>
      </c>
      <c r="F2191" s="111">
        <f t="shared" si="497"/>
        <v>29.81</v>
      </c>
      <c r="G2191" s="111">
        <f t="shared" si="498"/>
        <v>23.848</v>
      </c>
      <c r="H2191" s="120"/>
      <c r="I2191" s="10" t="s">
        <v>417</v>
      </c>
      <c r="J2191" s="111" t="str">
        <f t="shared" si="484"/>
        <v/>
      </c>
      <c r="K2191" s="10">
        <v>20</v>
      </c>
      <c r="L2191" s="10">
        <v>1000</v>
      </c>
      <c r="M2191" s="10"/>
      <c r="N2191" s="10" t="s">
        <v>917</v>
      </c>
      <c r="O2191" s="126" t="s">
        <v>366</v>
      </c>
      <c r="P2191" s="113" t="s">
        <v>367</v>
      </c>
      <c r="Q2191" s="140" t="s">
        <v>4896</v>
      </c>
      <c r="R2191" s="115">
        <v>4620105824163</v>
      </c>
      <c r="S2191" s="126">
        <v>14</v>
      </c>
      <c r="T2191" s="127">
        <v>0.03726</v>
      </c>
      <c r="U2191" s="81">
        <f t="shared" si="499"/>
        <v>0</v>
      </c>
      <c r="V2191" s="82">
        <f t="shared" si="500"/>
        <v>0</v>
      </c>
    </row>
    <row r="2192" outlineLevel="1" spans="1:22">
      <c r="A2192" s="138" t="s">
        <v>5004</v>
      </c>
      <c r="B2192" s="13" t="s">
        <v>5005</v>
      </c>
      <c r="C2192" s="10" t="s">
        <v>701</v>
      </c>
      <c r="D2192" s="109"/>
      <c r="E2192" s="110">
        <v>31.91</v>
      </c>
      <c r="F2192" s="111">
        <f t="shared" si="497"/>
        <v>31.91</v>
      </c>
      <c r="G2192" s="111">
        <f t="shared" si="498"/>
        <v>25.528</v>
      </c>
      <c r="H2192" s="120"/>
      <c r="I2192" s="10" t="s">
        <v>417</v>
      </c>
      <c r="J2192" s="111" t="str">
        <f t="shared" si="484"/>
        <v/>
      </c>
      <c r="K2192" s="10">
        <v>20</v>
      </c>
      <c r="L2192" s="10">
        <v>800</v>
      </c>
      <c r="M2192" s="10"/>
      <c r="N2192" s="10" t="s">
        <v>917</v>
      </c>
      <c r="O2192" s="126" t="s">
        <v>366</v>
      </c>
      <c r="P2192" s="113" t="s">
        <v>367</v>
      </c>
      <c r="Q2192" s="140" t="s">
        <v>4896</v>
      </c>
      <c r="R2192" s="115">
        <v>4620105824170</v>
      </c>
      <c r="S2192" s="126">
        <v>13</v>
      </c>
      <c r="T2192" s="127">
        <v>0.0322</v>
      </c>
      <c r="U2192" s="81">
        <f t="shared" si="499"/>
        <v>0</v>
      </c>
      <c r="V2192" s="82">
        <f t="shared" si="500"/>
        <v>0</v>
      </c>
    </row>
    <row r="2193" outlineLevel="1" spans="1:22">
      <c r="A2193" s="130" t="s">
        <v>5006</v>
      </c>
      <c r="B2193" s="13" t="s">
        <v>5007</v>
      </c>
      <c r="C2193" s="10" t="s">
        <v>701</v>
      </c>
      <c r="D2193" s="109"/>
      <c r="E2193" s="110">
        <v>47.54</v>
      </c>
      <c r="F2193" s="111">
        <f t="shared" si="497"/>
        <v>47.54</v>
      </c>
      <c r="G2193" s="111">
        <f t="shared" si="498"/>
        <v>38.032</v>
      </c>
      <c r="H2193" s="116">
        <v>900</v>
      </c>
      <c r="I2193" s="10"/>
      <c r="J2193" s="111" t="str">
        <f t="shared" si="484"/>
        <v/>
      </c>
      <c r="K2193" s="10">
        <v>10</v>
      </c>
      <c r="L2193" s="10">
        <v>250</v>
      </c>
      <c r="M2193" s="10"/>
      <c r="N2193" s="10" t="s">
        <v>917</v>
      </c>
      <c r="O2193" s="126" t="s">
        <v>366</v>
      </c>
      <c r="P2193" s="113" t="s">
        <v>367</v>
      </c>
      <c r="Q2193" s="140" t="s">
        <v>4896</v>
      </c>
      <c r="R2193" s="115">
        <v>4620105824187</v>
      </c>
      <c r="S2193" s="126">
        <v>9.5</v>
      </c>
      <c r="T2193" s="127">
        <v>0.0322</v>
      </c>
      <c r="U2193" s="81">
        <f t="shared" si="499"/>
        <v>0</v>
      </c>
      <c r="V2193" s="82">
        <f t="shared" si="500"/>
        <v>0</v>
      </c>
    </row>
    <row r="2194" outlineLevel="1" spans="1:22">
      <c r="A2194" s="141" t="s">
        <v>5008</v>
      </c>
      <c r="B2194" s="13" t="s">
        <v>5009</v>
      </c>
      <c r="C2194" s="10" t="s">
        <v>701</v>
      </c>
      <c r="D2194" s="109"/>
      <c r="E2194" s="110">
        <v>33.92</v>
      </c>
      <c r="F2194" s="111">
        <f t="shared" si="497"/>
        <v>33.92</v>
      </c>
      <c r="G2194" s="111">
        <f t="shared" si="498"/>
        <v>27.136</v>
      </c>
      <c r="H2194" s="120"/>
      <c r="I2194" s="10"/>
      <c r="J2194" s="111" t="str">
        <f t="shared" si="484"/>
        <v/>
      </c>
      <c r="K2194" s="10">
        <v>20</v>
      </c>
      <c r="L2194" s="10">
        <v>600</v>
      </c>
      <c r="M2194" s="10"/>
      <c r="N2194" s="10" t="s">
        <v>917</v>
      </c>
      <c r="O2194" s="126" t="s">
        <v>366</v>
      </c>
      <c r="P2194" s="113" t="s">
        <v>367</v>
      </c>
      <c r="Q2194" s="140" t="s">
        <v>4896</v>
      </c>
      <c r="R2194" s="115">
        <v>4620105824194</v>
      </c>
      <c r="S2194" s="126">
        <v>14</v>
      </c>
      <c r="T2194" s="127">
        <v>0.04752</v>
      </c>
      <c r="U2194" s="81">
        <f t="shared" si="499"/>
        <v>0</v>
      </c>
      <c r="V2194" s="82">
        <f t="shared" si="500"/>
        <v>0</v>
      </c>
    </row>
    <row r="2195" outlineLevel="1" spans="1:22">
      <c r="A2195" s="130" t="s">
        <v>5010</v>
      </c>
      <c r="B2195" s="13" t="s">
        <v>5011</v>
      </c>
      <c r="C2195" s="10" t="s">
        <v>701</v>
      </c>
      <c r="D2195" s="109"/>
      <c r="E2195" s="110">
        <v>19.51</v>
      </c>
      <c r="F2195" s="111">
        <f t="shared" si="497"/>
        <v>19.51</v>
      </c>
      <c r="G2195" s="111">
        <f t="shared" si="498"/>
        <v>15.608</v>
      </c>
      <c r="H2195" s="116">
        <v>2900</v>
      </c>
      <c r="I2195" s="10"/>
      <c r="J2195" s="111" t="str">
        <f t="shared" si="484"/>
        <v/>
      </c>
      <c r="K2195" s="10">
        <v>10</v>
      </c>
      <c r="L2195" s="10">
        <v>1500</v>
      </c>
      <c r="M2195" s="10"/>
      <c r="N2195" s="10" t="s">
        <v>917</v>
      </c>
      <c r="O2195" s="126" t="s">
        <v>366</v>
      </c>
      <c r="P2195" s="113" t="s">
        <v>367</v>
      </c>
      <c r="Q2195" s="140" t="s">
        <v>4896</v>
      </c>
      <c r="R2195" s="115">
        <v>4620105824200</v>
      </c>
      <c r="S2195" s="126">
        <v>11</v>
      </c>
      <c r="T2195" s="127">
        <v>0.0322</v>
      </c>
      <c r="U2195" s="81">
        <f t="shared" si="499"/>
        <v>0</v>
      </c>
      <c r="V2195" s="82">
        <f t="shared" si="500"/>
        <v>0</v>
      </c>
    </row>
    <row r="2196" outlineLevel="1" spans="1:22">
      <c r="A2196" s="130" t="s">
        <v>5012</v>
      </c>
      <c r="B2196" s="13" t="s">
        <v>5013</v>
      </c>
      <c r="C2196" s="10" t="s">
        <v>701</v>
      </c>
      <c r="D2196" s="109"/>
      <c r="E2196" s="110">
        <v>22.27</v>
      </c>
      <c r="F2196" s="111">
        <f t="shared" si="497"/>
        <v>22.27</v>
      </c>
      <c r="G2196" s="111">
        <f t="shared" si="498"/>
        <v>17.816</v>
      </c>
      <c r="H2196" s="116">
        <v>3000</v>
      </c>
      <c r="I2196" s="10"/>
      <c r="J2196" s="111" t="str">
        <f t="shared" si="484"/>
        <v/>
      </c>
      <c r="K2196" s="10">
        <v>10</v>
      </c>
      <c r="L2196" s="10">
        <v>1000</v>
      </c>
      <c r="M2196" s="10"/>
      <c r="N2196" s="10" t="s">
        <v>917</v>
      </c>
      <c r="O2196" s="126" t="s">
        <v>366</v>
      </c>
      <c r="P2196" s="113" t="s">
        <v>367</v>
      </c>
      <c r="Q2196" s="140" t="s">
        <v>4896</v>
      </c>
      <c r="R2196" s="115">
        <v>4620105824217</v>
      </c>
      <c r="S2196" s="126">
        <v>11</v>
      </c>
      <c r="T2196" s="127">
        <v>0.0322</v>
      </c>
      <c r="U2196" s="81">
        <f t="shared" si="499"/>
        <v>0</v>
      </c>
      <c r="V2196" s="82">
        <f t="shared" si="500"/>
        <v>0</v>
      </c>
    </row>
    <row r="2197" outlineLevel="1" spans="1:22">
      <c r="A2197" s="141" t="s">
        <v>5014</v>
      </c>
      <c r="B2197" s="13" t="s">
        <v>5015</v>
      </c>
      <c r="C2197" s="10" t="s">
        <v>701</v>
      </c>
      <c r="D2197" s="109"/>
      <c r="E2197" s="110">
        <v>24.77</v>
      </c>
      <c r="F2197" s="111">
        <f t="shared" si="497"/>
        <v>24.77</v>
      </c>
      <c r="G2197" s="111">
        <f t="shared" si="498"/>
        <v>19.816</v>
      </c>
      <c r="H2197" s="118"/>
      <c r="I2197" s="10"/>
      <c r="J2197" s="111" t="str">
        <f t="shared" si="484"/>
        <v/>
      </c>
      <c r="K2197" s="10">
        <v>10</v>
      </c>
      <c r="L2197" s="10">
        <v>1200</v>
      </c>
      <c r="M2197" s="10"/>
      <c r="N2197" s="10" t="s">
        <v>917</v>
      </c>
      <c r="O2197" s="126" t="s">
        <v>366</v>
      </c>
      <c r="P2197" s="113" t="s">
        <v>367</v>
      </c>
      <c r="Q2197" s="140" t="s">
        <v>4896</v>
      </c>
      <c r="R2197" s="115">
        <v>4620105824224</v>
      </c>
      <c r="S2197" s="126">
        <v>12.5</v>
      </c>
      <c r="T2197" s="127">
        <v>0.039744</v>
      </c>
      <c r="U2197" s="81">
        <f t="shared" si="499"/>
        <v>0</v>
      </c>
      <c r="V2197" s="82">
        <f t="shared" si="500"/>
        <v>0</v>
      </c>
    </row>
    <row r="2198" outlineLevel="1" spans="1:22">
      <c r="A2198" s="141" t="s">
        <v>5016</v>
      </c>
      <c r="B2198" s="13" t="s">
        <v>5017</v>
      </c>
      <c r="C2198" s="10" t="s">
        <v>701</v>
      </c>
      <c r="D2198" s="109"/>
      <c r="E2198" s="110">
        <v>27.24</v>
      </c>
      <c r="F2198" s="111">
        <f t="shared" si="497"/>
        <v>27.24</v>
      </c>
      <c r="G2198" s="111">
        <f t="shared" si="498"/>
        <v>21.792</v>
      </c>
      <c r="H2198" s="118"/>
      <c r="I2198" s="10"/>
      <c r="J2198" s="111" t="str">
        <f t="shared" si="484"/>
        <v/>
      </c>
      <c r="K2198" s="10">
        <v>10</v>
      </c>
      <c r="L2198" s="10">
        <v>1000</v>
      </c>
      <c r="M2198" s="10"/>
      <c r="N2198" s="10" t="s">
        <v>917</v>
      </c>
      <c r="O2198" s="126" t="s">
        <v>366</v>
      </c>
      <c r="P2198" s="113" t="s">
        <v>367</v>
      </c>
      <c r="Q2198" s="140" t="s">
        <v>4896</v>
      </c>
      <c r="R2198" s="115">
        <v>4620105824231</v>
      </c>
      <c r="S2198" s="126">
        <v>12</v>
      </c>
      <c r="T2198" s="127">
        <v>0.0322</v>
      </c>
      <c r="U2198" s="81">
        <f t="shared" si="499"/>
        <v>0</v>
      </c>
      <c r="V2198" s="82">
        <f t="shared" si="500"/>
        <v>0</v>
      </c>
    </row>
    <row r="2199" outlineLevel="1" spans="1:22">
      <c r="A2199" s="138" t="s">
        <v>5018</v>
      </c>
      <c r="B2199" s="13" t="s">
        <v>5019</v>
      </c>
      <c r="C2199" s="10" t="s">
        <v>701</v>
      </c>
      <c r="D2199" s="109"/>
      <c r="E2199" s="110">
        <v>42.38</v>
      </c>
      <c r="F2199" s="111">
        <f t="shared" si="497"/>
        <v>42.38</v>
      </c>
      <c r="G2199" s="111">
        <f t="shared" si="498"/>
        <v>33.904</v>
      </c>
      <c r="H2199" s="120"/>
      <c r="I2199" s="10" t="s">
        <v>417</v>
      </c>
      <c r="J2199" s="111" t="str">
        <f t="shared" si="484"/>
        <v/>
      </c>
      <c r="K2199" s="10">
        <v>10</v>
      </c>
      <c r="L2199" s="10">
        <v>400</v>
      </c>
      <c r="M2199" s="10"/>
      <c r="N2199" s="10" t="s">
        <v>917</v>
      </c>
      <c r="O2199" s="126" t="s">
        <v>366</v>
      </c>
      <c r="P2199" s="113" t="s">
        <v>367</v>
      </c>
      <c r="Q2199" s="140" t="s">
        <v>4896</v>
      </c>
      <c r="R2199" s="115">
        <v>4620105824248</v>
      </c>
      <c r="S2199" s="126">
        <v>10.5</v>
      </c>
      <c r="T2199" s="127">
        <v>0.0322</v>
      </c>
      <c r="U2199" s="81">
        <f t="shared" si="499"/>
        <v>0</v>
      </c>
      <c r="V2199" s="82">
        <f t="shared" si="500"/>
        <v>0</v>
      </c>
    </row>
    <row r="2200" outlineLevel="1" spans="1:22">
      <c r="A2200" s="138" t="s">
        <v>5020</v>
      </c>
      <c r="B2200" s="13" t="s">
        <v>5021</v>
      </c>
      <c r="C2200" s="10" t="s">
        <v>701</v>
      </c>
      <c r="D2200" s="109"/>
      <c r="E2200" s="110">
        <v>29.81</v>
      </c>
      <c r="F2200" s="111">
        <f t="shared" si="497"/>
        <v>29.81</v>
      </c>
      <c r="G2200" s="111">
        <f t="shared" si="498"/>
        <v>23.848</v>
      </c>
      <c r="H2200" s="120"/>
      <c r="I2200" s="10" t="s">
        <v>417</v>
      </c>
      <c r="J2200" s="111" t="str">
        <f t="shared" si="484"/>
        <v/>
      </c>
      <c r="K2200" s="10">
        <v>20</v>
      </c>
      <c r="L2200" s="10">
        <v>800</v>
      </c>
      <c r="M2200" s="10"/>
      <c r="N2200" s="10" t="s">
        <v>917</v>
      </c>
      <c r="O2200" s="126" t="s">
        <v>366</v>
      </c>
      <c r="P2200" s="113" t="s">
        <v>367</v>
      </c>
      <c r="Q2200" s="140" t="s">
        <v>4896</v>
      </c>
      <c r="R2200" s="115">
        <v>4620105824255</v>
      </c>
      <c r="S2200" s="126">
        <v>10.5</v>
      </c>
      <c r="T2200" s="127">
        <v>0.0322</v>
      </c>
      <c r="U2200" s="81">
        <f t="shared" si="499"/>
        <v>0</v>
      </c>
      <c r="V2200" s="82">
        <f t="shared" si="500"/>
        <v>0</v>
      </c>
    </row>
    <row r="2201" outlineLevel="1" spans="1:22">
      <c r="A2201" s="138" t="s">
        <v>5022</v>
      </c>
      <c r="B2201" s="13" t="s">
        <v>5023</v>
      </c>
      <c r="C2201" s="10" t="s">
        <v>701</v>
      </c>
      <c r="D2201" s="109"/>
      <c r="E2201" s="110">
        <v>24.23</v>
      </c>
      <c r="F2201" s="111">
        <f t="shared" si="497"/>
        <v>24.23</v>
      </c>
      <c r="G2201" s="111">
        <f t="shared" si="498"/>
        <v>19.384</v>
      </c>
      <c r="H2201" s="120"/>
      <c r="I2201" s="10" t="s">
        <v>417</v>
      </c>
      <c r="J2201" s="111" t="str">
        <f t="shared" si="484"/>
        <v/>
      </c>
      <c r="K2201" s="10">
        <v>20</v>
      </c>
      <c r="L2201" s="10">
        <v>700</v>
      </c>
      <c r="M2201" s="10"/>
      <c r="N2201" s="10" t="s">
        <v>917</v>
      </c>
      <c r="O2201" s="126" t="s">
        <v>366</v>
      </c>
      <c r="P2201" s="113" t="s">
        <v>367</v>
      </c>
      <c r="Q2201" s="140" t="s">
        <v>4896</v>
      </c>
      <c r="R2201" s="115">
        <v>4620105824262</v>
      </c>
      <c r="S2201" s="126">
        <v>11</v>
      </c>
      <c r="T2201" s="127">
        <v>0.0373</v>
      </c>
      <c r="U2201" s="81">
        <f t="shared" si="499"/>
        <v>0</v>
      </c>
      <c r="V2201" s="82">
        <f t="shared" si="500"/>
        <v>0</v>
      </c>
    </row>
    <row r="2202" outlineLevel="1" spans="1:22">
      <c r="A2202" s="130" t="s">
        <v>5024</v>
      </c>
      <c r="B2202" s="13" t="s">
        <v>5025</v>
      </c>
      <c r="C2202" s="10" t="s">
        <v>701</v>
      </c>
      <c r="D2202" s="109"/>
      <c r="E2202" s="110">
        <v>44.36</v>
      </c>
      <c r="F2202" s="111">
        <f t="shared" si="497"/>
        <v>44.36</v>
      </c>
      <c r="G2202" s="111">
        <f t="shared" si="498"/>
        <v>35.488</v>
      </c>
      <c r="H2202" s="120"/>
      <c r="I2202" s="10"/>
      <c r="J2202" s="111" t="str">
        <f t="shared" si="484"/>
        <v/>
      </c>
      <c r="K2202" s="10">
        <v>10</v>
      </c>
      <c r="L2202" s="10">
        <v>300</v>
      </c>
      <c r="M2202" s="10"/>
      <c r="N2202" s="10" t="s">
        <v>917</v>
      </c>
      <c r="O2202" s="126" t="s">
        <v>366</v>
      </c>
      <c r="P2202" s="113" t="s">
        <v>367</v>
      </c>
      <c r="Q2202" s="140" t="s">
        <v>4896</v>
      </c>
      <c r="R2202" s="115">
        <v>4620105824279</v>
      </c>
      <c r="S2202" s="126">
        <v>9</v>
      </c>
      <c r="T2202" s="127">
        <v>0.0373</v>
      </c>
      <c r="U2202" s="81">
        <f t="shared" si="499"/>
        <v>0</v>
      </c>
      <c r="V2202" s="82">
        <f t="shared" si="500"/>
        <v>0</v>
      </c>
    </row>
    <row r="2203" outlineLevel="1" spans="1:22">
      <c r="A2203" s="100" t="s">
        <v>199</v>
      </c>
      <c r="B2203" s="9"/>
      <c r="C2203" s="10"/>
      <c r="D2203" s="109"/>
      <c r="E2203" s="110"/>
      <c r="F2203" s="111"/>
      <c r="G2203" s="111"/>
      <c r="H2203" s="120"/>
      <c r="I2203" s="10"/>
      <c r="J2203" s="111" t="str">
        <f t="shared" si="484"/>
        <v/>
      </c>
      <c r="K2203" s="10"/>
      <c r="L2203" s="10"/>
      <c r="M2203" s="10"/>
      <c r="N2203" s="10"/>
      <c r="O2203" s="126"/>
      <c r="P2203" s="140"/>
      <c r="Q2203" s="140"/>
      <c r="R2203" s="115"/>
      <c r="S2203" s="126"/>
      <c r="T2203" s="127"/>
      <c r="U2203" s="81"/>
      <c r="V2203" s="82"/>
    </row>
    <row r="2204" outlineLevel="1" spans="1:22">
      <c r="A2204" s="130" t="s">
        <v>5026</v>
      </c>
      <c r="B2204" s="13" t="s">
        <v>5027</v>
      </c>
      <c r="C2204" s="10" t="s">
        <v>701</v>
      </c>
      <c r="D2204" s="109"/>
      <c r="E2204" s="110">
        <v>21.26</v>
      </c>
      <c r="F2204" s="111">
        <f t="shared" ref="F2204:F2218" si="501">E2204-E2204*$G$2%</f>
        <v>21.26</v>
      </c>
      <c r="G2204" s="111">
        <f t="shared" ref="G2204:G2218" si="502">E2204-(20*E2204/100)</f>
        <v>17.008</v>
      </c>
      <c r="H2204" s="116">
        <v>2880</v>
      </c>
      <c r="I2204" s="10"/>
      <c r="J2204" s="111" t="str">
        <f t="shared" si="484"/>
        <v/>
      </c>
      <c r="K2204" s="10">
        <v>20</v>
      </c>
      <c r="L2204" s="10">
        <v>1500</v>
      </c>
      <c r="M2204" s="10"/>
      <c r="N2204" s="10" t="s">
        <v>917</v>
      </c>
      <c r="O2204" s="126" t="s">
        <v>366</v>
      </c>
      <c r="P2204" s="113" t="s">
        <v>367</v>
      </c>
      <c r="Q2204" s="140" t="s">
        <v>4896</v>
      </c>
      <c r="R2204" s="115">
        <v>4620105824286</v>
      </c>
      <c r="S2204" s="126">
        <v>11</v>
      </c>
      <c r="T2204" s="127">
        <v>0.0322</v>
      </c>
      <c r="U2204" s="81">
        <f t="shared" ref="U2204:U2218" si="503">S2204/L2204*D2204</f>
        <v>0</v>
      </c>
      <c r="V2204" s="82">
        <f t="shared" ref="V2204:V2218" si="504">T2204/L2204*D2204</f>
        <v>0</v>
      </c>
    </row>
    <row r="2205" outlineLevel="1" spans="1:22">
      <c r="A2205" s="130" t="s">
        <v>5028</v>
      </c>
      <c r="B2205" s="13" t="s">
        <v>5029</v>
      </c>
      <c r="C2205" s="10" t="s">
        <v>701</v>
      </c>
      <c r="D2205" s="109"/>
      <c r="E2205" s="110">
        <v>23.15</v>
      </c>
      <c r="F2205" s="111">
        <f t="shared" si="501"/>
        <v>23.15</v>
      </c>
      <c r="G2205" s="111">
        <f t="shared" si="502"/>
        <v>18.52</v>
      </c>
      <c r="H2205" s="116">
        <v>1180</v>
      </c>
      <c r="I2205" s="10"/>
      <c r="J2205" s="111" t="str">
        <f t="shared" si="484"/>
        <v/>
      </c>
      <c r="K2205" s="10">
        <v>20</v>
      </c>
      <c r="L2205" s="10">
        <v>1500</v>
      </c>
      <c r="M2205" s="10"/>
      <c r="N2205" s="10" t="s">
        <v>917</v>
      </c>
      <c r="O2205" s="126" t="s">
        <v>366</v>
      </c>
      <c r="P2205" s="113" t="s">
        <v>367</v>
      </c>
      <c r="Q2205" s="140" t="s">
        <v>4896</v>
      </c>
      <c r="R2205" s="115">
        <v>4620105824293</v>
      </c>
      <c r="S2205" s="126">
        <v>13</v>
      </c>
      <c r="T2205" s="127">
        <v>0.0322</v>
      </c>
      <c r="U2205" s="81">
        <f t="shared" si="503"/>
        <v>0</v>
      </c>
      <c r="V2205" s="82">
        <f t="shared" si="504"/>
        <v>0</v>
      </c>
    </row>
    <row r="2206" outlineLevel="1" spans="1:22">
      <c r="A2206" s="130" t="s">
        <v>5030</v>
      </c>
      <c r="B2206" s="13" t="s">
        <v>5031</v>
      </c>
      <c r="C2206" s="10" t="s">
        <v>701</v>
      </c>
      <c r="D2206" s="109"/>
      <c r="E2206" s="110">
        <v>26.2</v>
      </c>
      <c r="F2206" s="111">
        <f t="shared" si="501"/>
        <v>26.2</v>
      </c>
      <c r="G2206" s="111">
        <f t="shared" si="502"/>
        <v>20.96</v>
      </c>
      <c r="H2206" s="116">
        <v>860</v>
      </c>
      <c r="I2206" s="10"/>
      <c r="J2206" s="111" t="str">
        <f t="shared" si="484"/>
        <v/>
      </c>
      <c r="K2206" s="10">
        <v>20</v>
      </c>
      <c r="L2206" s="10">
        <v>1200</v>
      </c>
      <c r="M2206" s="10"/>
      <c r="N2206" s="10" t="s">
        <v>917</v>
      </c>
      <c r="O2206" s="126" t="s">
        <v>366</v>
      </c>
      <c r="P2206" s="113" t="s">
        <v>367</v>
      </c>
      <c r="Q2206" s="140" t="s">
        <v>4896</v>
      </c>
      <c r="R2206" s="115">
        <v>4620105824309</v>
      </c>
      <c r="S2206" s="126">
        <v>11</v>
      </c>
      <c r="T2206" s="127">
        <v>0.03726</v>
      </c>
      <c r="U2206" s="81">
        <f t="shared" si="503"/>
        <v>0</v>
      </c>
      <c r="V2206" s="82">
        <f t="shared" si="504"/>
        <v>0</v>
      </c>
    </row>
    <row r="2207" outlineLevel="1" spans="1:22">
      <c r="A2207" s="130" t="s">
        <v>5032</v>
      </c>
      <c r="B2207" s="13" t="s">
        <v>5033</v>
      </c>
      <c r="C2207" s="10" t="s">
        <v>701</v>
      </c>
      <c r="D2207" s="109"/>
      <c r="E2207" s="110">
        <v>37.18</v>
      </c>
      <c r="F2207" s="111">
        <f t="shared" si="501"/>
        <v>37.18</v>
      </c>
      <c r="G2207" s="111">
        <f t="shared" si="502"/>
        <v>29.744</v>
      </c>
      <c r="H2207" s="116">
        <v>1290</v>
      </c>
      <c r="I2207" s="10"/>
      <c r="J2207" s="111" t="str">
        <f t="shared" si="484"/>
        <v/>
      </c>
      <c r="K2207" s="10">
        <v>10</v>
      </c>
      <c r="L2207" s="10">
        <v>500</v>
      </c>
      <c r="M2207" s="10"/>
      <c r="N2207" s="10" t="s">
        <v>917</v>
      </c>
      <c r="O2207" s="126" t="s">
        <v>366</v>
      </c>
      <c r="P2207" s="113" t="s">
        <v>367</v>
      </c>
      <c r="Q2207" s="140" t="s">
        <v>4896</v>
      </c>
      <c r="R2207" s="115">
        <v>4620105824316</v>
      </c>
      <c r="S2207" s="126">
        <v>12</v>
      </c>
      <c r="T2207" s="127">
        <v>0.0322</v>
      </c>
      <c r="U2207" s="81">
        <f t="shared" si="503"/>
        <v>0</v>
      </c>
      <c r="V2207" s="82">
        <f t="shared" si="504"/>
        <v>0</v>
      </c>
    </row>
    <row r="2208" outlineLevel="1" spans="1:22">
      <c r="A2208" s="130" t="s">
        <v>5034</v>
      </c>
      <c r="B2208" s="13" t="s">
        <v>5035</v>
      </c>
      <c r="C2208" s="10" t="s">
        <v>701</v>
      </c>
      <c r="D2208" s="109"/>
      <c r="E2208" s="110">
        <v>27.39</v>
      </c>
      <c r="F2208" s="111">
        <f t="shared" si="501"/>
        <v>27.39</v>
      </c>
      <c r="G2208" s="111">
        <f t="shared" si="502"/>
        <v>21.912</v>
      </c>
      <c r="H2208" s="116">
        <v>1960</v>
      </c>
      <c r="I2208" s="10"/>
      <c r="J2208" s="111" t="str">
        <f t="shared" si="484"/>
        <v/>
      </c>
      <c r="K2208" s="10">
        <v>20</v>
      </c>
      <c r="L2208" s="10">
        <v>1000</v>
      </c>
      <c r="M2208" s="10"/>
      <c r="N2208" s="10" t="s">
        <v>917</v>
      </c>
      <c r="O2208" s="126" t="s">
        <v>366</v>
      </c>
      <c r="P2208" s="113" t="s">
        <v>367</v>
      </c>
      <c r="Q2208" s="140" t="s">
        <v>4896</v>
      </c>
      <c r="R2208" s="115">
        <v>4620105824323</v>
      </c>
      <c r="S2208" s="126">
        <v>11</v>
      </c>
      <c r="T2208" s="127">
        <v>0.0322</v>
      </c>
      <c r="U2208" s="81">
        <f t="shared" si="503"/>
        <v>0</v>
      </c>
      <c r="V2208" s="82">
        <f t="shared" si="504"/>
        <v>0</v>
      </c>
    </row>
    <row r="2209" outlineLevel="1" spans="1:22">
      <c r="A2209" s="130" t="s">
        <v>5036</v>
      </c>
      <c r="B2209" s="13" t="s">
        <v>5037</v>
      </c>
      <c r="C2209" s="10" t="s">
        <v>701</v>
      </c>
      <c r="D2209" s="109"/>
      <c r="E2209" s="110">
        <v>29.58</v>
      </c>
      <c r="F2209" s="111">
        <f t="shared" si="501"/>
        <v>29.58</v>
      </c>
      <c r="G2209" s="111">
        <f t="shared" si="502"/>
        <v>23.664</v>
      </c>
      <c r="H2209" s="116">
        <v>1060</v>
      </c>
      <c r="I2209" s="10"/>
      <c r="J2209" s="111" t="str">
        <f t="shared" si="484"/>
        <v/>
      </c>
      <c r="K2209" s="10">
        <v>20</v>
      </c>
      <c r="L2209" s="10">
        <v>800</v>
      </c>
      <c r="M2209" s="10"/>
      <c r="N2209" s="10" t="s">
        <v>917</v>
      </c>
      <c r="O2209" s="126" t="s">
        <v>366</v>
      </c>
      <c r="P2209" s="113" t="s">
        <v>367</v>
      </c>
      <c r="Q2209" s="140" t="s">
        <v>4896</v>
      </c>
      <c r="R2209" s="115">
        <v>4620105824330</v>
      </c>
      <c r="S2209" s="126">
        <v>10</v>
      </c>
      <c r="T2209" s="127">
        <v>0.0322</v>
      </c>
      <c r="U2209" s="81">
        <f t="shared" si="503"/>
        <v>0</v>
      </c>
      <c r="V2209" s="82">
        <f t="shared" si="504"/>
        <v>0</v>
      </c>
    </row>
    <row r="2210" outlineLevel="1" spans="1:22">
      <c r="A2210" s="130" t="s">
        <v>5038</v>
      </c>
      <c r="B2210" s="13" t="s">
        <v>5039</v>
      </c>
      <c r="C2210" s="10" t="s">
        <v>701</v>
      </c>
      <c r="D2210" s="109"/>
      <c r="E2210" s="110">
        <v>30.48</v>
      </c>
      <c r="F2210" s="111">
        <f t="shared" si="501"/>
        <v>30.48</v>
      </c>
      <c r="G2210" s="111">
        <f t="shared" si="502"/>
        <v>24.384</v>
      </c>
      <c r="H2210" s="116">
        <v>1060</v>
      </c>
      <c r="I2210" s="10"/>
      <c r="J2210" s="111" t="str">
        <f t="shared" ref="J2210:J2273" si="505">IF(D2210="","",IF(F2210="","",ROUND(D2210*F2210,2)))</f>
        <v/>
      </c>
      <c r="K2210" s="10">
        <v>20</v>
      </c>
      <c r="L2210" s="10">
        <v>800</v>
      </c>
      <c r="M2210" s="10"/>
      <c r="N2210" s="10" t="s">
        <v>917</v>
      </c>
      <c r="O2210" s="126" t="s">
        <v>366</v>
      </c>
      <c r="P2210" s="113" t="s">
        <v>367</v>
      </c>
      <c r="Q2210" s="140" t="s">
        <v>4896</v>
      </c>
      <c r="R2210" s="115">
        <v>4620105824347</v>
      </c>
      <c r="S2210" s="126">
        <v>11</v>
      </c>
      <c r="T2210" s="127">
        <v>0.03726</v>
      </c>
      <c r="U2210" s="81">
        <f t="shared" si="503"/>
        <v>0</v>
      </c>
      <c r="V2210" s="82">
        <f t="shared" si="504"/>
        <v>0</v>
      </c>
    </row>
    <row r="2211" outlineLevel="1" spans="1:22">
      <c r="A2211" s="130" t="s">
        <v>5040</v>
      </c>
      <c r="B2211" s="13" t="s">
        <v>5041</v>
      </c>
      <c r="C2211" s="10" t="s">
        <v>701</v>
      </c>
      <c r="D2211" s="109"/>
      <c r="E2211" s="110">
        <v>31.8</v>
      </c>
      <c r="F2211" s="111">
        <f t="shared" si="501"/>
        <v>31.8</v>
      </c>
      <c r="G2211" s="111">
        <f t="shared" si="502"/>
        <v>25.44</v>
      </c>
      <c r="H2211" s="116">
        <v>360</v>
      </c>
      <c r="I2211" s="10"/>
      <c r="J2211" s="111" t="str">
        <f t="shared" si="505"/>
        <v/>
      </c>
      <c r="K2211" s="10">
        <v>20</v>
      </c>
      <c r="L2211" s="10">
        <v>600</v>
      </c>
      <c r="M2211" s="10"/>
      <c r="N2211" s="10" t="s">
        <v>917</v>
      </c>
      <c r="O2211" s="126" t="s">
        <v>366</v>
      </c>
      <c r="P2211" s="113" t="s">
        <v>367</v>
      </c>
      <c r="Q2211" s="140" t="s">
        <v>4896</v>
      </c>
      <c r="R2211" s="115">
        <v>4620105824354</v>
      </c>
      <c r="S2211" s="126">
        <v>9</v>
      </c>
      <c r="T2211" s="127">
        <v>0.0322</v>
      </c>
      <c r="U2211" s="81">
        <f t="shared" si="503"/>
        <v>0</v>
      </c>
      <c r="V2211" s="82">
        <f t="shared" si="504"/>
        <v>0</v>
      </c>
    </row>
    <row r="2212" outlineLevel="1" spans="1:22">
      <c r="A2212" s="130" t="s">
        <v>5042</v>
      </c>
      <c r="B2212" s="13" t="s">
        <v>5043</v>
      </c>
      <c r="C2212" s="10" t="s">
        <v>701</v>
      </c>
      <c r="D2212" s="109"/>
      <c r="E2212" s="110">
        <v>47.5</v>
      </c>
      <c r="F2212" s="111">
        <f t="shared" si="501"/>
        <v>47.5</v>
      </c>
      <c r="G2212" s="111">
        <f t="shared" si="502"/>
        <v>38</v>
      </c>
      <c r="H2212" s="139">
        <v>1110</v>
      </c>
      <c r="I2212" s="10"/>
      <c r="J2212" s="111" t="str">
        <f t="shared" si="505"/>
        <v/>
      </c>
      <c r="K2212" s="10">
        <v>10</v>
      </c>
      <c r="L2212" s="10">
        <v>250</v>
      </c>
      <c r="M2212" s="10"/>
      <c r="N2212" s="10" t="s">
        <v>917</v>
      </c>
      <c r="O2212" s="126" t="s">
        <v>366</v>
      </c>
      <c r="P2212" s="113" t="s">
        <v>367</v>
      </c>
      <c r="Q2212" s="140" t="s">
        <v>4896</v>
      </c>
      <c r="R2212" s="115">
        <v>4620105824385</v>
      </c>
      <c r="S2212" s="126">
        <v>9</v>
      </c>
      <c r="T2212" s="127">
        <v>0.0322</v>
      </c>
      <c r="U2212" s="81">
        <f t="shared" si="503"/>
        <v>0</v>
      </c>
      <c r="V2212" s="82">
        <f t="shared" si="504"/>
        <v>0</v>
      </c>
    </row>
    <row r="2213" outlineLevel="1" spans="1:22">
      <c r="A2213" s="130" t="s">
        <v>5044</v>
      </c>
      <c r="B2213" s="13" t="s">
        <v>5045</v>
      </c>
      <c r="C2213" s="10" t="s">
        <v>701</v>
      </c>
      <c r="D2213" s="109"/>
      <c r="E2213" s="110">
        <v>33.92</v>
      </c>
      <c r="F2213" s="111">
        <f t="shared" si="501"/>
        <v>33.92</v>
      </c>
      <c r="G2213" s="111">
        <f t="shared" si="502"/>
        <v>27.136</v>
      </c>
      <c r="H2213" s="116"/>
      <c r="I2213" s="10"/>
      <c r="J2213" s="111" t="str">
        <f t="shared" si="505"/>
        <v/>
      </c>
      <c r="K2213" s="10">
        <v>20</v>
      </c>
      <c r="L2213" s="10">
        <v>900</v>
      </c>
      <c r="M2213" s="10"/>
      <c r="N2213" s="10" t="s">
        <v>917</v>
      </c>
      <c r="O2213" s="126" t="s">
        <v>366</v>
      </c>
      <c r="P2213" s="113" t="s">
        <v>367</v>
      </c>
      <c r="Q2213" s="140" t="s">
        <v>4896</v>
      </c>
      <c r="R2213" s="115">
        <v>4620105824392</v>
      </c>
      <c r="S2213" s="126">
        <v>15</v>
      </c>
      <c r="T2213" s="127">
        <v>0.04752</v>
      </c>
      <c r="U2213" s="81">
        <f t="shared" si="503"/>
        <v>0</v>
      </c>
      <c r="V2213" s="82">
        <f t="shared" si="504"/>
        <v>0</v>
      </c>
    </row>
    <row r="2214" outlineLevel="1" spans="1:22">
      <c r="A2214" s="130" t="s">
        <v>5046</v>
      </c>
      <c r="B2214" s="13" t="s">
        <v>5047</v>
      </c>
      <c r="C2214" s="10" t="s">
        <v>701</v>
      </c>
      <c r="D2214" s="109"/>
      <c r="E2214" s="110">
        <v>42.18</v>
      </c>
      <c r="F2214" s="111">
        <f t="shared" si="501"/>
        <v>42.18</v>
      </c>
      <c r="G2214" s="111">
        <f t="shared" si="502"/>
        <v>33.744</v>
      </c>
      <c r="H2214" s="139">
        <v>450</v>
      </c>
      <c r="I2214" s="10"/>
      <c r="J2214" s="111" t="str">
        <f t="shared" si="505"/>
        <v/>
      </c>
      <c r="K2214" s="10">
        <v>10</v>
      </c>
      <c r="L2214" s="10">
        <v>600</v>
      </c>
      <c r="M2214" s="10"/>
      <c r="N2214" s="10" t="s">
        <v>917</v>
      </c>
      <c r="O2214" s="126" t="s">
        <v>366</v>
      </c>
      <c r="P2214" s="113" t="s">
        <v>367</v>
      </c>
      <c r="Q2214" s="140" t="s">
        <v>4896</v>
      </c>
      <c r="R2214" s="115">
        <v>4620105824408</v>
      </c>
      <c r="S2214" s="126">
        <v>14</v>
      </c>
      <c r="T2214" s="127">
        <v>0.0322</v>
      </c>
      <c r="U2214" s="81">
        <f t="shared" si="503"/>
        <v>0</v>
      </c>
      <c r="V2214" s="82">
        <f t="shared" si="504"/>
        <v>0</v>
      </c>
    </row>
    <row r="2215" outlineLevel="1" spans="1:22">
      <c r="A2215" s="130" t="s">
        <v>5048</v>
      </c>
      <c r="B2215" s="13" t="s">
        <v>5049</v>
      </c>
      <c r="C2215" s="10" t="s">
        <v>701</v>
      </c>
      <c r="D2215" s="109"/>
      <c r="E2215" s="110">
        <v>43.46</v>
      </c>
      <c r="F2215" s="111">
        <f t="shared" si="501"/>
        <v>43.46</v>
      </c>
      <c r="G2215" s="111">
        <f t="shared" si="502"/>
        <v>34.768</v>
      </c>
      <c r="H2215" s="139">
        <v>900</v>
      </c>
      <c r="I2215" s="10"/>
      <c r="J2215" s="111" t="str">
        <f t="shared" si="505"/>
        <v/>
      </c>
      <c r="K2215" s="10">
        <v>10</v>
      </c>
      <c r="L2215" s="10">
        <v>500</v>
      </c>
      <c r="M2215" s="10"/>
      <c r="N2215" s="10" t="s">
        <v>917</v>
      </c>
      <c r="O2215" s="126" t="s">
        <v>366</v>
      </c>
      <c r="P2215" s="113" t="s">
        <v>367</v>
      </c>
      <c r="Q2215" s="140" t="s">
        <v>4896</v>
      </c>
      <c r="R2215" s="115">
        <v>4620105824415</v>
      </c>
      <c r="S2215" s="126">
        <v>12</v>
      </c>
      <c r="T2215" s="127">
        <v>0.0322</v>
      </c>
      <c r="U2215" s="81">
        <f t="shared" si="503"/>
        <v>0</v>
      </c>
      <c r="V2215" s="82">
        <f t="shared" si="504"/>
        <v>0</v>
      </c>
    </row>
    <row r="2216" outlineLevel="1" spans="1:22">
      <c r="A2216" s="130" t="s">
        <v>5050</v>
      </c>
      <c r="B2216" s="13" t="s">
        <v>5051</v>
      </c>
      <c r="C2216" s="10" t="s">
        <v>701</v>
      </c>
      <c r="D2216" s="109"/>
      <c r="E2216" s="110">
        <v>44.39</v>
      </c>
      <c r="F2216" s="111">
        <f t="shared" si="501"/>
        <v>44.39</v>
      </c>
      <c r="G2216" s="111">
        <f t="shared" si="502"/>
        <v>35.512</v>
      </c>
      <c r="H2216" s="116">
        <v>100</v>
      </c>
      <c r="I2216" s="10"/>
      <c r="J2216" s="111" t="str">
        <f t="shared" si="505"/>
        <v/>
      </c>
      <c r="K2216" s="10">
        <v>10</v>
      </c>
      <c r="L2216" s="10">
        <v>400</v>
      </c>
      <c r="M2216" s="10"/>
      <c r="N2216" s="10" t="s">
        <v>917</v>
      </c>
      <c r="O2216" s="126" t="s">
        <v>366</v>
      </c>
      <c r="P2216" s="113" t="s">
        <v>367</v>
      </c>
      <c r="Q2216" s="140" t="s">
        <v>4896</v>
      </c>
      <c r="R2216" s="115">
        <v>4620105824422</v>
      </c>
      <c r="S2216" s="126">
        <v>10</v>
      </c>
      <c r="T2216" s="127">
        <v>0.0322</v>
      </c>
      <c r="U2216" s="81">
        <f t="shared" si="503"/>
        <v>0</v>
      </c>
      <c r="V2216" s="82">
        <f t="shared" si="504"/>
        <v>0</v>
      </c>
    </row>
    <row r="2217" outlineLevel="1" spans="1:22">
      <c r="A2217" s="130" t="s">
        <v>5052</v>
      </c>
      <c r="B2217" s="13" t="s">
        <v>5053</v>
      </c>
      <c r="C2217" s="10" t="s">
        <v>701</v>
      </c>
      <c r="D2217" s="109"/>
      <c r="E2217" s="110">
        <v>49.53</v>
      </c>
      <c r="F2217" s="111">
        <f t="shared" si="501"/>
        <v>49.53</v>
      </c>
      <c r="G2217" s="111">
        <f t="shared" si="502"/>
        <v>39.624</v>
      </c>
      <c r="H2217" s="116">
        <v>280</v>
      </c>
      <c r="I2217" s="10"/>
      <c r="J2217" s="111" t="str">
        <f t="shared" si="505"/>
        <v/>
      </c>
      <c r="K2217" s="10">
        <v>10</v>
      </c>
      <c r="L2217" s="10">
        <v>300</v>
      </c>
      <c r="M2217" s="10"/>
      <c r="N2217" s="10" t="s">
        <v>917</v>
      </c>
      <c r="O2217" s="126" t="s">
        <v>366</v>
      </c>
      <c r="P2217" s="113" t="s">
        <v>367</v>
      </c>
      <c r="Q2217" s="140" t="s">
        <v>4896</v>
      </c>
      <c r="R2217" s="115">
        <v>4620105824439</v>
      </c>
      <c r="S2217" s="126">
        <v>7.5</v>
      </c>
      <c r="T2217" s="127">
        <v>0.0322</v>
      </c>
      <c r="U2217" s="81">
        <f t="shared" si="503"/>
        <v>0</v>
      </c>
      <c r="V2217" s="82">
        <f t="shared" si="504"/>
        <v>0</v>
      </c>
    </row>
    <row r="2218" outlineLevel="1" spans="1:22">
      <c r="A2218" s="130" t="s">
        <v>5054</v>
      </c>
      <c r="B2218" s="13" t="s">
        <v>5055</v>
      </c>
      <c r="C2218" s="10" t="s">
        <v>701</v>
      </c>
      <c r="D2218" s="109"/>
      <c r="E2218" s="110">
        <v>51.16</v>
      </c>
      <c r="F2218" s="111">
        <f t="shared" si="501"/>
        <v>51.16</v>
      </c>
      <c r="G2218" s="111">
        <f t="shared" si="502"/>
        <v>40.928</v>
      </c>
      <c r="H2218" s="139">
        <v>200</v>
      </c>
      <c r="I2218" s="10"/>
      <c r="J2218" s="111" t="str">
        <f t="shared" si="505"/>
        <v/>
      </c>
      <c r="K2218" s="10">
        <v>10</v>
      </c>
      <c r="L2218" s="10">
        <v>300</v>
      </c>
      <c r="M2218" s="10"/>
      <c r="N2218" s="10" t="s">
        <v>917</v>
      </c>
      <c r="O2218" s="126" t="s">
        <v>366</v>
      </c>
      <c r="P2218" s="113" t="s">
        <v>367</v>
      </c>
      <c r="Q2218" s="140" t="s">
        <v>4896</v>
      </c>
      <c r="R2218" s="115">
        <v>4620105824446</v>
      </c>
      <c r="S2218" s="126">
        <v>8.5</v>
      </c>
      <c r="T2218" s="127">
        <v>0.025584</v>
      </c>
      <c r="U2218" s="81">
        <f t="shared" si="503"/>
        <v>0</v>
      </c>
      <c r="V2218" s="82">
        <f t="shared" si="504"/>
        <v>0</v>
      </c>
    </row>
    <row r="2219" outlineLevel="1" spans="1:22">
      <c r="A2219" s="100" t="s">
        <v>200</v>
      </c>
      <c r="B2219" s="9"/>
      <c r="C2219" s="10"/>
      <c r="D2219" s="109"/>
      <c r="E2219" s="110"/>
      <c r="F2219" s="111"/>
      <c r="G2219" s="111"/>
      <c r="H2219" s="120"/>
      <c r="I2219" s="10"/>
      <c r="J2219" s="111" t="str">
        <f t="shared" si="505"/>
        <v/>
      </c>
      <c r="K2219" s="10"/>
      <c r="L2219" s="10"/>
      <c r="M2219" s="10"/>
      <c r="N2219" s="10"/>
      <c r="O2219" s="126"/>
      <c r="P2219" s="113"/>
      <c r="Q2219" s="140"/>
      <c r="R2219" s="115"/>
      <c r="S2219" s="126"/>
      <c r="T2219" s="127"/>
      <c r="U2219" s="81"/>
      <c r="V2219" s="82"/>
    </row>
    <row r="2220" outlineLevel="1" spans="1:22">
      <c r="A2220" s="130" t="s">
        <v>5056</v>
      </c>
      <c r="B2220" s="13" t="s">
        <v>5057</v>
      </c>
      <c r="C2220" s="10" t="s">
        <v>364</v>
      </c>
      <c r="D2220" s="109"/>
      <c r="E2220" s="110">
        <v>3.54</v>
      </c>
      <c r="F2220" s="111">
        <f t="shared" ref="F2220:F2230" si="506">E2220-E2220*$G$2%</f>
        <v>3.54</v>
      </c>
      <c r="G2220" s="111">
        <f t="shared" ref="G2220:G2230" si="507">E2220-(20*E2220/100)</f>
        <v>2.832</v>
      </c>
      <c r="H2220" s="116">
        <v>3799</v>
      </c>
      <c r="I2220" s="10"/>
      <c r="J2220" s="111" t="str">
        <f t="shared" si="505"/>
        <v/>
      </c>
      <c r="K2220" s="10">
        <v>100</v>
      </c>
      <c r="L2220" s="10">
        <v>5000</v>
      </c>
      <c r="M2220" s="10"/>
      <c r="N2220" s="10" t="s">
        <v>917</v>
      </c>
      <c r="O2220" s="126" t="s">
        <v>366</v>
      </c>
      <c r="P2220" s="113" t="s">
        <v>367</v>
      </c>
      <c r="Q2220" s="140" t="s">
        <v>4069</v>
      </c>
      <c r="R2220" s="115">
        <v>4650358700815</v>
      </c>
      <c r="S2220" s="126">
        <v>13.5</v>
      </c>
      <c r="T2220" s="127">
        <v>0.015</v>
      </c>
      <c r="U2220" s="81">
        <f t="shared" ref="U2220:U2230" si="508">S2220/L2220*D2220</f>
        <v>0</v>
      </c>
      <c r="V2220" s="82">
        <f t="shared" ref="V2220:V2230" si="509">T2220/L2220*D2220</f>
        <v>0</v>
      </c>
    </row>
    <row r="2221" outlineLevel="1" spans="1:22">
      <c r="A2221" s="130" t="s">
        <v>5058</v>
      </c>
      <c r="B2221" s="13" t="s">
        <v>5059</v>
      </c>
      <c r="C2221" s="10" t="s">
        <v>364</v>
      </c>
      <c r="D2221" s="109"/>
      <c r="E2221" s="110">
        <v>3.94</v>
      </c>
      <c r="F2221" s="111">
        <f t="shared" si="506"/>
        <v>3.94</v>
      </c>
      <c r="G2221" s="111">
        <f t="shared" si="507"/>
        <v>3.152</v>
      </c>
      <c r="H2221" s="139">
        <v>4399</v>
      </c>
      <c r="I2221" s="10"/>
      <c r="J2221" s="111" t="str">
        <f t="shared" si="505"/>
        <v/>
      </c>
      <c r="K2221" s="10">
        <v>100</v>
      </c>
      <c r="L2221" s="10">
        <v>2800</v>
      </c>
      <c r="M2221" s="10"/>
      <c r="N2221" s="10" t="s">
        <v>917</v>
      </c>
      <c r="O2221" s="126" t="s">
        <v>366</v>
      </c>
      <c r="P2221" s="113" t="s">
        <v>367</v>
      </c>
      <c r="Q2221" s="140" t="s">
        <v>4069</v>
      </c>
      <c r="R2221" s="115">
        <v>4650358700877</v>
      </c>
      <c r="S2221" s="126">
        <v>8.4</v>
      </c>
      <c r="T2221" s="127">
        <v>0.0084</v>
      </c>
      <c r="U2221" s="81">
        <f t="shared" si="508"/>
        <v>0</v>
      </c>
      <c r="V2221" s="82">
        <f t="shared" si="509"/>
        <v>0</v>
      </c>
    </row>
    <row r="2222" outlineLevel="1" spans="1:22">
      <c r="A2222" s="130" t="s">
        <v>5060</v>
      </c>
      <c r="B2222" s="13" t="s">
        <v>5061</v>
      </c>
      <c r="C2222" s="10" t="s">
        <v>364</v>
      </c>
      <c r="D2222" s="109"/>
      <c r="E2222" s="110">
        <v>4.44</v>
      </c>
      <c r="F2222" s="111">
        <f t="shared" si="506"/>
        <v>4.44</v>
      </c>
      <c r="G2222" s="111">
        <f t="shared" si="507"/>
        <v>3.552</v>
      </c>
      <c r="H2222" s="139">
        <v>4299</v>
      </c>
      <c r="I2222" s="10"/>
      <c r="J2222" s="111" t="str">
        <f t="shared" si="505"/>
        <v/>
      </c>
      <c r="K2222" s="10">
        <v>100</v>
      </c>
      <c r="L2222" s="10">
        <v>2400</v>
      </c>
      <c r="M2222" s="10"/>
      <c r="N2222" s="10" t="s">
        <v>917</v>
      </c>
      <c r="O2222" s="126" t="s">
        <v>366</v>
      </c>
      <c r="P2222" s="113" t="s">
        <v>367</v>
      </c>
      <c r="Q2222" s="140" t="s">
        <v>4069</v>
      </c>
      <c r="R2222" s="115">
        <v>4650358700884</v>
      </c>
      <c r="S2222" s="126">
        <v>8.88</v>
      </c>
      <c r="T2222" s="127">
        <v>0.012</v>
      </c>
      <c r="U2222" s="81">
        <f t="shared" si="508"/>
        <v>0</v>
      </c>
      <c r="V2222" s="82">
        <f t="shared" si="509"/>
        <v>0</v>
      </c>
    </row>
    <row r="2223" outlineLevel="1" spans="1:22">
      <c r="A2223" s="130" t="s">
        <v>5062</v>
      </c>
      <c r="B2223" s="13" t="s">
        <v>5063</v>
      </c>
      <c r="C2223" s="10" t="s">
        <v>364</v>
      </c>
      <c r="D2223" s="109"/>
      <c r="E2223" s="110">
        <v>4.65</v>
      </c>
      <c r="F2223" s="111">
        <f t="shared" si="506"/>
        <v>4.65</v>
      </c>
      <c r="G2223" s="111">
        <f t="shared" si="507"/>
        <v>3.72</v>
      </c>
      <c r="H2223" s="116">
        <v>1800</v>
      </c>
      <c r="I2223" s="10"/>
      <c r="J2223" s="111" t="str">
        <f t="shared" si="505"/>
        <v/>
      </c>
      <c r="K2223" s="10">
        <v>100</v>
      </c>
      <c r="L2223" s="10">
        <v>1600</v>
      </c>
      <c r="M2223" s="10"/>
      <c r="N2223" s="10" t="s">
        <v>917</v>
      </c>
      <c r="O2223" s="126" t="s">
        <v>366</v>
      </c>
      <c r="P2223" s="113" t="s">
        <v>367</v>
      </c>
      <c r="Q2223" s="140" t="s">
        <v>4069</v>
      </c>
      <c r="R2223" s="115">
        <v>4650358700891</v>
      </c>
      <c r="S2223" s="126">
        <v>6.4</v>
      </c>
      <c r="T2223" s="127">
        <v>0.0096</v>
      </c>
      <c r="U2223" s="81">
        <f t="shared" si="508"/>
        <v>0</v>
      </c>
      <c r="V2223" s="82">
        <f t="shared" si="509"/>
        <v>0</v>
      </c>
    </row>
    <row r="2224" outlineLevel="1" spans="1:22">
      <c r="A2224" s="130" t="s">
        <v>5064</v>
      </c>
      <c r="B2224" s="13" t="s">
        <v>5065</v>
      </c>
      <c r="C2224" s="10" t="s">
        <v>364</v>
      </c>
      <c r="D2224" s="109"/>
      <c r="E2224" s="110">
        <v>5.35</v>
      </c>
      <c r="F2224" s="111">
        <f t="shared" si="506"/>
        <v>5.35</v>
      </c>
      <c r="G2224" s="111">
        <f t="shared" si="507"/>
        <v>4.28</v>
      </c>
      <c r="H2224" s="116">
        <v>3400</v>
      </c>
      <c r="I2224" s="10"/>
      <c r="J2224" s="111" t="str">
        <f t="shared" si="505"/>
        <v/>
      </c>
      <c r="K2224" s="10">
        <v>100</v>
      </c>
      <c r="L2224" s="10">
        <v>1800</v>
      </c>
      <c r="M2224" s="10"/>
      <c r="N2224" s="10" t="s">
        <v>917</v>
      </c>
      <c r="O2224" s="126" t="s">
        <v>366</v>
      </c>
      <c r="P2224" s="113" t="s">
        <v>367</v>
      </c>
      <c r="Q2224" s="140" t="s">
        <v>4069</v>
      </c>
      <c r="R2224" s="115">
        <v>4650358700907</v>
      </c>
      <c r="S2224" s="126">
        <v>10.26</v>
      </c>
      <c r="T2224" s="127">
        <v>0.018</v>
      </c>
      <c r="U2224" s="81">
        <f t="shared" si="508"/>
        <v>0</v>
      </c>
      <c r="V2224" s="82">
        <f t="shared" si="509"/>
        <v>0</v>
      </c>
    </row>
    <row r="2225" outlineLevel="1" spans="1:22">
      <c r="A2225" s="141" t="s">
        <v>5066</v>
      </c>
      <c r="B2225" s="13" t="s">
        <v>5067</v>
      </c>
      <c r="C2225" s="10" t="s">
        <v>364</v>
      </c>
      <c r="D2225" s="109"/>
      <c r="E2225" s="110">
        <v>6.07</v>
      </c>
      <c r="F2225" s="111">
        <f t="shared" si="506"/>
        <v>6.07</v>
      </c>
      <c r="G2225" s="111">
        <f t="shared" si="507"/>
        <v>4.856</v>
      </c>
      <c r="H2225" s="116"/>
      <c r="I2225" s="10"/>
      <c r="J2225" s="111" t="str">
        <f t="shared" si="505"/>
        <v/>
      </c>
      <c r="K2225" s="10">
        <v>100</v>
      </c>
      <c r="L2225" s="10">
        <v>1600</v>
      </c>
      <c r="M2225" s="10"/>
      <c r="N2225" s="10" t="s">
        <v>917</v>
      </c>
      <c r="O2225" s="126" t="s">
        <v>366</v>
      </c>
      <c r="P2225" s="113" t="s">
        <v>367</v>
      </c>
      <c r="Q2225" s="140" t="s">
        <v>4069</v>
      </c>
      <c r="R2225" s="115">
        <v>4650358700914</v>
      </c>
      <c r="S2225" s="126">
        <v>10.56</v>
      </c>
      <c r="T2225" s="127">
        <v>0.0192</v>
      </c>
      <c r="U2225" s="81">
        <f t="shared" si="508"/>
        <v>0</v>
      </c>
      <c r="V2225" s="82">
        <f t="shared" si="509"/>
        <v>0</v>
      </c>
    </row>
    <row r="2226" outlineLevel="1" spans="1:22">
      <c r="A2226" s="141" t="s">
        <v>5068</v>
      </c>
      <c r="B2226" s="13" t="s">
        <v>5069</v>
      </c>
      <c r="C2226" s="10" t="s">
        <v>364</v>
      </c>
      <c r="D2226" s="109"/>
      <c r="E2226" s="110">
        <v>7.21</v>
      </c>
      <c r="F2226" s="111">
        <f t="shared" si="506"/>
        <v>7.21</v>
      </c>
      <c r="G2226" s="111">
        <f t="shared" si="507"/>
        <v>5.768</v>
      </c>
      <c r="H2226" s="116"/>
      <c r="I2226" s="10"/>
      <c r="J2226" s="111" t="str">
        <f t="shared" si="505"/>
        <v/>
      </c>
      <c r="K2226" s="10">
        <v>100</v>
      </c>
      <c r="L2226" s="10">
        <v>1000</v>
      </c>
      <c r="M2226" s="10"/>
      <c r="N2226" s="10" t="s">
        <v>917</v>
      </c>
      <c r="O2226" s="126" t="s">
        <v>366</v>
      </c>
      <c r="P2226" s="113" t="s">
        <v>367</v>
      </c>
      <c r="Q2226" s="140" t="s">
        <v>4069</v>
      </c>
      <c r="R2226" s="115">
        <v>4650358700860</v>
      </c>
      <c r="S2226" s="126">
        <v>7</v>
      </c>
      <c r="T2226" s="127">
        <v>0.012</v>
      </c>
      <c r="U2226" s="81">
        <f t="shared" si="508"/>
        <v>0</v>
      </c>
      <c r="V2226" s="82">
        <f t="shared" si="509"/>
        <v>0</v>
      </c>
    </row>
    <row r="2227" outlineLevel="1" spans="1:22">
      <c r="A2227" s="141" t="s">
        <v>5070</v>
      </c>
      <c r="B2227" s="13" t="s">
        <v>5071</v>
      </c>
      <c r="C2227" s="10" t="s">
        <v>364</v>
      </c>
      <c r="D2227" s="109"/>
      <c r="E2227" s="110">
        <v>10.04</v>
      </c>
      <c r="F2227" s="111">
        <f t="shared" si="506"/>
        <v>10.04</v>
      </c>
      <c r="G2227" s="111">
        <f t="shared" si="507"/>
        <v>8.032</v>
      </c>
      <c r="H2227" s="116">
        <v>3700</v>
      </c>
      <c r="I2227" s="10"/>
      <c r="J2227" s="111" t="str">
        <f t="shared" si="505"/>
        <v/>
      </c>
      <c r="K2227" s="10">
        <v>50</v>
      </c>
      <c r="L2227" s="10">
        <v>800</v>
      </c>
      <c r="M2227" s="10"/>
      <c r="N2227" s="10" t="s">
        <v>917</v>
      </c>
      <c r="O2227" s="126" t="s">
        <v>366</v>
      </c>
      <c r="P2227" s="113" t="s">
        <v>367</v>
      </c>
      <c r="Q2227" s="140" t="s">
        <v>4069</v>
      </c>
      <c r="R2227" s="115">
        <v>4650358700921</v>
      </c>
      <c r="S2227" s="126">
        <v>15.52</v>
      </c>
      <c r="T2227" s="127">
        <v>0.032</v>
      </c>
      <c r="U2227" s="81">
        <f t="shared" si="508"/>
        <v>0</v>
      </c>
      <c r="V2227" s="82">
        <f t="shared" si="509"/>
        <v>0</v>
      </c>
    </row>
    <row r="2228" outlineLevel="1" spans="1:22">
      <c r="A2228" s="130" t="s">
        <v>5072</v>
      </c>
      <c r="B2228" s="13" t="s">
        <v>5073</v>
      </c>
      <c r="C2228" s="10" t="s">
        <v>364</v>
      </c>
      <c r="D2228" s="109"/>
      <c r="E2228" s="110">
        <v>12.69</v>
      </c>
      <c r="F2228" s="111">
        <f t="shared" si="506"/>
        <v>12.69</v>
      </c>
      <c r="G2228" s="111">
        <f t="shared" si="507"/>
        <v>10.152</v>
      </c>
      <c r="H2228" s="116">
        <v>299</v>
      </c>
      <c r="I2228" s="10"/>
      <c r="J2228" s="111" t="str">
        <f t="shared" si="505"/>
        <v/>
      </c>
      <c r="K2228" s="10">
        <v>50</v>
      </c>
      <c r="L2228" s="10">
        <v>500</v>
      </c>
      <c r="M2228" s="10"/>
      <c r="N2228" s="10" t="s">
        <v>917</v>
      </c>
      <c r="O2228" s="126" t="s">
        <v>366</v>
      </c>
      <c r="P2228" s="113" t="s">
        <v>367</v>
      </c>
      <c r="Q2228" s="140" t="s">
        <v>4069</v>
      </c>
      <c r="R2228" s="115">
        <v>4650358700938</v>
      </c>
      <c r="S2228" s="126">
        <v>12</v>
      </c>
      <c r="T2228" s="127">
        <v>0.027</v>
      </c>
      <c r="U2228" s="81">
        <f t="shared" si="508"/>
        <v>0</v>
      </c>
      <c r="V2228" s="82">
        <f t="shared" si="509"/>
        <v>0</v>
      </c>
    </row>
    <row r="2229" outlineLevel="1" spans="1:22">
      <c r="A2229" s="141" t="s">
        <v>5074</v>
      </c>
      <c r="B2229" s="13" t="s">
        <v>5075</v>
      </c>
      <c r="C2229" s="10" t="s">
        <v>364</v>
      </c>
      <c r="D2229" s="109"/>
      <c r="E2229" s="110">
        <v>15.07</v>
      </c>
      <c r="F2229" s="111">
        <f t="shared" si="506"/>
        <v>15.07</v>
      </c>
      <c r="G2229" s="111">
        <f t="shared" si="507"/>
        <v>12.056</v>
      </c>
      <c r="H2229" s="116">
        <v>1400</v>
      </c>
      <c r="I2229" s="10"/>
      <c r="J2229" s="111" t="str">
        <f t="shared" si="505"/>
        <v/>
      </c>
      <c r="K2229" s="10">
        <v>50</v>
      </c>
      <c r="L2229" s="10">
        <v>250</v>
      </c>
      <c r="M2229" s="10"/>
      <c r="N2229" s="10" t="s">
        <v>917</v>
      </c>
      <c r="O2229" s="126" t="s">
        <v>366</v>
      </c>
      <c r="P2229" s="113" t="s">
        <v>367</v>
      </c>
      <c r="Q2229" s="140" t="s">
        <v>4069</v>
      </c>
      <c r="R2229" s="115">
        <v>4650358700945</v>
      </c>
      <c r="S2229" s="126">
        <v>7.75</v>
      </c>
      <c r="T2229" s="127">
        <v>0.017</v>
      </c>
      <c r="U2229" s="81">
        <f t="shared" si="508"/>
        <v>0</v>
      </c>
      <c r="V2229" s="82">
        <f t="shared" si="509"/>
        <v>0</v>
      </c>
    </row>
    <row r="2230" outlineLevel="1" spans="1:22">
      <c r="A2230" s="130" t="s">
        <v>5076</v>
      </c>
      <c r="B2230" s="13" t="s">
        <v>5077</v>
      </c>
      <c r="C2230" s="10" t="s">
        <v>364</v>
      </c>
      <c r="D2230" s="109"/>
      <c r="E2230" s="110">
        <v>19.02</v>
      </c>
      <c r="F2230" s="111">
        <f t="shared" si="506"/>
        <v>19.02</v>
      </c>
      <c r="G2230" s="111">
        <f t="shared" si="507"/>
        <v>15.216</v>
      </c>
      <c r="H2230" s="116">
        <v>600</v>
      </c>
      <c r="I2230" s="10"/>
      <c r="J2230" s="111" t="str">
        <f t="shared" si="505"/>
        <v/>
      </c>
      <c r="K2230" s="10">
        <v>50</v>
      </c>
      <c r="L2230" s="10">
        <v>300</v>
      </c>
      <c r="M2230" s="10"/>
      <c r="N2230" s="10" t="s">
        <v>917</v>
      </c>
      <c r="O2230" s="126" t="s">
        <v>366</v>
      </c>
      <c r="P2230" s="113" t="s">
        <v>367</v>
      </c>
      <c r="Q2230" s="140" t="s">
        <v>4069</v>
      </c>
      <c r="R2230" s="115">
        <v>4650358700952</v>
      </c>
      <c r="S2230" s="126">
        <v>1.38</v>
      </c>
      <c r="T2230" s="127">
        <v>0.018</v>
      </c>
      <c r="U2230" s="81">
        <f t="shared" si="508"/>
        <v>0</v>
      </c>
      <c r="V2230" s="82">
        <f t="shared" si="509"/>
        <v>0</v>
      </c>
    </row>
    <row r="2231" outlineLevel="1" spans="1:22">
      <c r="A2231" s="100" t="s">
        <v>201</v>
      </c>
      <c r="B2231" s="9"/>
      <c r="C2231" s="10"/>
      <c r="D2231" s="109"/>
      <c r="E2231" s="110"/>
      <c r="F2231" s="111"/>
      <c r="G2231" s="111"/>
      <c r="H2231" s="120"/>
      <c r="I2231" s="10"/>
      <c r="J2231" s="111" t="str">
        <f t="shared" si="505"/>
        <v/>
      </c>
      <c r="K2231" s="10"/>
      <c r="L2231" s="10"/>
      <c r="M2231" s="10"/>
      <c r="N2231" s="10"/>
      <c r="O2231" s="126"/>
      <c r="P2231" s="113"/>
      <c r="Q2231" s="140"/>
      <c r="R2231" s="115"/>
      <c r="S2231" s="126"/>
      <c r="T2231" s="127"/>
      <c r="U2231" s="81"/>
      <c r="V2231" s="82"/>
    </row>
    <row r="2232" outlineLevel="1" spans="1:22">
      <c r="A2232" s="130" t="s">
        <v>5078</v>
      </c>
      <c r="B2232" s="13" t="s">
        <v>5079</v>
      </c>
      <c r="C2232" s="10" t="s">
        <v>364</v>
      </c>
      <c r="D2232" s="109"/>
      <c r="E2232" s="110">
        <v>8.14</v>
      </c>
      <c r="F2232" s="111">
        <f t="shared" ref="F2232:F2242" si="510">E2232-E2232*$G$2%</f>
        <v>8.14</v>
      </c>
      <c r="G2232" s="111">
        <f t="shared" ref="G2232:G2242" si="511">E2232-(20*E2232/100)</f>
        <v>6.512</v>
      </c>
      <c r="H2232" s="120"/>
      <c r="I2232" s="10"/>
      <c r="J2232" s="111" t="str">
        <f t="shared" si="505"/>
        <v/>
      </c>
      <c r="K2232" s="10">
        <v>100</v>
      </c>
      <c r="L2232" s="10"/>
      <c r="M2232" s="10"/>
      <c r="N2232" s="10" t="s">
        <v>917</v>
      </c>
      <c r="O2232" s="79" t="s">
        <v>747</v>
      </c>
      <c r="P2232" s="113" t="s">
        <v>367</v>
      </c>
      <c r="Q2232" s="140" t="s">
        <v>4069</v>
      </c>
      <c r="R2232" s="115">
        <v>4650358700969</v>
      </c>
      <c r="S2232" s="126"/>
      <c r="T2232" s="127"/>
      <c r="U2232" s="81"/>
      <c r="V2232" s="82"/>
    </row>
    <row r="2233" outlineLevel="1" spans="1:22">
      <c r="A2233" s="130" t="s">
        <v>5080</v>
      </c>
      <c r="B2233" s="13" t="s">
        <v>5081</v>
      </c>
      <c r="C2233" s="10" t="s">
        <v>364</v>
      </c>
      <c r="D2233" s="109"/>
      <c r="E2233" s="110">
        <v>8.24</v>
      </c>
      <c r="F2233" s="111">
        <f t="shared" si="510"/>
        <v>8.24</v>
      </c>
      <c r="G2233" s="111">
        <f t="shared" si="511"/>
        <v>6.592</v>
      </c>
      <c r="H2233" s="120"/>
      <c r="I2233" s="10"/>
      <c r="J2233" s="111" t="str">
        <f t="shared" si="505"/>
        <v/>
      </c>
      <c r="K2233" s="10">
        <v>100</v>
      </c>
      <c r="L2233" s="10"/>
      <c r="M2233" s="10"/>
      <c r="N2233" s="10" t="s">
        <v>917</v>
      </c>
      <c r="O2233" s="79" t="s">
        <v>747</v>
      </c>
      <c r="P2233" s="113" t="s">
        <v>367</v>
      </c>
      <c r="Q2233" s="140" t="s">
        <v>4069</v>
      </c>
      <c r="R2233" s="115">
        <v>4650358700976</v>
      </c>
      <c r="S2233" s="126"/>
      <c r="T2233" s="127"/>
      <c r="U2233" s="81"/>
      <c r="V2233" s="82"/>
    </row>
    <row r="2234" outlineLevel="1" spans="1:22">
      <c r="A2234" s="130" t="s">
        <v>5082</v>
      </c>
      <c r="B2234" s="13" t="s">
        <v>5083</v>
      </c>
      <c r="C2234" s="10" t="s">
        <v>364</v>
      </c>
      <c r="D2234" s="109"/>
      <c r="E2234" s="110">
        <v>9.25</v>
      </c>
      <c r="F2234" s="111">
        <f t="shared" si="510"/>
        <v>9.25</v>
      </c>
      <c r="G2234" s="111">
        <f t="shared" si="511"/>
        <v>7.4</v>
      </c>
      <c r="H2234" s="120"/>
      <c r="I2234" s="10"/>
      <c r="J2234" s="111" t="str">
        <f t="shared" si="505"/>
        <v/>
      </c>
      <c r="K2234" s="10">
        <v>100</v>
      </c>
      <c r="L2234" s="10"/>
      <c r="M2234" s="10"/>
      <c r="N2234" s="10" t="s">
        <v>917</v>
      </c>
      <c r="O2234" s="79" t="s">
        <v>747</v>
      </c>
      <c r="P2234" s="113" t="s">
        <v>367</v>
      </c>
      <c r="Q2234" s="140" t="s">
        <v>4069</v>
      </c>
      <c r="R2234" s="115">
        <v>4650358700983</v>
      </c>
      <c r="S2234" s="126"/>
      <c r="T2234" s="127"/>
      <c r="U2234" s="81"/>
      <c r="V2234" s="82"/>
    </row>
    <row r="2235" outlineLevel="1" spans="1:22">
      <c r="A2235" s="130" t="s">
        <v>5084</v>
      </c>
      <c r="B2235" s="13" t="s">
        <v>5085</v>
      </c>
      <c r="C2235" s="10" t="s">
        <v>364</v>
      </c>
      <c r="D2235" s="109"/>
      <c r="E2235" s="110">
        <v>9.82</v>
      </c>
      <c r="F2235" s="111">
        <f t="shared" si="510"/>
        <v>9.82</v>
      </c>
      <c r="G2235" s="111">
        <f t="shared" si="511"/>
        <v>7.856</v>
      </c>
      <c r="H2235" s="116">
        <v>800</v>
      </c>
      <c r="I2235" s="10"/>
      <c r="J2235" s="111" t="str">
        <f t="shared" si="505"/>
        <v/>
      </c>
      <c r="K2235" s="10">
        <v>100</v>
      </c>
      <c r="L2235" s="10">
        <v>1200</v>
      </c>
      <c r="M2235" s="10"/>
      <c r="N2235" s="10" t="s">
        <v>917</v>
      </c>
      <c r="O2235" s="126" t="s">
        <v>366</v>
      </c>
      <c r="P2235" s="113" t="s">
        <v>367</v>
      </c>
      <c r="Q2235" s="140" t="s">
        <v>4069</v>
      </c>
      <c r="R2235" s="115">
        <v>4650358700990</v>
      </c>
      <c r="S2235" s="126">
        <v>4.8</v>
      </c>
      <c r="T2235" s="127">
        <v>0.0072</v>
      </c>
      <c r="U2235" s="81">
        <f>S2235/L2235*D2235</f>
        <v>0</v>
      </c>
      <c r="V2235" s="82">
        <f>T2235/L2235*D2235</f>
        <v>0</v>
      </c>
    </row>
    <row r="2236" outlineLevel="1" spans="1:22">
      <c r="A2236" s="130" t="s">
        <v>5086</v>
      </c>
      <c r="B2236" s="13" t="s">
        <v>5087</v>
      </c>
      <c r="C2236" s="10" t="s">
        <v>364</v>
      </c>
      <c r="D2236" s="109"/>
      <c r="E2236" s="110">
        <v>10.85</v>
      </c>
      <c r="F2236" s="111">
        <f t="shared" si="510"/>
        <v>10.85</v>
      </c>
      <c r="G2236" s="111">
        <f t="shared" si="511"/>
        <v>8.68</v>
      </c>
      <c r="H2236" s="116">
        <v>200</v>
      </c>
      <c r="I2236" s="10"/>
      <c r="J2236" s="111" t="str">
        <f t="shared" si="505"/>
        <v/>
      </c>
      <c r="K2236" s="10">
        <v>100</v>
      </c>
      <c r="L2236" s="10">
        <v>800</v>
      </c>
      <c r="M2236" s="10"/>
      <c r="N2236" s="10" t="s">
        <v>917</v>
      </c>
      <c r="O2236" s="126" t="s">
        <v>366</v>
      </c>
      <c r="P2236" s="113" t="s">
        <v>367</v>
      </c>
      <c r="Q2236" s="140" t="s">
        <v>4069</v>
      </c>
      <c r="R2236" s="115">
        <v>4650358701003</v>
      </c>
      <c r="S2236" s="126">
        <v>4.56</v>
      </c>
      <c r="T2236" s="127">
        <v>0.008</v>
      </c>
      <c r="U2236" s="81">
        <f>S2236/L2236*D2236</f>
        <v>0</v>
      </c>
      <c r="V2236" s="82">
        <f>T2236/L2236*D2236</f>
        <v>0</v>
      </c>
    </row>
    <row r="2237" outlineLevel="1" spans="1:22">
      <c r="A2237" s="130" t="s">
        <v>5088</v>
      </c>
      <c r="B2237" s="13" t="s">
        <v>5089</v>
      </c>
      <c r="C2237" s="10" t="s">
        <v>364</v>
      </c>
      <c r="D2237" s="109"/>
      <c r="E2237" s="110">
        <v>12.29</v>
      </c>
      <c r="F2237" s="111">
        <f t="shared" si="510"/>
        <v>12.29</v>
      </c>
      <c r="G2237" s="111">
        <f t="shared" si="511"/>
        <v>9.832</v>
      </c>
      <c r="H2237" s="116">
        <v>799</v>
      </c>
      <c r="I2237" s="10"/>
      <c r="J2237" s="111" t="str">
        <f t="shared" si="505"/>
        <v/>
      </c>
      <c r="K2237" s="10">
        <v>100</v>
      </c>
      <c r="L2237" s="10">
        <v>800</v>
      </c>
      <c r="M2237" s="10"/>
      <c r="N2237" s="10" t="s">
        <v>917</v>
      </c>
      <c r="O2237" s="126" t="s">
        <v>366</v>
      </c>
      <c r="P2237" s="113" t="s">
        <v>367</v>
      </c>
      <c r="Q2237" s="140" t="s">
        <v>4069</v>
      </c>
      <c r="R2237" s="115">
        <v>4650358701010</v>
      </c>
      <c r="S2237" s="126">
        <v>5.28</v>
      </c>
      <c r="T2237" s="127">
        <v>0.0096</v>
      </c>
      <c r="U2237" s="81">
        <f>S2237/L2237*D2237</f>
        <v>0</v>
      </c>
      <c r="V2237" s="82">
        <f>T2237/L2237*D2237</f>
        <v>0</v>
      </c>
    </row>
    <row r="2238" outlineLevel="1" spans="1:22">
      <c r="A2238" s="130" t="s">
        <v>5090</v>
      </c>
      <c r="B2238" s="13" t="s">
        <v>5091</v>
      </c>
      <c r="C2238" s="10" t="s">
        <v>364</v>
      </c>
      <c r="D2238" s="109"/>
      <c r="E2238" s="110">
        <v>14.75</v>
      </c>
      <c r="F2238" s="111">
        <f t="shared" si="510"/>
        <v>14.75</v>
      </c>
      <c r="G2238" s="111">
        <f t="shared" si="511"/>
        <v>11.8</v>
      </c>
      <c r="H2238" s="116">
        <v>300</v>
      </c>
      <c r="I2238" s="10"/>
      <c r="J2238" s="111" t="str">
        <f t="shared" si="505"/>
        <v/>
      </c>
      <c r="K2238" s="10">
        <v>100</v>
      </c>
      <c r="L2238" s="10">
        <v>300</v>
      </c>
      <c r="M2238" s="10"/>
      <c r="N2238" s="10" t="s">
        <v>917</v>
      </c>
      <c r="O2238" s="126" t="s">
        <v>366</v>
      </c>
      <c r="P2238" s="113" t="s">
        <v>367</v>
      </c>
      <c r="Q2238" s="140" t="s">
        <v>4069</v>
      </c>
      <c r="R2238" s="115">
        <v>4650358701027</v>
      </c>
      <c r="S2238" s="126">
        <v>2.34</v>
      </c>
      <c r="T2238" s="127">
        <v>0.004</v>
      </c>
      <c r="U2238" s="81">
        <f>S2238/L2238*D2238</f>
        <v>0</v>
      </c>
      <c r="V2238" s="82">
        <f>T2238/L2238*D2238</f>
        <v>0</v>
      </c>
    </row>
    <row r="2239" outlineLevel="1" spans="1:22">
      <c r="A2239" s="130" t="s">
        <v>5092</v>
      </c>
      <c r="B2239" s="13" t="s">
        <v>5093</v>
      </c>
      <c r="C2239" s="10" t="s">
        <v>364</v>
      </c>
      <c r="D2239" s="109"/>
      <c r="E2239" s="110">
        <v>22.16</v>
      </c>
      <c r="F2239" s="111">
        <f t="shared" si="510"/>
        <v>22.16</v>
      </c>
      <c r="G2239" s="111">
        <f t="shared" si="511"/>
        <v>17.728</v>
      </c>
      <c r="H2239" s="120"/>
      <c r="I2239" s="10"/>
      <c r="J2239" s="111" t="str">
        <f t="shared" si="505"/>
        <v/>
      </c>
      <c r="K2239" s="10">
        <v>50</v>
      </c>
      <c r="L2239" s="10"/>
      <c r="M2239" s="10"/>
      <c r="N2239" s="10" t="s">
        <v>917</v>
      </c>
      <c r="O2239" s="79" t="s">
        <v>747</v>
      </c>
      <c r="P2239" s="113" t="s">
        <v>367</v>
      </c>
      <c r="Q2239" s="140" t="s">
        <v>4069</v>
      </c>
      <c r="R2239" s="115">
        <v>4650358701034</v>
      </c>
      <c r="S2239" s="126"/>
      <c r="T2239" s="127"/>
      <c r="U2239" s="81"/>
      <c r="V2239" s="82"/>
    </row>
    <row r="2240" outlineLevel="1" spans="1:22">
      <c r="A2240" s="130" t="s">
        <v>5094</v>
      </c>
      <c r="B2240" s="13" t="s">
        <v>5095</v>
      </c>
      <c r="C2240" s="10" t="s">
        <v>364</v>
      </c>
      <c r="D2240" s="109"/>
      <c r="E2240" s="110">
        <v>25.43</v>
      </c>
      <c r="F2240" s="111">
        <f t="shared" si="510"/>
        <v>25.43</v>
      </c>
      <c r="G2240" s="111">
        <f t="shared" si="511"/>
        <v>20.344</v>
      </c>
      <c r="H2240" s="120"/>
      <c r="I2240" s="10"/>
      <c r="J2240" s="111" t="str">
        <f t="shared" si="505"/>
        <v/>
      </c>
      <c r="K2240" s="10">
        <v>50</v>
      </c>
      <c r="L2240" s="10"/>
      <c r="M2240" s="10"/>
      <c r="N2240" s="10" t="s">
        <v>917</v>
      </c>
      <c r="O2240" s="79" t="s">
        <v>747</v>
      </c>
      <c r="P2240" s="113" t="s">
        <v>367</v>
      </c>
      <c r="Q2240" s="140" t="s">
        <v>4069</v>
      </c>
      <c r="R2240" s="115">
        <v>4650358701058</v>
      </c>
      <c r="S2240" s="126"/>
      <c r="T2240" s="127"/>
      <c r="U2240" s="81"/>
      <c r="V2240" s="82"/>
    </row>
    <row r="2241" outlineLevel="1" spans="1:22">
      <c r="A2241" s="130" t="s">
        <v>5096</v>
      </c>
      <c r="B2241" s="13" t="s">
        <v>5097</v>
      </c>
      <c r="C2241" s="10" t="s">
        <v>364</v>
      </c>
      <c r="D2241" s="109"/>
      <c r="E2241" s="110">
        <v>27.01</v>
      </c>
      <c r="F2241" s="111">
        <f t="shared" si="510"/>
        <v>27.01</v>
      </c>
      <c r="G2241" s="111">
        <f t="shared" si="511"/>
        <v>21.608</v>
      </c>
      <c r="H2241" s="120"/>
      <c r="I2241" s="10"/>
      <c r="J2241" s="111" t="str">
        <f t="shared" si="505"/>
        <v/>
      </c>
      <c r="K2241" s="10">
        <v>50</v>
      </c>
      <c r="L2241" s="10"/>
      <c r="M2241" s="10"/>
      <c r="N2241" s="10" t="s">
        <v>917</v>
      </c>
      <c r="O2241" s="79" t="s">
        <v>747</v>
      </c>
      <c r="P2241" s="113" t="s">
        <v>367</v>
      </c>
      <c r="Q2241" s="140" t="s">
        <v>4069</v>
      </c>
      <c r="R2241" s="115">
        <v>4650358701065</v>
      </c>
      <c r="S2241" s="126"/>
      <c r="T2241" s="127"/>
      <c r="U2241" s="81"/>
      <c r="V2241" s="82"/>
    </row>
    <row r="2242" outlineLevel="1" spans="1:22">
      <c r="A2242" s="130" t="s">
        <v>5098</v>
      </c>
      <c r="B2242" s="13" t="s">
        <v>5099</v>
      </c>
      <c r="C2242" s="10" t="s">
        <v>364</v>
      </c>
      <c r="D2242" s="109"/>
      <c r="E2242" s="110">
        <v>28.24</v>
      </c>
      <c r="F2242" s="111">
        <f t="shared" si="510"/>
        <v>28.24</v>
      </c>
      <c r="G2242" s="111">
        <f t="shared" si="511"/>
        <v>22.592</v>
      </c>
      <c r="H2242" s="120"/>
      <c r="I2242" s="10"/>
      <c r="J2242" s="111" t="str">
        <f t="shared" si="505"/>
        <v/>
      </c>
      <c r="K2242" s="10">
        <v>50</v>
      </c>
      <c r="L2242" s="10"/>
      <c r="M2242" s="10"/>
      <c r="N2242" s="10" t="s">
        <v>917</v>
      </c>
      <c r="O2242" s="79" t="s">
        <v>747</v>
      </c>
      <c r="P2242" s="113" t="s">
        <v>367</v>
      </c>
      <c r="Q2242" s="140" t="s">
        <v>4069</v>
      </c>
      <c r="R2242" s="115">
        <v>4650358701072</v>
      </c>
      <c r="S2242" s="126"/>
      <c r="T2242" s="127"/>
      <c r="U2242" s="81"/>
      <c r="V2242" s="82"/>
    </row>
    <row r="2243" outlineLevel="1" spans="1:22">
      <c r="A2243" s="100" t="s">
        <v>202</v>
      </c>
      <c r="B2243" s="9"/>
      <c r="C2243" s="10"/>
      <c r="D2243" s="109"/>
      <c r="E2243" s="110"/>
      <c r="F2243" s="111"/>
      <c r="G2243" s="111"/>
      <c r="H2243" s="120"/>
      <c r="I2243" s="10"/>
      <c r="J2243" s="111" t="str">
        <f t="shared" si="505"/>
        <v/>
      </c>
      <c r="K2243" s="10"/>
      <c r="L2243" s="10"/>
      <c r="M2243" s="10"/>
      <c r="N2243" s="10"/>
      <c r="O2243" s="126"/>
      <c r="P2243" s="113"/>
      <c r="Q2243" s="140"/>
      <c r="R2243" s="115"/>
      <c r="S2243" s="126"/>
      <c r="T2243" s="127"/>
      <c r="U2243" s="81"/>
      <c r="V2243" s="82"/>
    </row>
    <row r="2244" outlineLevel="1" spans="1:22">
      <c r="A2244" s="130" t="s">
        <v>5100</v>
      </c>
      <c r="B2244" s="13" t="s">
        <v>5101</v>
      </c>
      <c r="C2244" s="10" t="s">
        <v>364</v>
      </c>
      <c r="D2244" s="109"/>
      <c r="E2244" s="110">
        <v>2.75</v>
      </c>
      <c r="F2244" s="111">
        <f t="shared" ref="F2244:F2253" si="512">E2244-E2244*$G$2%</f>
        <v>2.75</v>
      </c>
      <c r="G2244" s="111">
        <f t="shared" ref="G2244:G2253" si="513">E2244-(20*E2244/100)</f>
        <v>2.2</v>
      </c>
      <c r="H2244" s="116">
        <v>5200</v>
      </c>
      <c r="I2244" s="10"/>
      <c r="J2244" s="111" t="str">
        <f t="shared" si="505"/>
        <v/>
      </c>
      <c r="K2244" s="10">
        <v>100</v>
      </c>
      <c r="L2244" s="10">
        <v>6400</v>
      </c>
      <c r="M2244" s="10"/>
      <c r="N2244" s="10" t="s">
        <v>917</v>
      </c>
      <c r="O2244" s="126" t="s">
        <v>366</v>
      </c>
      <c r="P2244" s="113" t="s">
        <v>367</v>
      </c>
      <c r="Q2244" s="140" t="s">
        <v>4069</v>
      </c>
      <c r="R2244" s="115">
        <v>4650358701089</v>
      </c>
      <c r="S2244" s="126">
        <v>17.28</v>
      </c>
      <c r="T2244" s="127">
        <v>0.0192</v>
      </c>
      <c r="U2244" s="81">
        <f t="shared" ref="U2244:U2253" si="514">S2244/L2244*D2244</f>
        <v>0</v>
      </c>
      <c r="V2244" s="82">
        <f t="shared" ref="V2244:V2253" si="515">T2244/L2244*D2244</f>
        <v>0</v>
      </c>
    </row>
    <row r="2245" outlineLevel="1" spans="1:22">
      <c r="A2245" s="130" t="s">
        <v>5102</v>
      </c>
      <c r="B2245" s="13" t="s">
        <v>5103</v>
      </c>
      <c r="C2245" s="10" t="s">
        <v>364</v>
      </c>
      <c r="D2245" s="109"/>
      <c r="E2245" s="110">
        <v>3.05</v>
      </c>
      <c r="F2245" s="111">
        <f t="shared" si="512"/>
        <v>3.05</v>
      </c>
      <c r="G2245" s="111">
        <f t="shared" si="513"/>
        <v>2.44</v>
      </c>
      <c r="H2245" s="116">
        <v>3900</v>
      </c>
      <c r="I2245" s="10"/>
      <c r="J2245" s="111" t="str">
        <f t="shared" si="505"/>
        <v/>
      </c>
      <c r="K2245" s="10">
        <v>100</v>
      </c>
      <c r="L2245" s="10">
        <v>5600</v>
      </c>
      <c r="M2245" s="10"/>
      <c r="N2245" s="10" t="s">
        <v>917</v>
      </c>
      <c r="O2245" s="126" t="s">
        <v>366</v>
      </c>
      <c r="P2245" s="113" t="s">
        <v>367</v>
      </c>
      <c r="Q2245" s="140" t="s">
        <v>4069</v>
      </c>
      <c r="R2245" s="115">
        <v>4650358701096</v>
      </c>
      <c r="S2245" s="126">
        <v>16.8</v>
      </c>
      <c r="T2245" s="127">
        <v>0.0168</v>
      </c>
      <c r="U2245" s="81">
        <f t="shared" si="514"/>
        <v>0</v>
      </c>
      <c r="V2245" s="82">
        <f t="shared" si="515"/>
        <v>0</v>
      </c>
    </row>
    <row r="2246" outlineLevel="1" spans="1:22">
      <c r="A2246" s="130" t="s">
        <v>5104</v>
      </c>
      <c r="B2246" s="13" t="s">
        <v>5105</v>
      </c>
      <c r="C2246" s="10" t="s">
        <v>364</v>
      </c>
      <c r="D2246" s="109"/>
      <c r="E2246" s="110">
        <v>4.02</v>
      </c>
      <c r="F2246" s="111">
        <f t="shared" si="512"/>
        <v>4.02</v>
      </c>
      <c r="G2246" s="111">
        <f t="shared" si="513"/>
        <v>3.216</v>
      </c>
      <c r="H2246" s="116">
        <v>7700</v>
      </c>
      <c r="I2246" s="10"/>
      <c r="J2246" s="111" t="str">
        <f t="shared" si="505"/>
        <v/>
      </c>
      <c r="K2246" s="10">
        <v>100</v>
      </c>
      <c r="L2246" s="10">
        <v>4200</v>
      </c>
      <c r="M2246" s="10"/>
      <c r="N2246" s="10" t="s">
        <v>917</v>
      </c>
      <c r="O2246" s="126" t="s">
        <v>366</v>
      </c>
      <c r="P2246" s="113" t="s">
        <v>367</v>
      </c>
      <c r="Q2246" s="140" t="s">
        <v>4069</v>
      </c>
      <c r="R2246" s="115">
        <v>4650358701102</v>
      </c>
      <c r="S2246" s="126">
        <v>15.54</v>
      </c>
      <c r="T2246" s="127">
        <v>0.021</v>
      </c>
      <c r="U2246" s="81">
        <f t="shared" si="514"/>
        <v>0</v>
      </c>
      <c r="V2246" s="82">
        <f t="shared" si="515"/>
        <v>0</v>
      </c>
    </row>
    <row r="2247" outlineLevel="1" spans="1:22">
      <c r="A2247" s="130" t="s">
        <v>5106</v>
      </c>
      <c r="B2247" s="13" t="s">
        <v>5107</v>
      </c>
      <c r="C2247" s="10" t="s">
        <v>364</v>
      </c>
      <c r="D2247" s="109"/>
      <c r="E2247" s="110">
        <v>4.59</v>
      </c>
      <c r="F2247" s="111">
        <f t="shared" si="512"/>
        <v>4.59</v>
      </c>
      <c r="G2247" s="111">
        <f t="shared" si="513"/>
        <v>3.672</v>
      </c>
      <c r="H2247" s="116">
        <v>5700</v>
      </c>
      <c r="I2247" s="10"/>
      <c r="J2247" s="111" t="str">
        <f t="shared" si="505"/>
        <v/>
      </c>
      <c r="K2247" s="10">
        <v>100</v>
      </c>
      <c r="L2247" s="10">
        <v>3600</v>
      </c>
      <c r="M2247" s="10"/>
      <c r="N2247" s="10" t="s">
        <v>917</v>
      </c>
      <c r="O2247" s="126" t="s">
        <v>366</v>
      </c>
      <c r="P2247" s="113" t="s">
        <v>367</v>
      </c>
      <c r="Q2247" s="140" t="s">
        <v>4069</v>
      </c>
      <c r="R2247" s="115">
        <v>4650358701119</v>
      </c>
      <c r="S2247" s="126">
        <v>14.4</v>
      </c>
      <c r="T2247" s="127">
        <v>0.0216</v>
      </c>
      <c r="U2247" s="81">
        <f t="shared" si="514"/>
        <v>0</v>
      </c>
      <c r="V2247" s="82">
        <f t="shared" si="515"/>
        <v>0</v>
      </c>
    </row>
    <row r="2248" outlineLevel="1" spans="1:22">
      <c r="A2248" s="130" t="s">
        <v>5108</v>
      </c>
      <c r="B2248" s="13" t="s">
        <v>5109</v>
      </c>
      <c r="C2248" s="10" t="s">
        <v>364</v>
      </c>
      <c r="D2248" s="109"/>
      <c r="E2248" s="110">
        <v>5.25</v>
      </c>
      <c r="F2248" s="111">
        <f t="shared" si="512"/>
        <v>5.25</v>
      </c>
      <c r="G2248" s="111">
        <f t="shared" si="513"/>
        <v>4.2</v>
      </c>
      <c r="H2248" s="116">
        <v>4000</v>
      </c>
      <c r="I2248" s="10"/>
      <c r="J2248" s="111" t="str">
        <f t="shared" si="505"/>
        <v/>
      </c>
      <c r="K2248" s="10">
        <v>100</v>
      </c>
      <c r="L2248" s="10">
        <v>2400</v>
      </c>
      <c r="M2248" s="10"/>
      <c r="N2248" s="10" t="s">
        <v>917</v>
      </c>
      <c r="O2248" s="126" t="s">
        <v>366</v>
      </c>
      <c r="P2248" s="113" t="s">
        <v>367</v>
      </c>
      <c r="Q2248" s="140" t="s">
        <v>4069</v>
      </c>
      <c r="R2248" s="115">
        <v>4650358701126</v>
      </c>
      <c r="S2248" s="126">
        <v>13.68</v>
      </c>
      <c r="T2248" s="127">
        <v>0.024</v>
      </c>
      <c r="U2248" s="81">
        <f t="shared" si="514"/>
        <v>0</v>
      </c>
      <c r="V2248" s="82">
        <f t="shared" si="515"/>
        <v>0</v>
      </c>
    </row>
    <row r="2249" outlineLevel="1" spans="1:22">
      <c r="A2249" s="130" t="s">
        <v>5110</v>
      </c>
      <c r="B2249" s="13" t="s">
        <v>5111</v>
      </c>
      <c r="C2249" s="10" t="s">
        <v>364</v>
      </c>
      <c r="D2249" s="109"/>
      <c r="E2249" s="110">
        <v>6.15</v>
      </c>
      <c r="F2249" s="111">
        <f t="shared" si="512"/>
        <v>6.15</v>
      </c>
      <c r="G2249" s="111">
        <f t="shared" si="513"/>
        <v>4.92</v>
      </c>
      <c r="H2249" s="116">
        <v>13800</v>
      </c>
      <c r="I2249" s="10"/>
      <c r="J2249" s="111" t="str">
        <f t="shared" si="505"/>
        <v/>
      </c>
      <c r="K2249" s="10">
        <v>100</v>
      </c>
      <c r="L2249" s="10">
        <v>2200</v>
      </c>
      <c r="M2249" s="10"/>
      <c r="N2249" s="10" t="s">
        <v>917</v>
      </c>
      <c r="O2249" s="126" t="s">
        <v>366</v>
      </c>
      <c r="P2249" s="113" t="s">
        <v>367</v>
      </c>
      <c r="Q2249" s="140" t="s">
        <v>4069</v>
      </c>
      <c r="R2249" s="115">
        <v>4650358701133</v>
      </c>
      <c r="S2249" s="126">
        <v>14.52</v>
      </c>
      <c r="T2249" s="127">
        <v>0.0264</v>
      </c>
      <c r="U2249" s="81">
        <f t="shared" si="514"/>
        <v>0</v>
      </c>
      <c r="V2249" s="82">
        <f t="shared" si="515"/>
        <v>0</v>
      </c>
    </row>
    <row r="2250" outlineLevel="1" spans="1:22">
      <c r="A2250" s="130" t="s">
        <v>5112</v>
      </c>
      <c r="B2250" s="13" t="s">
        <v>5113</v>
      </c>
      <c r="C2250" s="10" t="s">
        <v>364</v>
      </c>
      <c r="D2250" s="109"/>
      <c r="E2250" s="110">
        <v>7.08</v>
      </c>
      <c r="F2250" s="111">
        <f t="shared" si="512"/>
        <v>7.08</v>
      </c>
      <c r="G2250" s="111">
        <f t="shared" si="513"/>
        <v>5.664</v>
      </c>
      <c r="H2250" s="116">
        <v>5900</v>
      </c>
      <c r="I2250" s="10"/>
      <c r="J2250" s="111" t="str">
        <f t="shared" si="505"/>
        <v/>
      </c>
      <c r="K2250" s="10">
        <v>100</v>
      </c>
      <c r="L2250" s="10">
        <v>1800</v>
      </c>
      <c r="M2250" s="10"/>
      <c r="N2250" s="10" t="s">
        <v>917</v>
      </c>
      <c r="O2250" s="126" t="s">
        <v>366</v>
      </c>
      <c r="P2250" s="113" t="s">
        <v>367</v>
      </c>
      <c r="Q2250" s="140" t="s">
        <v>4069</v>
      </c>
      <c r="R2250" s="115">
        <v>4650358701140</v>
      </c>
      <c r="S2250" s="126">
        <v>12.6</v>
      </c>
      <c r="T2250" s="127">
        <v>0.0216</v>
      </c>
      <c r="U2250" s="81">
        <f t="shared" si="514"/>
        <v>0</v>
      </c>
      <c r="V2250" s="82">
        <f t="shared" si="515"/>
        <v>0</v>
      </c>
    </row>
    <row r="2251" outlineLevel="1" spans="1:22">
      <c r="A2251" s="130" t="s">
        <v>5114</v>
      </c>
      <c r="B2251" s="13" t="s">
        <v>5115</v>
      </c>
      <c r="C2251" s="10" t="s">
        <v>364</v>
      </c>
      <c r="D2251" s="109"/>
      <c r="E2251" s="110">
        <v>10.7</v>
      </c>
      <c r="F2251" s="111">
        <f t="shared" si="512"/>
        <v>10.7</v>
      </c>
      <c r="G2251" s="111">
        <f t="shared" si="513"/>
        <v>8.56</v>
      </c>
      <c r="H2251" s="116">
        <v>2900</v>
      </c>
      <c r="I2251" s="10"/>
      <c r="J2251" s="111" t="str">
        <f t="shared" si="505"/>
        <v/>
      </c>
      <c r="K2251" s="10">
        <v>50</v>
      </c>
      <c r="L2251" s="10">
        <v>900</v>
      </c>
      <c r="M2251" s="10"/>
      <c r="N2251" s="10" t="s">
        <v>917</v>
      </c>
      <c r="O2251" s="126" t="s">
        <v>366</v>
      </c>
      <c r="P2251" s="113" t="s">
        <v>367</v>
      </c>
      <c r="Q2251" s="140" t="s">
        <v>4069</v>
      </c>
      <c r="R2251" s="115">
        <v>4650358701157</v>
      </c>
      <c r="S2251" s="126">
        <v>17.46</v>
      </c>
      <c r="T2251" s="127">
        <v>0.036</v>
      </c>
      <c r="U2251" s="81">
        <f t="shared" si="514"/>
        <v>0</v>
      </c>
      <c r="V2251" s="82">
        <f t="shared" si="515"/>
        <v>0</v>
      </c>
    </row>
    <row r="2252" outlineLevel="1" spans="1:22">
      <c r="A2252" s="130" t="s">
        <v>5116</v>
      </c>
      <c r="B2252" s="13" t="s">
        <v>5117</v>
      </c>
      <c r="C2252" s="10" t="s">
        <v>364</v>
      </c>
      <c r="D2252" s="109"/>
      <c r="E2252" s="110">
        <v>11.9</v>
      </c>
      <c r="F2252" s="111">
        <f t="shared" si="512"/>
        <v>11.9</v>
      </c>
      <c r="G2252" s="111">
        <f t="shared" si="513"/>
        <v>9.52</v>
      </c>
      <c r="H2252" s="116">
        <v>699</v>
      </c>
      <c r="I2252" s="10"/>
      <c r="J2252" s="111" t="str">
        <f t="shared" si="505"/>
        <v/>
      </c>
      <c r="K2252" s="10">
        <v>50</v>
      </c>
      <c r="L2252" s="10">
        <v>700</v>
      </c>
      <c r="M2252" s="10"/>
      <c r="N2252" s="10" t="s">
        <v>917</v>
      </c>
      <c r="O2252" s="126" t="s">
        <v>366</v>
      </c>
      <c r="P2252" s="113" t="s">
        <v>367</v>
      </c>
      <c r="Q2252" s="140" t="s">
        <v>4069</v>
      </c>
      <c r="R2252" s="115">
        <v>4650358701164</v>
      </c>
      <c r="S2252" s="126">
        <v>16.8</v>
      </c>
      <c r="T2252" s="127">
        <v>0.0378</v>
      </c>
      <c r="U2252" s="81">
        <f t="shared" si="514"/>
        <v>0</v>
      </c>
      <c r="V2252" s="82">
        <f t="shared" si="515"/>
        <v>0</v>
      </c>
    </row>
    <row r="2253" outlineLevel="1" spans="1:22">
      <c r="A2253" s="130" t="s">
        <v>5118</v>
      </c>
      <c r="B2253" s="13" t="s">
        <v>5119</v>
      </c>
      <c r="C2253" s="10" t="s">
        <v>364</v>
      </c>
      <c r="D2253" s="109"/>
      <c r="E2253" s="110">
        <v>22.23</v>
      </c>
      <c r="F2253" s="111">
        <f t="shared" si="512"/>
        <v>22.23</v>
      </c>
      <c r="G2253" s="111">
        <f t="shared" si="513"/>
        <v>17.784</v>
      </c>
      <c r="H2253" s="116">
        <v>1400</v>
      </c>
      <c r="I2253" s="10"/>
      <c r="J2253" s="111" t="str">
        <f t="shared" si="505"/>
        <v/>
      </c>
      <c r="K2253" s="10">
        <v>50</v>
      </c>
      <c r="L2253" s="10">
        <v>450</v>
      </c>
      <c r="M2253" s="10"/>
      <c r="N2253" s="10" t="s">
        <v>917</v>
      </c>
      <c r="O2253" s="126" t="s">
        <v>366</v>
      </c>
      <c r="P2253" s="113" t="s">
        <v>367</v>
      </c>
      <c r="Q2253" s="140" t="s">
        <v>4069</v>
      </c>
      <c r="R2253" s="115">
        <v>4650358701171</v>
      </c>
      <c r="S2253" s="126">
        <v>13.95</v>
      </c>
      <c r="T2253" s="127">
        <v>0.0306</v>
      </c>
      <c r="U2253" s="81">
        <f t="shared" si="514"/>
        <v>0</v>
      </c>
      <c r="V2253" s="82">
        <f t="shared" si="515"/>
        <v>0</v>
      </c>
    </row>
    <row r="2254" outlineLevel="1" spans="1:22">
      <c r="A2254" s="100" t="s">
        <v>203</v>
      </c>
      <c r="B2254" s="9"/>
      <c r="C2254" s="10"/>
      <c r="D2254" s="109"/>
      <c r="E2254" s="110"/>
      <c r="F2254" s="111"/>
      <c r="G2254" s="111"/>
      <c r="H2254" s="120"/>
      <c r="I2254" s="10"/>
      <c r="J2254" s="111" t="str">
        <f t="shared" si="505"/>
        <v/>
      </c>
      <c r="K2254" s="10"/>
      <c r="L2254" s="10"/>
      <c r="M2254" s="10"/>
      <c r="N2254" s="10"/>
      <c r="O2254" s="126"/>
      <c r="P2254" s="113"/>
      <c r="Q2254" s="140"/>
      <c r="R2254" s="115"/>
      <c r="S2254" s="126"/>
      <c r="T2254" s="127"/>
      <c r="U2254" s="81"/>
      <c r="V2254" s="82"/>
    </row>
    <row r="2255" outlineLevel="1" spans="1:22">
      <c r="A2255" s="130" t="s">
        <v>5120</v>
      </c>
      <c r="B2255" s="13" t="s">
        <v>5121</v>
      </c>
      <c r="C2255" s="10" t="s">
        <v>364</v>
      </c>
      <c r="D2255" s="109"/>
      <c r="E2255" s="110">
        <v>5.4</v>
      </c>
      <c r="F2255" s="111">
        <f t="shared" ref="F2255:F2264" si="516">E2255-E2255*$G$2%</f>
        <v>5.4</v>
      </c>
      <c r="G2255" s="111">
        <f t="shared" ref="G2255:G2264" si="517">E2255-(20*E2255/100)</f>
        <v>4.32</v>
      </c>
      <c r="H2255" s="116">
        <v>299</v>
      </c>
      <c r="I2255" s="10"/>
      <c r="J2255" s="111" t="str">
        <f t="shared" si="505"/>
        <v/>
      </c>
      <c r="K2255" s="10">
        <v>100</v>
      </c>
      <c r="L2255" s="10">
        <v>6200</v>
      </c>
      <c r="M2255" s="10"/>
      <c r="N2255" s="10" t="s">
        <v>917</v>
      </c>
      <c r="O2255" s="126" t="s">
        <v>366</v>
      </c>
      <c r="P2255" s="113" t="s">
        <v>367</v>
      </c>
      <c r="Q2255" s="140" t="s">
        <v>4069</v>
      </c>
      <c r="R2255" s="115">
        <v>4650358701188</v>
      </c>
      <c r="S2255" s="126">
        <v>16.74</v>
      </c>
      <c r="T2255" s="127">
        <v>0.0186</v>
      </c>
      <c r="U2255" s="81">
        <f t="shared" ref="U2255:U2262" si="518">S2255/L2255*D2255</f>
        <v>0</v>
      </c>
      <c r="V2255" s="82">
        <f t="shared" ref="V2255:V2262" si="519">T2255/L2255*D2255</f>
        <v>0</v>
      </c>
    </row>
    <row r="2256" outlineLevel="1" spans="1:22">
      <c r="A2256" s="130" t="s">
        <v>5122</v>
      </c>
      <c r="B2256" s="13" t="s">
        <v>5123</v>
      </c>
      <c r="C2256" s="10" t="s">
        <v>364</v>
      </c>
      <c r="D2256" s="109"/>
      <c r="E2256" s="110">
        <v>6.25</v>
      </c>
      <c r="F2256" s="111">
        <f t="shared" si="516"/>
        <v>6.25</v>
      </c>
      <c r="G2256" s="111">
        <f t="shared" si="517"/>
        <v>5</v>
      </c>
      <c r="H2256" s="116">
        <v>99</v>
      </c>
      <c r="I2256" s="10"/>
      <c r="J2256" s="111" t="str">
        <f t="shared" si="505"/>
        <v/>
      </c>
      <c r="K2256" s="10">
        <v>100</v>
      </c>
      <c r="L2256" s="10">
        <v>5500</v>
      </c>
      <c r="M2256" s="10"/>
      <c r="N2256" s="10" t="s">
        <v>917</v>
      </c>
      <c r="O2256" s="126" t="s">
        <v>366</v>
      </c>
      <c r="P2256" s="113" t="s">
        <v>367</v>
      </c>
      <c r="Q2256" s="140" t="s">
        <v>4069</v>
      </c>
      <c r="R2256" s="115">
        <v>4650358701195</v>
      </c>
      <c r="S2256" s="126">
        <v>16.5</v>
      </c>
      <c r="T2256" s="127">
        <v>0.0165</v>
      </c>
      <c r="U2256" s="81">
        <f t="shared" si="518"/>
        <v>0</v>
      </c>
      <c r="V2256" s="82">
        <f t="shared" si="519"/>
        <v>0</v>
      </c>
    </row>
    <row r="2257" outlineLevel="1" spans="1:22">
      <c r="A2257" s="130" t="s">
        <v>5124</v>
      </c>
      <c r="B2257" s="13" t="s">
        <v>5125</v>
      </c>
      <c r="C2257" s="10" t="s">
        <v>364</v>
      </c>
      <c r="D2257" s="109"/>
      <c r="E2257" s="110">
        <v>7.01</v>
      </c>
      <c r="F2257" s="111">
        <f t="shared" si="516"/>
        <v>7.01</v>
      </c>
      <c r="G2257" s="111">
        <f t="shared" si="517"/>
        <v>5.608</v>
      </c>
      <c r="H2257" s="139">
        <v>2500</v>
      </c>
      <c r="I2257" s="10"/>
      <c r="J2257" s="111" t="str">
        <f t="shared" si="505"/>
        <v/>
      </c>
      <c r="K2257" s="10">
        <v>100</v>
      </c>
      <c r="L2257" s="10">
        <v>2400</v>
      </c>
      <c r="M2257" s="10"/>
      <c r="N2257" s="10" t="s">
        <v>917</v>
      </c>
      <c r="O2257" s="126" t="s">
        <v>366</v>
      </c>
      <c r="P2257" s="113" t="s">
        <v>367</v>
      </c>
      <c r="Q2257" s="140" t="s">
        <v>4069</v>
      </c>
      <c r="R2257" s="115">
        <v>4650358701201</v>
      </c>
      <c r="S2257" s="126">
        <v>8.88</v>
      </c>
      <c r="T2257" s="127">
        <v>0.012</v>
      </c>
      <c r="U2257" s="81">
        <f t="shared" si="518"/>
        <v>0</v>
      </c>
      <c r="V2257" s="82">
        <f t="shared" si="519"/>
        <v>0</v>
      </c>
    </row>
    <row r="2258" outlineLevel="1" spans="1:22">
      <c r="A2258" s="130" t="s">
        <v>5126</v>
      </c>
      <c r="B2258" s="13" t="s">
        <v>5127</v>
      </c>
      <c r="C2258" s="10" t="s">
        <v>364</v>
      </c>
      <c r="D2258" s="109"/>
      <c r="E2258" s="110">
        <v>8.05</v>
      </c>
      <c r="F2258" s="111">
        <f t="shared" si="516"/>
        <v>8.05</v>
      </c>
      <c r="G2258" s="111">
        <f t="shared" si="517"/>
        <v>6.44</v>
      </c>
      <c r="H2258" s="116">
        <v>8800</v>
      </c>
      <c r="I2258" s="10"/>
      <c r="J2258" s="111" t="str">
        <f t="shared" si="505"/>
        <v/>
      </c>
      <c r="K2258" s="10">
        <v>100</v>
      </c>
      <c r="L2258" s="10">
        <v>1800</v>
      </c>
      <c r="M2258" s="10"/>
      <c r="N2258" s="10" t="s">
        <v>917</v>
      </c>
      <c r="O2258" s="126" t="s">
        <v>366</v>
      </c>
      <c r="P2258" s="113" t="s">
        <v>367</v>
      </c>
      <c r="Q2258" s="140" t="s">
        <v>4069</v>
      </c>
      <c r="R2258" s="115">
        <v>4650358701041</v>
      </c>
      <c r="S2258" s="126">
        <v>7.2</v>
      </c>
      <c r="T2258" s="127">
        <v>0.0108</v>
      </c>
      <c r="U2258" s="81">
        <f t="shared" si="518"/>
        <v>0</v>
      </c>
      <c r="V2258" s="82">
        <f t="shared" si="519"/>
        <v>0</v>
      </c>
    </row>
    <row r="2259" outlineLevel="1" spans="1:22">
      <c r="A2259" s="130" t="s">
        <v>5128</v>
      </c>
      <c r="B2259" s="13" t="s">
        <v>5129</v>
      </c>
      <c r="C2259" s="10" t="s">
        <v>364</v>
      </c>
      <c r="D2259" s="109"/>
      <c r="E2259" s="110">
        <v>9.22</v>
      </c>
      <c r="F2259" s="111">
        <f t="shared" si="516"/>
        <v>9.22</v>
      </c>
      <c r="G2259" s="111">
        <f t="shared" si="517"/>
        <v>7.376</v>
      </c>
      <c r="H2259" s="116">
        <v>15800</v>
      </c>
      <c r="I2259" s="10"/>
      <c r="J2259" s="111" t="str">
        <f t="shared" si="505"/>
        <v/>
      </c>
      <c r="K2259" s="10">
        <v>100</v>
      </c>
      <c r="L2259" s="10">
        <v>1600</v>
      </c>
      <c r="M2259" s="10"/>
      <c r="N2259" s="10" t="s">
        <v>917</v>
      </c>
      <c r="O2259" s="126" t="s">
        <v>366</v>
      </c>
      <c r="P2259" s="113" t="s">
        <v>367</v>
      </c>
      <c r="Q2259" s="140" t="s">
        <v>4069</v>
      </c>
      <c r="R2259" s="115">
        <v>4650358701225</v>
      </c>
      <c r="S2259" s="126">
        <v>9.12</v>
      </c>
      <c r="T2259" s="127">
        <v>0.016</v>
      </c>
      <c r="U2259" s="81">
        <f t="shared" si="518"/>
        <v>0</v>
      </c>
      <c r="V2259" s="82">
        <f t="shared" si="519"/>
        <v>0</v>
      </c>
    </row>
    <row r="2260" outlineLevel="1" spans="1:22">
      <c r="A2260" s="130" t="s">
        <v>5130</v>
      </c>
      <c r="B2260" s="13" t="s">
        <v>5131</v>
      </c>
      <c r="C2260" s="10" t="s">
        <v>364</v>
      </c>
      <c r="D2260" s="109"/>
      <c r="E2260" s="110">
        <v>10.7</v>
      </c>
      <c r="F2260" s="111">
        <f t="shared" si="516"/>
        <v>10.7</v>
      </c>
      <c r="G2260" s="111">
        <f t="shared" si="517"/>
        <v>8.56</v>
      </c>
      <c r="H2260" s="116">
        <v>2000</v>
      </c>
      <c r="I2260" s="10"/>
      <c r="J2260" s="111" t="str">
        <f t="shared" si="505"/>
        <v/>
      </c>
      <c r="K2260" s="10">
        <v>100</v>
      </c>
      <c r="L2260" s="10">
        <v>2000</v>
      </c>
      <c r="M2260" s="10"/>
      <c r="N2260" s="10" t="s">
        <v>917</v>
      </c>
      <c r="O2260" s="126" t="s">
        <v>366</v>
      </c>
      <c r="P2260" s="113" t="s">
        <v>367</v>
      </c>
      <c r="Q2260" s="140" t="s">
        <v>4069</v>
      </c>
      <c r="R2260" s="115">
        <v>4650358701232</v>
      </c>
      <c r="S2260" s="126">
        <v>13.2</v>
      </c>
      <c r="T2260" s="127">
        <v>0.024</v>
      </c>
      <c r="U2260" s="81">
        <f t="shared" si="518"/>
        <v>0</v>
      </c>
      <c r="V2260" s="82">
        <f t="shared" si="519"/>
        <v>0</v>
      </c>
    </row>
    <row r="2261" outlineLevel="1" spans="1:22">
      <c r="A2261" s="130" t="s">
        <v>5132</v>
      </c>
      <c r="B2261" s="13" t="s">
        <v>5133</v>
      </c>
      <c r="C2261" s="10" t="s">
        <v>364</v>
      </c>
      <c r="D2261" s="109"/>
      <c r="E2261" s="110">
        <v>10.5</v>
      </c>
      <c r="F2261" s="111">
        <f t="shared" si="516"/>
        <v>10.5</v>
      </c>
      <c r="G2261" s="111">
        <f t="shared" si="517"/>
        <v>8.4</v>
      </c>
      <c r="H2261" s="116">
        <v>500</v>
      </c>
      <c r="I2261" s="10"/>
      <c r="J2261" s="111" t="str">
        <f t="shared" si="505"/>
        <v/>
      </c>
      <c r="K2261" s="10">
        <v>100</v>
      </c>
      <c r="L2261" s="10">
        <v>1000</v>
      </c>
      <c r="M2261" s="10"/>
      <c r="N2261" s="10" t="s">
        <v>917</v>
      </c>
      <c r="O2261" s="126" t="s">
        <v>366</v>
      </c>
      <c r="P2261" s="113" t="s">
        <v>367</v>
      </c>
      <c r="Q2261" s="140" t="s">
        <v>4069</v>
      </c>
      <c r="R2261" s="115">
        <v>4650358701249</v>
      </c>
      <c r="S2261" s="126">
        <v>7</v>
      </c>
      <c r="T2261" s="127">
        <v>0.012</v>
      </c>
      <c r="U2261" s="81">
        <f t="shared" si="518"/>
        <v>0</v>
      </c>
      <c r="V2261" s="82">
        <f t="shared" si="519"/>
        <v>0</v>
      </c>
    </row>
    <row r="2262" outlineLevel="1" spans="1:22">
      <c r="A2262" s="130" t="s">
        <v>5134</v>
      </c>
      <c r="B2262" s="13" t="s">
        <v>5135</v>
      </c>
      <c r="C2262" s="10" t="s">
        <v>364</v>
      </c>
      <c r="D2262" s="109"/>
      <c r="E2262" s="110">
        <v>20.52</v>
      </c>
      <c r="F2262" s="111">
        <f t="shared" si="516"/>
        <v>20.52</v>
      </c>
      <c r="G2262" s="111">
        <f t="shared" si="517"/>
        <v>16.416</v>
      </c>
      <c r="H2262" s="116">
        <v>750</v>
      </c>
      <c r="I2262" s="10"/>
      <c r="J2262" s="111" t="str">
        <f t="shared" si="505"/>
        <v/>
      </c>
      <c r="K2262" s="10">
        <v>50</v>
      </c>
      <c r="L2262" s="10">
        <v>800</v>
      </c>
      <c r="M2262" s="10"/>
      <c r="N2262" s="10" t="s">
        <v>917</v>
      </c>
      <c r="O2262" s="126" t="s">
        <v>366</v>
      </c>
      <c r="P2262" s="113" t="s">
        <v>367</v>
      </c>
      <c r="Q2262" s="140" t="s">
        <v>4069</v>
      </c>
      <c r="R2262" s="115">
        <v>4650358701256</v>
      </c>
      <c r="S2262" s="126">
        <v>15.52</v>
      </c>
      <c r="T2262" s="127">
        <v>0.032</v>
      </c>
      <c r="U2262" s="81">
        <f t="shared" si="518"/>
        <v>0</v>
      </c>
      <c r="V2262" s="82">
        <f t="shared" si="519"/>
        <v>0</v>
      </c>
    </row>
    <row r="2263" outlineLevel="1" spans="1:22">
      <c r="A2263" s="130" t="s">
        <v>5136</v>
      </c>
      <c r="B2263" s="13" t="s">
        <v>5137</v>
      </c>
      <c r="C2263" s="10" t="s">
        <v>364</v>
      </c>
      <c r="D2263" s="109"/>
      <c r="E2263" s="110">
        <v>25.78</v>
      </c>
      <c r="F2263" s="111">
        <f t="shared" si="516"/>
        <v>25.78</v>
      </c>
      <c r="G2263" s="111">
        <f t="shared" si="517"/>
        <v>20.624</v>
      </c>
      <c r="H2263" s="120"/>
      <c r="I2263" s="10"/>
      <c r="J2263" s="111" t="str">
        <f t="shared" si="505"/>
        <v/>
      </c>
      <c r="K2263" s="10">
        <v>50</v>
      </c>
      <c r="L2263" s="10"/>
      <c r="M2263" s="10"/>
      <c r="N2263" s="10" t="s">
        <v>917</v>
      </c>
      <c r="O2263" s="79" t="s">
        <v>747</v>
      </c>
      <c r="P2263" s="113" t="s">
        <v>367</v>
      </c>
      <c r="Q2263" s="140" t="s">
        <v>4069</v>
      </c>
      <c r="R2263" s="115">
        <v>4650358701263</v>
      </c>
      <c r="S2263" s="126"/>
      <c r="T2263" s="127"/>
      <c r="U2263" s="81"/>
      <c r="V2263" s="82"/>
    </row>
    <row r="2264" outlineLevel="1" spans="1:22">
      <c r="A2264" s="130" t="s">
        <v>5138</v>
      </c>
      <c r="B2264" s="13" t="s">
        <v>5139</v>
      </c>
      <c r="C2264" s="10" t="s">
        <v>364</v>
      </c>
      <c r="D2264" s="109"/>
      <c r="E2264" s="110">
        <v>32.87</v>
      </c>
      <c r="F2264" s="111">
        <f t="shared" si="516"/>
        <v>32.87</v>
      </c>
      <c r="G2264" s="111">
        <f t="shared" si="517"/>
        <v>26.296</v>
      </c>
      <c r="H2264" s="120"/>
      <c r="I2264" s="10"/>
      <c r="J2264" s="111" t="str">
        <f t="shared" si="505"/>
        <v/>
      </c>
      <c r="K2264" s="10">
        <v>50</v>
      </c>
      <c r="L2264" s="10"/>
      <c r="M2264" s="10"/>
      <c r="N2264" s="10" t="s">
        <v>917</v>
      </c>
      <c r="O2264" s="79" t="s">
        <v>747</v>
      </c>
      <c r="P2264" s="113" t="s">
        <v>367</v>
      </c>
      <c r="Q2264" s="140" t="s">
        <v>4069</v>
      </c>
      <c r="R2264" s="115">
        <v>4650358701287</v>
      </c>
      <c r="S2264" s="126"/>
      <c r="T2264" s="127"/>
      <c r="U2264" s="81"/>
      <c r="V2264" s="82"/>
    </row>
    <row r="2265" outlineLevel="1" spans="1:22">
      <c r="A2265" s="100" t="s">
        <v>204</v>
      </c>
      <c r="B2265" s="9"/>
      <c r="C2265" s="10"/>
      <c r="D2265" s="109"/>
      <c r="E2265" s="110"/>
      <c r="F2265" s="111"/>
      <c r="G2265" s="111"/>
      <c r="H2265" s="120"/>
      <c r="I2265" s="10"/>
      <c r="J2265" s="111" t="str">
        <f t="shared" si="505"/>
        <v/>
      </c>
      <c r="K2265" s="10"/>
      <c r="L2265" s="10"/>
      <c r="M2265" s="10"/>
      <c r="N2265" s="10"/>
      <c r="O2265" s="126"/>
      <c r="P2265" s="113"/>
      <c r="Q2265" s="140"/>
      <c r="R2265" s="115"/>
      <c r="S2265" s="126"/>
      <c r="T2265" s="127"/>
      <c r="U2265" s="81"/>
      <c r="V2265" s="82"/>
    </row>
    <row r="2266" outlineLevel="1" spans="1:22">
      <c r="A2266" s="141" t="s">
        <v>5140</v>
      </c>
      <c r="B2266" s="13" t="s">
        <v>5141</v>
      </c>
      <c r="C2266" s="10" t="s">
        <v>701</v>
      </c>
      <c r="D2266" s="109"/>
      <c r="E2266" s="110">
        <v>219.29</v>
      </c>
      <c r="F2266" s="111">
        <f t="shared" ref="F2266:F2277" si="520">E2266-E2266*$G$2%</f>
        <v>219.29</v>
      </c>
      <c r="G2266" s="111">
        <f t="shared" ref="G2266:G2277" si="521">E2266-(20*E2266/100)</f>
        <v>175.432</v>
      </c>
      <c r="H2266" s="120"/>
      <c r="I2266" s="10"/>
      <c r="J2266" s="111" t="str">
        <f t="shared" si="505"/>
        <v/>
      </c>
      <c r="K2266" s="10">
        <v>1</v>
      </c>
      <c r="L2266" s="10">
        <v>200</v>
      </c>
      <c r="M2266" s="10"/>
      <c r="N2266" s="10" t="s">
        <v>917</v>
      </c>
      <c r="O2266" s="126" t="s">
        <v>366</v>
      </c>
      <c r="P2266" s="113" t="s">
        <v>367</v>
      </c>
      <c r="Q2266" s="140" t="s">
        <v>5142</v>
      </c>
      <c r="R2266" s="115">
        <v>4620105827027</v>
      </c>
      <c r="S2266" s="126">
        <v>13.16</v>
      </c>
      <c r="T2266" s="127">
        <v>0.0528</v>
      </c>
      <c r="U2266" s="81">
        <f t="shared" ref="U2266:U2277" si="522">S2266/L2266*D2266</f>
        <v>0</v>
      </c>
      <c r="V2266" s="82">
        <f t="shared" ref="V2266:V2277" si="523">T2266/L2266*D2266</f>
        <v>0</v>
      </c>
    </row>
    <row r="2267" outlineLevel="1" spans="1:22">
      <c r="A2267" s="130" t="s">
        <v>5143</v>
      </c>
      <c r="B2267" s="13" t="s">
        <v>5144</v>
      </c>
      <c r="C2267" s="10" t="s">
        <v>701</v>
      </c>
      <c r="D2267" s="109"/>
      <c r="E2267" s="110">
        <v>278.32</v>
      </c>
      <c r="F2267" s="111">
        <f t="shared" si="520"/>
        <v>278.32</v>
      </c>
      <c r="G2267" s="111">
        <f t="shared" si="521"/>
        <v>222.656</v>
      </c>
      <c r="H2267" s="139">
        <v>346</v>
      </c>
      <c r="I2267" s="10"/>
      <c r="J2267" s="111" t="str">
        <f t="shared" si="505"/>
        <v/>
      </c>
      <c r="K2267" s="10">
        <v>1</v>
      </c>
      <c r="L2267" s="10">
        <v>150</v>
      </c>
      <c r="M2267" s="10"/>
      <c r="N2267" s="10" t="s">
        <v>917</v>
      </c>
      <c r="O2267" s="126" t="s">
        <v>366</v>
      </c>
      <c r="P2267" s="113" t="s">
        <v>367</v>
      </c>
      <c r="Q2267" s="140" t="s">
        <v>5142</v>
      </c>
      <c r="R2267" s="115">
        <v>4620105827034</v>
      </c>
      <c r="S2267" s="126">
        <v>14.2</v>
      </c>
      <c r="T2267" s="127">
        <v>0.0528</v>
      </c>
      <c r="U2267" s="81">
        <f t="shared" si="522"/>
        <v>0</v>
      </c>
      <c r="V2267" s="82">
        <f t="shared" si="523"/>
        <v>0</v>
      </c>
    </row>
    <row r="2268" outlineLevel="1" spans="1:22">
      <c r="A2268" s="130" t="s">
        <v>5145</v>
      </c>
      <c r="B2268" s="13" t="s">
        <v>5146</v>
      </c>
      <c r="C2268" s="10" t="s">
        <v>701</v>
      </c>
      <c r="D2268" s="109"/>
      <c r="E2268" s="110">
        <v>343.51</v>
      </c>
      <c r="F2268" s="111">
        <f t="shared" si="520"/>
        <v>343.51</v>
      </c>
      <c r="G2268" s="111">
        <f t="shared" si="521"/>
        <v>274.808</v>
      </c>
      <c r="H2268" s="139">
        <v>348</v>
      </c>
      <c r="I2268" s="10"/>
      <c r="J2268" s="111" t="str">
        <f t="shared" si="505"/>
        <v/>
      </c>
      <c r="K2268" s="10">
        <v>1</v>
      </c>
      <c r="L2268" s="10">
        <v>100</v>
      </c>
      <c r="M2268" s="10"/>
      <c r="N2268" s="10" t="s">
        <v>917</v>
      </c>
      <c r="O2268" s="126" t="s">
        <v>366</v>
      </c>
      <c r="P2268" s="113" t="s">
        <v>367</v>
      </c>
      <c r="Q2268" s="140" t="s">
        <v>5142</v>
      </c>
      <c r="R2268" s="115">
        <v>4620105827041</v>
      </c>
      <c r="S2268" s="126">
        <v>13.24</v>
      </c>
      <c r="T2268" s="127">
        <v>0.0528</v>
      </c>
      <c r="U2268" s="81">
        <f t="shared" si="522"/>
        <v>0</v>
      </c>
      <c r="V2268" s="82">
        <f t="shared" si="523"/>
        <v>0</v>
      </c>
    </row>
    <row r="2269" outlineLevel="1" spans="1:22">
      <c r="A2269" s="130" t="s">
        <v>5147</v>
      </c>
      <c r="B2269" s="13" t="s">
        <v>5148</v>
      </c>
      <c r="C2269" s="10" t="s">
        <v>701</v>
      </c>
      <c r="D2269" s="109"/>
      <c r="E2269" s="110">
        <v>453.97</v>
      </c>
      <c r="F2269" s="111">
        <f t="shared" si="520"/>
        <v>453.97</v>
      </c>
      <c r="G2269" s="111">
        <f t="shared" si="521"/>
        <v>363.176</v>
      </c>
      <c r="H2269" s="139">
        <v>234</v>
      </c>
      <c r="I2269" s="10"/>
      <c r="J2269" s="111" t="str">
        <f t="shared" si="505"/>
        <v/>
      </c>
      <c r="K2269" s="10">
        <v>1</v>
      </c>
      <c r="L2269" s="10">
        <v>80</v>
      </c>
      <c r="M2269" s="10"/>
      <c r="N2269" s="10" t="s">
        <v>917</v>
      </c>
      <c r="O2269" s="126" t="s">
        <v>366</v>
      </c>
      <c r="P2269" s="113" t="s">
        <v>367</v>
      </c>
      <c r="Q2269" s="140" t="s">
        <v>5142</v>
      </c>
      <c r="R2269" s="115">
        <v>4620105827058</v>
      </c>
      <c r="S2269" s="126">
        <v>13.88</v>
      </c>
      <c r="T2269" s="127">
        <v>0.0528</v>
      </c>
      <c r="U2269" s="81">
        <f t="shared" si="522"/>
        <v>0</v>
      </c>
      <c r="V2269" s="82">
        <f t="shared" si="523"/>
        <v>0</v>
      </c>
    </row>
    <row r="2270" outlineLevel="1" spans="1:22">
      <c r="A2270" s="130" t="s">
        <v>5149</v>
      </c>
      <c r="B2270" s="13" t="s">
        <v>5150</v>
      </c>
      <c r="C2270" s="10" t="s">
        <v>701</v>
      </c>
      <c r="D2270" s="109"/>
      <c r="E2270" s="110">
        <v>575.39</v>
      </c>
      <c r="F2270" s="111">
        <f t="shared" si="520"/>
        <v>575.39</v>
      </c>
      <c r="G2270" s="111">
        <f t="shared" si="521"/>
        <v>460.312</v>
      </c>
      <c r="H2270" s="139">
        <v>256</v>
      </c>
      <c r="I2270" s="10"/>
      <c r="J2270" s="111" t="str">
        <f t="shared" si="505"/>
        <v/>
      </c>
      <c r="K2270" s="10">
        <v>1</v>
      </c>
      <c r="L2270" s="10">
        <v>60</v>
      </c>
      <c r="M2270" s="10"/>
      <c r="N2270" s="10" t="s">
        <v>917</v>
      </c>
      <c r="O2270" s="126" t="s">
        <v>366</v>
      </c>
      <c r="P2270" s="113" t="s">
        <v>367</v>
      </c>
      <c r="Q2270" s="140" t="s">
        <v>5142</v>
      </c>
      <c r="R2270" s="115">
        <v>4620105827065</v>
      </c>
      <c r="S2270" s="126">
        <v>12.9</v>
      </c>
      <c r="T2270" s="127">
        <v>0.0528</v>
      </c>
      <c r="U2270" s="81">
        <f t="shared" si="522"/>
        <v>0</v>
      </c>
      <c r="V2270" s="82">
        <f t="shared" si="523"/>
        <v>0</v>
      </c>
    </row>
    <row r="2271" outlineLevel="1" spans="1:22">
      <c r="A2271" s="130" t="s">
        <v>5151</v>
      </c>
      <c r="B2271" s="13" t="s">
        <v>5152</v>
      </c>
      <c r="C2271" s="10" t="s">
        <v>701</v>
      </c>
      <c r="D2271" s="109"/>
      <c r="E2271" s="110">
        <v>695.45</v>
      </c>
      <c r="F2271" s="111">
        <f t="shared" si="520"/>
        <v>695.45</v>
      </c>
      <c r="G2271" s="111">
        <f t="shared" si="521"/>
        <v>556.36</v>
      </c>
      <c r="H2271" s="139">
        <v>167</v>
      </c>
      <c r="I2271" s="10"/>
      <c r="J2271" s="111" t="str">
        <f t="shared" si="505"/>
        <v/>
      </c>
      <c r="K2271" s="10">
        <v>1</v>
      </c>
      <c r="L2271" s="10">
        <v>50</v>
      </c>
      <c r="M2271" s="10"/>
      <c r="N2271" s="10" t="s">
        <v>917</v>
      </c>
      <c r="O2271" s="126" t="s">
        <v>366</v>
      </c>
      <c r="P2271" s="113" t="s">
        <v>367</v>
      </c>
      <c r="Q2271" s="140" t="s">
        <v>5142</v>
      </c>
      <c r="R2271" s="115">
        <v>4620105827072</v>
      </c>
      <c r="S2271" s="126">
        <v>12.8</v>
      </c>
      <c r="T2271" s="127">
        <v>0.0528</v>
      </c>
      <c r="U2271" s="81">
        <f t="shared" si="522"/>
        <v>0</v>
      </c>
      <c r="V2271" s="82">
        <f t="shared" si="523"/>
        <v>0</v>
      </c>
    </row>
    <row r="2272" outlineLevel="1" spans="1:22">
      <c r="A2272" s="130" t="s">
        <v>5153</v>
      </c>
      <c r="B2272" s="13" t="s">
        <v>5154</v>
      </c>
      <c r="C2272" s="10" t="s">
        <v>701</v>
      </c>
      <c r="D2272" s="109"/>
      <c r="E2272" s="110">
        <v>294.64</v>
      </c>
      <c r="F2272" s="111">
        <f t="shared" si="520"/>
        <v>294.64</v>
      </c>
      <c r="G2272" s="111">
        <f t="shared" si="521"/>
        <v>235.712</v>
      </c>
      <c r="H2272" s="139">
        <v>286</v>
      </c>
      <c r="I2272" s="10"/>
      <c r="J2272" s="111" t="str">
        <f t="shared" si="505"/>
        <v/>
      </c>
      <c r="K2272" s="10">
        <v>1</v>
      </c>
      <c r="L2272" s="10">
        <v>200</v>
      </c>
      <c r="M2272" s="10"/>
      <c r="N2272" s="10" t="s">
        <v>917</v>
      </c>
      <c r="O2272" s="126" t="s">
        <v>366</v>
      </c>
      <c r="P2272" s="113" t="s">
        <v>367</v>
      </c>
      <c r="Q2272" s="140" t="s">
        <v>5142</v>
      </c>
      <c r="R2272" s="115">
        <v>4620105827089</v>
      </c>
      <c r="S2272" s="126">
        <v>16.48</v>
      </c>
      <c r="T2272" s="127">
        <v>0.063888</v>
      </c>
      <c r="U2272" s="81">
        <f t="shared" si="522"/>
        <v>0</v>
      </c>
      <c r="V2272" s="82">
        <f t="shared" si="523"/>
        <v>0</v>
      </c>
    </row>
    <row r="2273" outlineLevel="1" spans="1:22">
      <c r="A2273" s="130" t="s">
        <v>5155</v>
      </c>
      <c r="B2273" s="13" t="s">
        <v>5156</v>
      </c>
      <c r="C2273" s="10" t="s">
        <v>701</v>
      </c>
      <c r="D2273" s="109"/>
      <c r="E2273" s="110">
        <v>434.8</v>
      </c>
      <c r="F2273" s="111">
        <f t="shared" si="520"/>
        <v>434.8</v>
      </c>
      <c r="G2273" s="111">
        <f t="shared" si="521"/>
        <v>347.84</v>
      </c>
      <c r="H2273" s="139">
        <v>194</v>
      </c>
      <c r="I2273" s="10"/>
      <c r="J2273" s="111" t="str">
        <f t="shared" si="505"/>
        <v/>
      </c>
      <c r="K2273" s="10">
        <v>1</v>
      </c>
      <c r="L2273" s="10">
        <v>150</v>
      </c>
      <c r="M2273" s="10"/>
      <c r="N2273" s="10" t="s">
        <v>917</v>
      </c>
      <c r="O2273" s="126" t="s">
        <v>366</v>
      </c>
      <c r="P2273" s="113" t="s">
        <v>367</v>
      </c>
      <c r="Q2273" s="140" t="s">
        <v>5142</v>
      </c>
      <c r="R2273" s="115">
        <v>4620105827096</v>
      </c>
      <c r="S2273" s="126">
        <v>19.6</v>
      </c>
      <c r="T2273" s="127">
        <v>0.063888</v>
      </c>
      <c r="U2273" s="81">
        <f t="shared" si="522"/>
        <v>0</v>
      </c>
      <c r="V2273" s="82">
        <f t="shared" si="523"/>
        <v>0</v>
      </c>
    </row>
    <row r="2274" outlineLevel="1" spans="1:22">
      <c r="A2274" s="130" t="s">
        <v>5157</v>
      </c>
      <c r="B2274" s="13" t="s">
        <v>5158</v>
      </c>
      <c r="C2274" s="10" t="s">
        <v>701</v>
      </c>
      <c r="D2274" s="109"/>
      <c r="E2274" s="110">
        <v>572.29</v>
      </c>
      <c r="F2274" s="111">
        <f t="shared" si="520"/>
        <v>572.29</v>
      </c>
      <c r="G2274" s="111">
        <f t="shared" si="521"/>
        <v>457.832</v>
      </c>
      <c r="H2274" s="139">
        <v>191</v>
      </c>
      <c r="I2274" s="10"/>
      <c r="J2274" s="111" t="str">
        <f>IF(D2274="","",IF(F2274="","",ROUND(D2274*F2274,2)))</f>
        <v/>
      </c>
      <c r="K2274" s="10">
        <v>1</v>
      </c>
      <c r="L2274" s="10">
        <v>100</v>
      </c>
      <c r="M2274" s="10"/>
      <c r="N2274" s="10" t="s">
        <v>917</v>
      </c>
      <c r="O2274" s="126" t="s">
        <v>366</v>
      </c>
      <c r="P2274" s="113" t="s">
        <v>367</v>
      </c>
      <c r="Q2274" s="140" t="s">
        <v>5142</v>
      </c>
      <c r="R2274" s="115">
        <v>4620105827102</v>
      </c>
      <c r="S2274" s="126">
        <v>19.4</v>
      </c>
      <c r="T2274" s="127">
        <v>0.063888</v>
      </c>
      <c r="U2274" s="81">
        <f t="shared" si="522"/>
        <v>0</v>
      </c>
      <c r="V2274" s="82">
        <f t="shared" si="523"/>
        <v>0</v>
      </c>
    </row>
    <row r="2275" outlineLevel="1" spans="1:22">
      <c r="A2275" s="130" t="s">
        <v>5159</v>
      </c>
      <c r="B2275" s="13" t="s">
        <v>5160</v>
      </c>
      <c r="C2275" s="10" t="s">
        <v>701</v>
      </c>
      <c r="D2275" s="109"/>
      <c r="E2275" s="110">
        <v>705.71</v>
      </c>
      <c r="F2275" s="111">
        <f t="shared" si="520"/>
        <v>705.71</v>
      </c>
      <c r="G2275" s="111">
        <f t="shared" si="521"/>
        <v>564.568</v>
      </c>
      <c r="H2275" s="139">
        <v>147</v>
      </c>
      <c r="I2275" s="10"/>
      <c r="J2275" s="111" t="str">
        <f>IF(D2275="","",IF(F2275="","",ROUND(D2275*F2275,2)))</f>
        <v/>
      </c>
      <c r="K2275" s="10">
        <v>1</v>
      </c>
      <c r="L2275" s="10">
        <v>80</v>
      </c>
      <c r="M2275" s="10"/>
      <c r="N2275" s="10" t="s">
        <v>917</v>
      </c>
      <c r="O2275" s="126" t="s">
        <v>366</v>
      </c>
      <c r="P2275" s="113" t="s">
        <v>367</v>
      </c>
      <c r="Q2275" s="140" t="s">
        <v>5142</v>
      </c>
      <c r="R2275" s="115">
        <v>4620105827119</v>
      </c>
      <c r="S2275" s="126">
        <v>21.12</v>
      </c>
      <c r="T2275" s="127">
        <v>0.063888</v>
      </c>
      <c r="U2275" s="81">
        <f t="shared" si="522"/>
        <v>0</v>
      </c>
      <c r="V2275" s="82">
        <f t="shared" si="523"/>
        <v>0</v>
      </c>
    </row>
    <row r="2276" outlineLevel="1" spans="1:22">
      <c r="A2276" s="130" t="s">
        <v>5161</v>
      </c>
      <c r="B2276" s="13" t="s">
        <v>5162</v>
      </c>
      <c r="C2276" s="10" t="s">
        <v>701</v>
      </c>
      <c r="D2276" s="109"/>
      <c r="E2276" s="110">
        <v>946.53</v>
      </c>
      <c r="F2276" s="111">
        <f t="shared" si="520"/>
        <v>946.53</v>
      </c>
      <c r="G2276" s="111">
        <f t="shared" si="521"/>
        <v>757.224</v>
      </c>
      <c r="H2276" s="116">
        <v>118</v>
      </c>
      <c r="I2276" s="10"/>
      <c r="J2276" s="111" t="str">
        <f>IF(D2276="","",IF(F2276="","",ROUND(D2276*F2276,2)))</f>
        <v/>
      </c>
      <c r="K2276" s="10">
        <v>1</v>
      </c>
      <c r="L2276" s="10">
        <v>60</v>
      </c>
      <c r="M2276" s="10"/>
      <c r="N2276" s="10" t="s">
        <v>917</v>
      </c>
      <c r="O2276" s="126" t="s">
        <v>366</v>
      </c>
      <c r="P2276" s="113" t="s">
        <v>367</v>
      </c>
      <c r="Q2276" s="140" t="s">
        <v>5142</v>
      </c>
      <c r="R2276" s="115">
        <v>4620105827126</v>
      </c>
      <c r="S2276" s="126">
        <v>19.34</v>
      </c>
      <c r="T2276" s="127">
        <v>0.063888</v>
      </c>
      <c r="U2276" s="81">
        <f t="shared" si="522"/>
        <v>0</v>
      </c>
      <c r="V2276" s="82">
        <f t="shared" si="523"/>
        <v>0</v>
      </c>
    </row>
    <row r="2277" outlineLevel="1" spans="1:22">
      <c r="A2277" s="130" t="s">
        <v>5163</v>
      </c>
      <c r="B2277" s="13" t="s">
        <v>5164</v>
      </c>
      <c r="C2277" s="10" t="s">
        <v>701</v>
      </c>
      <c r="D2277" s="109"/>
      <c r="E2277" s="110">
        <v>1033.71</v>
      </c>
      <c r="F2277" s="111">
        <f t="shared" si="520"/>
        <v>1033.71</v>
      </c>
      <c r="G2277" s="111">
        <f t="shared" si="521"/>
        <v>826.968</v>
      </c>
      <c r="H2277" s="139">
        <v>70</v>
      </c>
      <c r="I2277" s="10"/>
      <c r="J2277" s="111" t="str">
        <f>IF(D2277="","",IF(F2277="","",ROUND(D2277*F2277,2)))</f>
        <v/>
      </c>
      <c r="K2277" s="10">
        <v>1</v>
      </c>
      <c r="L2277" s="10">
        <v>50</v>
      </c>
      <c r="M2277" s="10"/>
      <c r="N2277" s="10" t="s">
        <v>917</v>
      </c>
      <c r="O2277" s="126" t="s">
        <v>366</v>
      </c>
      <c r="P2277" s="113" t="s">
        <v>367</v>
      </c>
      <c r="Q2277" s="140" t="s">
        <v>5142</v>
      </c>
      <c r="R2277" s="115">
        <v>4620105827133</v>
      </c>
      <c r="S2277" s="126">
        <v>19.7</v>
      </c>
      <c r="T2277" s="127">
        <v>0.063888</v>
      </c>
      <c r="U2277" s="81">
        <f t="shared" si="522"/>
        <v>0</v>
      </c>
      <c r="V2277" s="82">
        <f t="shared" si="523"/>
        <v>0</v>
      </c>
    </row>
    <row r="2278" outlineLevel="1" spans="1:22">
      <c r="A2278" s="100" t="s">
        <v>206</v>
      </c>
      <c r="B2278" s="13"/>
      <c r="C2278" s="10"/>
      <c r="D2278" s="109"/>
      <c r="E2278" s="110"/>
      <c r="F2278" s="111"/>
      <c r="G2278" s="111"/>
      <c r="H2278" s="120"/>
      <c r="I2278" s="10"/>
      <c r="J2278" s="111"/>
      <c r="K2278" s="10"/>
      <c r="L2278" s="10"/>
      <c r="M2278" s="10"/>
      <c r="N2278" s="10"/>
      <c r="O2278" s="126"/>
      <c r="P2278" s="113"/>
      <c r="Q2278" s="140"/>
      <c r="R2278" s="115"/>
      <c r="S2278" s="126"/>
      <c r="T2278" s="127"/>
      <c r="U2278" s="81"/>
      <c r="V2278" s="82"/>
    </row>
    <row r="2279" outlineLevel="1" spans="1:22">
      <c r="A2279" s="141" t="s">
        <v>5165</v>
      </c>
      <c r="B2279" s="13" t="s">
        <v>5166</v>
      </c>
      <c r="C2279" s="10" t="s">
        <v>364</v>
      </c>
      <c r="D2279" s="109"/>
      <c r="E2279" s="110">
        <v>542.18</v>
      </c>
      <c r="F2279" s="111">
        <f t="shared" ref="F2279:F2286" si="524">E2279-E2279*$G$2%</f>
        <v>542.18</v>
      </c>
      <c r="G2279" s="111">
        <f t="shared" ref="G2279:G2286" si="525">E2279-(20*E2279/100)</f>
        <v>433.744</v>
      </c>
      <c r="H2279" s="120"/>
      <c r="I2279" s="10"/>
      <c r="J2279" s="111" t="str">
        <f t="shared" ref="J2279:J2342" si="526">IF(D2279="","",IF(F2279="","",ROUND(D2279*F2279,2)))</f>
        <v/>
      </c>
      <c r="K2279" s="10">
        <v>1</v>
      </c>
      <c r="L2279" s="10">
        <v>100</v>
      </c>
      <c r="M2279" s="10"/>
      <c r="N2279" s="10"/>
      <c r="O2279" s="126" t="s">
        <v>366</v>
      </c>
      <c r="P2279" s="113" t="s">
        <v>367</v>
      </c>
      <c r="Q2279" s="140" t="s">
        <v>5167</v>
      </c>
      <c r="R2279" s="115"/>
      <c r="S2279" s="126"/>
      <c r="T2279" s="127"/>
      <c r="U2279" s="81">
        <f t="shared" ref="U2279:U2286" si="527">S2279/L2279*D2279</f>
        <v>0</v>
      </c>
      <c r="V2279" s="82">
        <f t="shared" ref="V2279:V2286" si="528">T2279/L2279*D2279</f>
        <v>0</v>
      </c>
    </row>
    <row r="2280" outlineLevel="1" spans="1:22">
      <c r="A2280" s="141" t="s">
        <v>5168</v>
      </c>
      <c r="B2280" s="13" t="s">
        <v>5169</v>
      </c>
      <c r="C2280" s="10" t="s">
        <v>364</v>
      </c>
      <c r="D2280" s="109"/>
      <c r="E2280" s="110">
        <v>685.02</v>
      </c>
      <c r="F2280" s="111">
        <f t="shared" si="524"/>
        <v>685.02</v>
      </c>
      <c r="G2280" s="111">
        <f t="shared" si="525"/>
        <v>548.016</v>
      </c>
      <c r="H2280" s="120"/>
      <c r="I2280" s="10"/>
      <c r="J2280" s="111" t="str">
        <f t="shared" si="526"/>
        <v/>
      </c>
      <c r="K2280" s="10">
        <v>1</v>
      </c>
      <c r="L2280" s="10">
        <v>100</v>
      </c>
      <c r="M2280" s="10"/>
      <c r="N2280" s="10"/>
      <c r="O2280" s="126" t="s">
        <v>366</v>
      </c>
      <c r="P2280" s="113" t="s">
        <v>367</v>
      </c>
      <c r="Q2280" s="140" t="s">
        <v>5167</v>
      </c>
      <c r="R2280" s="115"/>
      <c r="S2280" s="126"/>
      <c r="T2280" s="127"/>
      <c r="U2280" s="81">
        <f t="shared" si="527"/>
        <v>0</v>
      </c>
      <c r="V2280" s="82">
        <f t="shared" si="528"/>
        <v>0</v>
      </c>
    </row>
    <row r="2281" outlineLevel="1" spans="1:22">
      <c r="A2281" s="141" t="s">
        <v>5170</v>
      </c>
      <c r="B2281" s="13" t="s">
        <v>5171</v>
      </c>
      <c r="C2281" s="10" t="s">
        <v>364</v>
      </c>
      <c r="D2281" s="109"/>
      <c r="E2281" s="110">
        <v>742.64</v>
      </c>
      <c r="F2281" s="111">
        <f t="shared" si="524"/>
        <v>742.64</v>
      </c>
      <c r="G2281" s="111">
        <f t="shared" si="525"/>
        <v>594.112</v>
      </c>
      <c r="H2281" s="120"/>
      <c r="I2281" s="10"/>
      <c r="J2281" s="111" t="str">
        <f t="shared" si="526"/>
        <v/>
      </c>
      <c r="K2281" s="10">
        <v>1</v>
      </c>
      <c r="L2281" s="10">
        <v>100</v>
      </c>
      <c r="M2281" s="10"/>
      <c r="N2281" s="10"/>
      <c r="O2281" s="126" t="s">
        <v>366</v>
      </c>
      <c r="P2281" s="113" t="s">
        <v>367</v>
      </c>
      <c r="Q2281" s="140" t="s">
        <v>5167</v>
      </c>
      <c r="R2281" s="115"/>
      <c r="S2281" s="126"/>
      <c r="T2281" s="127"/>
      <c r="U2281" s="81">
        <f t="shared" si="527"/>
        <v>0</v>
      </c>
      <c r="V2281" s="82">
        <f t="shared" si="528"/>
        <v>0</v>
      </c>
    </row>
    <row r="2282" outlineLevel="1" spans="1:22">
      <c r="A2282" s="141" t="s">
        <v>5172</v>
      </c>
      <c r="B2282" s="13" t="s">
        <v>5173</v>
      </c>
      <c r="C2282" s="10" t="s">
        <v>364</v>
      </c>
      <c r="D2282" s="109"/>
      <c r="E2282" s="110">
        <v>742.64</v>
      </c>
      <c r="F2282" s="111">
        <f t="shared" si="524"/>
        <v>742.64</v>
      </c>
      <c r="G2282" s="111">
        <f t="shared" si="525"/>
        <v>594.112</v>
      </c>
      <c r="H2282" s="120"/>
      <c r="I2282" s="10"/>
      <c r="J2282" s="111" t="str">
        <f t="shared" si="526"/>
        <v/>
      </c>
      <c r="K2282" s="10">
        <v>1</v>
      </c>
      <c r="L2282" s="10">
        <v>100</v>
      </c>
      <c r="M2282" s="10"/>
      <c r="N2282" s="10"/>
      <c r="O2282" s="126" t="s">
        <v>366</v>
      </c>
      <c r="P2282" s="113" t="s">
        <v>367</v>
      </c>
      <c r="Q2282" s="140" t="s">
        <v>5167</v>
      </c>
      <c r="R2282" s="115"/>
      <c r="S2282" s="126"/>
      <c r="T2282" s="127"/>
      <c r="U2282" s="81">
        <f t="shared" si="527"/>
        <v>0</v>
      </c>
      <c r="V2282" s="82">
        <f t="shared" si="528"/>
        <v>0</v>
      </c>
    </row>
    <row r="2283" outlineLevel="1" spans="1:22">
      <c r="A2283" s="141" t="s">
        <v>5174</v>
      </c>
      <c r="B2283" s="13" t="s">
        <v>5175</v>
      </c>
      <c r="C2283" s="10" t="s">
        <v>364</v>
      </c>
      <c r="D2283" s="109"/>
      <c r="E2283" s="110">
        <v>825.9</v>
      </c>
      <c r="F2283" s="111">
        <f t="shared" si="524"/>
        <v>825.9</v>
      </c>
      <c r="G2283" s="111">
        <f t="shared" si="525"/>
        <v>660.72</v>
      </c>
      <c r="H2283" s="120"/>
      <c r="I2283" s="10"/>
      <c r="J2283" s="111" t="str">
        <f t="shared" si="526"/>
        <v/>
      </c>
      <c r="K2283" s="10">
        <v>1</v>
      </c>
      <c r="L2283" s="10">
        <v>100</v>
      </c>
      <c r="M2283" s="10"/>
      <c r="N2283" s="10"/>
      <c r="O2283" s="126" t="s">
        <v>366</v>
      </c>
      <c r="P2283" s="113" t="s">
        <v>367</v>
      </c>
      <c r="Q2283" s="140" t="s">
        <v>5167</v>
      </c>
      <c r="R2283" s="115"/>
      <c r="S2283" s="126"/>
      <c r="T2283" s="127"/>
      <c r="U2283" s="81">
        <f t="shared" si="527"/>
        <v>0</v>
      </c>
      <c r="V2283" s="82">
        <f t="shared" si="528"/>
        <v>0</v>
      </c>
    </row>
    <row r="2284" outlineLevel="1" spans="1:22">
      <c r="A2284" s="141" t="s">
        <v>5176</v>
      </c>
      <c r="B2284" s="13" t="s">
        <v>5177</v>
      </c>
      <c r="C2284" s="10" t="s">
        <v>364</v>
      </c>
      <c r="D2284" s="109"/>
      <c r="E2284" s="110">
        <v>934.73</v>
      </c>
      <c r="F2284" s="111">
        <f t="shared" si="524"/>
        <v>934.73</v>
      </c>
      <c r="G2284" s="111">
        <f t="shared" si="525"/>
        <v>747.784</v>
      </c>
      <c r="H2284" s="120"/>
      <c r="I2284" s="10"/>
      <c r="J2284" s="111" t="str">
        <f t="shared" si="526"/>
        <v/>
      </c>
      <c r="K2284" s="10">
        <v>1</v>
      </c>
      <c r="L2284" s="10">
        <v>100</v>
      </c>
      <c r="M2284" s="10"/>
      <c r="N2284" s="10"/>
      <c r="O2284" s="126" t="s">
        <v>366</v>
      </c>
      <c r="P2284" s="113" t="s">
        <v>367</v>
      </c>
      <c r="Q2284" s="140" t="s">
        <v>5167</v>
      </c>
      <c r="R2284" s="115"/>
      <c r="S2284" s="126"/>
      <c r="T2284" s="127"/>
      <c r="U2284" s="81">
        <f t="shared" si="527"/>
        <v>0</v>
      </c>
      <c r="V2284" s="82">
        <f t="shared" si="528"/>
        <v>0</v>
      </c>
    </row>
    <row r="2285" outlineLevel="1" spans="1:22">
      <c r="A2285" s="141" t="s">
        <v>5178</v>
      </c>
      <c r="B2285" s="13" t="s">
        <v>5179</v>
      </c>
      <c r="C2285" s="10" t="s">
        <v>364</v>
      </c>
      <c r="D2285" s="109"/>
      <c r="E2285" s="110">
        <v>1204.79</v>
      </c>
      <c r="F2285" s="111">
        <f t="shared" si="524"/>
        <v>1204.79</v>
      </c>
      <c r="G2285" s="111">
        <f t="shared" si="525"/>
        <v>963.832</v>
      </c>
      <c r="H2285" s="120"/>
      <c r="I2285" s="10"/>
      <c r="J2285" s="111" t="str">
        <f t="shared" si="526"/>
        <v/>
      </c>
      <c r="K2285" s="10">
        <v>1</v>
      </c>
      <c r="L2285" s="10">
        <v>30</v>
      </c>
      <c r="M2285" s="10"/>
      <c r="N2285" s="10"/>
      <c r="O2285" s="126" t="s">
        <v>366</v>
      </c>
      <c r="P2285" s="113" t="s">
        <v>367</v>
      </c>
      <c r="Q2285" s="140" t="s">
        <v>5167</v>
      </c>
      <c r="R2285" s="115"/>
      <c r="S2285" s="126"/>
      <c r="T2285" s="127"/>
      <c r="U2285" s="81">
        <f t="shared" si="527"/>
        <v>0</v>
      </c>
      <c r="V2285" s="82">
        <f t="shared" si="528"/>
        <v>0</v>
      </c>
    </row>
    <row r="2286" outlineLevel="1" spans="1:22">
      <c r="A2286" s="141" t="s">
        <v>5180</v>
      </c>
      <c r="B2286" s="13" t="s">
        <v>5181</v>
      </c>
      <c r="C2286" s="10" t="s">
        <v>364</v>
      </c>
      <c r="D2286" s="109"/>
      <c r="E2286" s="110">
        <v>1582.3</v>
      </c>
      <c r="F2286" s="111">
        <f t="shared" si="524"/>
        <v>1582.3</v>
      </c>
      <c r="G2286" s="111">
        <f t="shared" si="525"/>
        <v>1265.84</v>
      </c>
      <c r="H2286" s="120"/>
      <c r="I2286" s="10"/>
      <c r="J2286" s="111" t="str">
        <f t="shared" si="526"/>
        <v/>
      </c>
      <c r="K2286" s="10">
        <v>1</v>
      </c>
      <c r="L2286" s="10">
        <v>30</v>
      </c>
      <c r="M2286" s="10"/>
      <c r="N2286" s="10"/>
      <c r="O2286" s="126" t="s">
        <v>366</v>
      </c>
      <c r="P2286" s="113" t="s">
        <v>367</v>
      </c>
      <c r="Q2286" s="140" t="s">
        <v>5167</v>
      </c>
      <c r="R2286" s="115"/>
      <c r="S2286" s="126"/>
      <c r="T2286" s="127"/>
      <c r="U2286" s="81">
        <f t="shared" si="527"/>
        <v>0</v>
      </c>
      <c r="V2286" s="82">
        <f t="shared" si="528"/>
        <v>0</v>
      </c>
    </row>
    <row r="2287" ht="18" customHeight="1" spans="1:22">
      <c r="A2287" s="87" t="s">
        <v>207</v>
      </c>
      <c r="B2287" s="88"/>
      <c r="C2287" s="10"/>
      <c r="D2287" s="109"/>
      <c r="E2287" s="110"/>
      <c r="F2287" s="111"/>
      <c r="G2287" s="111"/>
      <c r="H2287" s="120"/>
      <c r="I2287" s="10"/>
      <c r="J2287" s="111" t="str">
        <f t="shared" si="526"/>
        <v/>
      </c>
      <c r="K2287" s="10"/>
      <c r="L2287" s="10"/>
      <c r="M2287" s="10"/>
      <c r="N2287" s="10"/>
      <c r="O2287" s="126"/>
      <c r="P2287" s="140"/>
      <c r="Q2287" s="140"/>
      <c r="R2287" s="115"/>
      <c r="S2287" s="126"/>
      <c r="T2287" s="127"/>
      <c r="U2287" s="81"/>
      <c r="V2287" s="82"/>
    </row>
    <row r="2288" outlineLevel="1" spans="1:22">
      <c r="A2288" s="100" t="s">
        <v>209</v>
      </c>
      <c r="B2288" s="9"/>
      <c r="C2288" s="15"/>
      <c r="D2288" s="109"/>
      <c r="E2288" s="110"/>
      <c r="F2288" s="92"/>
      <c r="G2288" s="111"/>
      <c r="H2288" s="120"/>
      <c r="I2288" s="10"/>
      <c r="J2288" s="111" t="str">
        <f t="shared" si="526"/>
        <v/>
      </c>
      <c r="K2288" s="15"/>
      <c r="L2288" s="15"/>
      <c r="M2288" s="15"/>
      <c r="N2288" s="10"/>
      <c r="O2288" s="104"/>
      <c r="P2288" s="15"/>
      <c r="Q2288" s="15"/>
      <c r="R2288" s="15"/>
      <c r="S2288" s="104"/>
      <c r="T2288" s="105"/>
      <c r="U2288" s="106"/>
      <c r="V2288" s="107"/>
    </row>
    <row r="2289" outlineLevel="1" spans="1:22">
      <c r="A2289" s="130" t="s">
        <v>5182</v>
      </c>
      <c r="B2289" s="13" t="s">
        <v>5183</v>
      </c>
      <c r="C2289" s="10" t="s">
        <v>701</v>
      </c>
      <c r="D2289" s="109"/>
      <c r="E2289" s="110">
        <v>175.65</v>
      </c>
      <c r="F2289" s="111">
        <f>E2289-E2289*$G$2%</f>
        <v>175.65</v>
      </c>
      <c r="G2289" s="111">
        <f>E2289-(20*E2289/100)</f>
        <v>140.52</v>
      </c>
      <c r="H2289" s="116">
        <v>360</v>
      </c>
      <c r="I2289" s="10"/>
      <c r="J2289" s="111" t="str">
        <f t="shared" si="526"/>
        <v/>
      </c>
      <c r="K2289" s="10">
        <v>10</v>
      </c>
      <c r="L2289" s="10">
        <v>250</v>
      </c>
      <c r="M2289" s="10"/>
      <c r="N2289" s="12" t="s">
        <v>365</v>
      </c>
      <c r="O2289" s="126" t="s">
        <v>366</v>
      </c>
      <c r="P2289" s="113" t="s">
        <v>367</v>
      </c>
      <c r="Q2289" s="114" t="s">
        <v>5184</v>
      </c>
      <c r="R2289" s="149">
        <v>4650358713143</v>
      </c>
      <c r="S2289" s="126">
        <v>8.5</v>
      </c>
      <c r="T2289" s="127">
        <v>0.05124</v>
      </c>
      <c r="U2289" s="81">
        <f>S2289/L2289*D2289</f>
        <v>0</v>
      </c>
      <c r="V2289" s="82">
        <f>T2289/L2289*D2289</f>
        <v>0</v>
      </c>
    </row>
    <row r="2290" outlineLevel="1" spans="1:22">
      <c r="A2290" s="130" t="s">
        <v>5185</v>
      </c>
      <c r="B2290" s="13" t="s">
        <v>5186</v>
      </c>
      <c r="C2290" s="10" t="s">
        <v>701</v>
      </c>
      <c r="D2290" s="109"/>
      <c r="E2290" s="110">
        <v>218</v>
      </c>
      <c r="F2290" s="111">
        <f>E2290-E2290*$G$2%</f>
        <v>218</v>
      </c>
      <c r="G2290" s="111">
        <f>E2290-(20*E2290/100)</f>
        <v>174.4</v>
      </c>
      <c r="H2290" s="116">
        <v>122</v>
      </c>
      <c r="I2290" s="10"/>
      <c r="J2290" s="111" t="str">
        <f t="shared" si="526"/>
        <v/>
      </c>
      <c r="K2290" s="10">
        <v>5</v>
      </c>
      <c r="L2290" s="10">
        <v>125</v>
      </c>
      <c r="M2290" s="10"/>
      <c r="N2290" s="12" t="s">
        <v>365</v>
      </c>
      <c r="O2290" s="126" t="s">
        <v>366</v>
      </c>
      <c r="P2290" s="113" t="s">
        <v>367</v>
      </c>
      <c r="Q2290" s="114" t="s">
        <v>5184</v>
      </c>
      <c r="R2290" s="149">
        <v>4650358713150</v>
      </c>
      <c r="S2290" s="126">
        <v>9</v>
      </c>
      <c r="T2290" s="127">
        <v>0.05124</v>
      </c>
      <c r="U2290" s="81">
        <f>S2290/L2290*D2290</f>
        <v>0</v>
      </c>
      <c r="V2290" s="82">
        <f>T2290/L2290*D2290</f>
        <v>0</v>
      </c>
    </row>
    <row r="2291" outlineLevel="1" spans="1:22">
      <c r="A2291" s="130" t="s">
        <v>5187</v>
      </c>
      <c r="B2291" s="13" t="s">
        <v>5188</v>
      </c>
      <c r="C2291" s="10" t="s">
        <v>701</v>
      </c>
      <c r="D2291" s="109"/>
      <c r="E2291" s="110">
        <v>312.64</v>
      </c>
      <c r="F2291" s="111">
        <f>E2291-E2291*$G$2%</f>
        <v>312.64</v>
      </c>
      <c r="G2291" s="111">
        <f>E2291-(20*E2291/100)</f>
        <v>250.112</v>
      </c>
      <c r="H2291" s="116">
        <v>54</v>
      </c>
      <c r="I2291" s="10"/>
      <c r="J2291" s="111" t="str">
        <f t="shared" si="526"/>
        <v/>
      </c>
      <c r="K2291" s="10">
        <v>4</v>
      </c>
      <c r="L2291" s="10">
        <v>100</v>
      </c>
      <c r="M2291" s="10"/>
      <c r="N2291" s="12" t="s">
        <v>365</v>
      </c>
      <c r="O2291" s="126" t="s">
        <v>366</v>
      </c>
      <c r="P2291" s="113" t="s">
        <v>367</v>
      </c>
      <c r="Q2291" s="114" t="s">
        <v>5184</v>
      </c>
      <c r="R2291" s="149">
        <v>4650358713167</v>
      </c>
      <c r="S2291" s="126">
        <v>14</v>
      </c>
      <c r="T2291" s="127">
        <v>0.05124</v>
      </c>
      <c r="U2291" s="81">
        <f>S2291/L2291*D2291</f>
        <v>0</v>
      </c>
      <c r="V2291" s="82">
        <f>T2291/L2291*D2291</f>
        <v>0</v>
      </c>
    </row>
    <row r="2292" outlineLevel="1" spans="1:22">
      <c r="A2292" s="130" t="s">
        <v>5189</v>
      </c>
      <c r="B2292" s="13" t="s">
        <v>5190</v>
      </c>
      <c r="C2292" s="10" t="s">
        <v>701</v>
      </c>
      <c r="D2292" s="109"/>
      <c r="E2292" s="110">
        <v>436.64</v>
      </c>
      <c r="F2292" s="111">
        <f>E2292-E2292*$G$2%</f>
        <v>436.64</v>
      </c>
      <c r="G2292" s="111">
        <f>E2292-(20*E2292/100)</f>
        <v>349.312</v>
      </c>
      <c r="H2292" s="120"/>
      <c r="I2292" s="10"/>
      <c r="J2292" s="111" t="str">
        <f t="shared" si="526"/>
        <v/>
      </c>
      <c r="K2292" s="10">
        <v>2</v>
      </c>
      <c r="L2292" s="10">
        <v>50</v>
      </c>
      <c r="M2292" s="10"/>
      <c r="N2292" s="12" t="s">
        <v>365</v>
      </c>
      <c r="O2292" s="126" t="s">
        <v>366</v>
      </c>
      <c r="P2292" s="113" t="s">
        <v>367</v>
      </c>
      <c r="Q2292" s="114" t="s">
        <v>5184</v>
      </c>
      <c r="R2292" s="149">
        <v>4650358713174</v>
      </c>
      <c r="S2292" s="126">
        <v>9.8</v>
      </c>
      <c r="T2292" s="127">
        <v>0.05124</v>
      </c>
      <c r="U2292" s="81">
        <f>S2292/L2292*D2292</f>
        <v>0</v>
      </c>
      <c r="V2292" s="82">
        <f>T2292/L2292*D2292</f>
        <v>0</v>
      </c>
    </row>
    <row r="2293" outlineLevel="1" spans="1:22">
      <c r="A2293" s="130" t="s">
        <v>5191</v>
      </c>
      <c r="B2293" s="13" t="s">
        <v>5192</v>
      </c>
      <c r="C2293" s="10" t="s">
        <v>701</v>
      </c>
      <c r="D2293" s="109"/>
      <c r="E2293" s="110">
        <v>623.82</v>
      </c>
      <c r="F2293" s="111">
        <f>E2293-E2293*$G$2%</f>
        <v>623.82</v>
      </c>
      <c r="G2293" s="111">
        <f>E2293-(20*E2293/100)</f>
        <v>499.056</v>
      </c>
      <c r="H2293" s="116">
        <v>5</v>
      </c>
      <c r="I2293" s="10"/>
      <c r="J2293" s="111" t="str">
        <f t="shared" si="526"/>
        <v/>
      </c>
      <c r="K2293" s="10">
        <v>2</v>
      </c>
      <c r="L2293" s="10">
        <v>50</v>
      </c>
      <c r="M2293" s="10"/>
      <c r="N2293" s="12" t="s">
        <v>365</v>
      </c>
      <c r="O2293" s="126" t="s">
        <v>366</v>
      </c>
      <c r="P2293" s="113" t="s">
        <v>367</v>
      </c>
      <c r="Q2293" s="114" t="s">
        <v>5184</v>
      </c>
      <c r="R2293" s="149">
        <v>4650358713181</v>
      </c>
      <c r="S2293" s="126">
        <v>15</v>
      </c>
      <c r="T2293" s="127">
        <v>0.05124</v>
      </c>
      <c r="U2293" s="81">
        <f>S2293/L2293*D2293</f>
        <v>0</v>
      </c>
      <c r="V2293" s="82">
        <f>T2293/L2293*D2293</f>
        <v>0</v>
      </c>
    </row>
    <row r="2294" outlineLevel="1" spans="1:22">
      <c r="A2294" s="100" t="s">
        <v>210</v>
      </c>
      <c r="B2294" s="9"/>
      <c r="C2294" s="10"/>
      <c r="D2294" s="109"/>
      <c r="E2294" s="110"/>
      <c r="F2294" s="111"/>
      <c r="G2294" s="111"/>
      <c r="H2294" s="120"/>
      <c r="I2294" s="10"/>
      <c r="J2294" s="111" t="str">
        <f t="shared" si="526"/>
        <v/>
      </c>
      <c r="K2294" s="10"/>
      <c r="L2294" s="10"/>
      <c r="M2294" s="10"/>
      <c r="N2294" s="10"/>
      <c r="O2294" s="126"/>
      <c r="P2294" s="113"/>
      <c r="Q2294" s="140"/>
      <c r="R2294" s="115"/>
      <c r="S2294" s="126"/>
      <c r="T2294" s="127"/>
      <c r="U2294" s="81"/>
      <c r="V2294" s="82"/>
    </row>
    <row r="2295" ht="17.1" customHeight="1" outlineLevel="1" spans="1:22">
      <c r="A2295" s="117" t="s">
        <v>5193</v>
      </c>
      <c r="B2295" s="13" t="s">
        <v>5194</v>
      </c>
      <c r="C2295" s="10" t="s">
        <v>701</v>
      </c>
      <c r="D2295" s="109"/>
      <c r="E2295" s="110">
        <v>48.51</v>
      </c>
      <c r="F2295" s="111">
        <f>E2295-E2295*$G$2%</f>
        <v>48.51</v>
      </c>
      <c r="G2295" s="111">
        <f>E2295-(20*E2295/100)</f>
        <v>38.808</v>
      </c>
      <c r="H2295" s="116">
        <v>200</v>
      </c>
      <c r="I2295" s="10"/>
      <c r="J2295" s="111" t="str">
        <f t="shared" si="526"/>
        <v/>
      </c>
      <c r="K2295" s="10">
        <v>20</v>
      </c>
      <c r="L2295" s="10">
        <v>500</v>
      </c>
      <c r="M2295" s="10"/>
      <c r="N2295" s="12" t="s">
        <v>365</v>
      </c>
      <c r="O2295" s="126" t="s">
        <v>366</v>
      </c>
      <c r="P2295" s="113" t="s">
        <v>367</v>
      </c>
      <c r="Q2295" s="114" t="s">
        <v>5184</v>
      </c>
      <c r="R2295" s="173">
        <v>4650358712672</v>
      </c>
      <c r="S2295" s="126">
        <v>6.3</v>
      </c>
      <c r="T2295" s="127">
        <v>0.04116</v>
      </c>
      <c r="U2295" s="81">
        <f>S2295/L2295*D2295</f>
        <v>0</v>
      </c>
      <c r="V2295" s="82">
        <f>T2295/L2295*D2295</f>
        <v>0</v>
      </c>
    </row>
    <row r="2296" ht="17.1" customHeight="1" outlineLevel="1" spans="1:22">
      <c r="A2296" s="117" t="s">
        <v>5195</v>
      </c>
      <c r="B2296" s="13" t="s">
        <v>5196</v>
      </c>
      <c r="C2296" s="10" t="s">
        <v>701</v>
      </c>
      <c r="D2296" s="109"/>
      <c r="E2296" s="110">
        <v>65.91</v>
      </c>
      <c r="F2296" s="111">
        <f>E2296-E2296*$G$2%</f>
        <v>65.91</v>
      </c>
      <c r="G2296" s="111">
        <f>E2296-(20*E2296/100)</f>
        <v>52.728</v>
      </c>
      <c r="H2296" s="116">
        <v>220</v>
      </c>
      <c r="I2296" s="10"/>
      <c r="J2296" s="111" t="str">
        <f t="shared" si="526"/>
        <v/>
      </c>
      <c r="K2296" s="10">
        <v>20</v>
      </c>
      <c r="L2296" s="10">
        <v>500</v>
      </c>
      <c r="M2296" s="10"/>
      <c r="N2296" s="12" t="s">
        <v>365</v>
      </c>
      <c r="O2296" s="126" t="s">
        <v>366</v>
      </c>
      <c r="P2296" s="113" t="s">
        <v>367</v>
      </c>
      <c r="Q2296" s="114" t="s">
        <v>5184</v>
      </c>
      <c r="R2296" s="173">
        <v>4650358712689</v>
      </c>
      <c r="S2296" s="126">
        <v>7.5</v>
      </c>
      <c r="T2296" s="127">
        <v>0.04116</v>
      </c>
      <c r="U2296" s="81">
        <f>S2296/L2296*D2296</f>
        <v>0</v>
      </c>
      <c r="V2296" s="82">
        <f>T2296/L2296*D2296</f>
        <v>0</v>
      </c>
    </row>
    <row r="2297" ht="17.1" customHeight="1" outlineLevel="1" spans="1:22">
      <c r="A2297" s="117" t="s">
        <v>5197</v>
      </c>
      <c r="B2297" s="13" t="s">
        <v>5198</v>
      </c>
      <c r="C2297" s="10" t="s">
        <v>701</v>
      </c>
      <c r="D2297" s="109"/>
      <c r="E2297" s="110">
        <v>79.96</v>
      </c>
      <c r="F2297" s="111">
        <f>E2297-E2297*$G$2%</f>
        <v>79.96</v>
      </c>
      <c r="G2297" s="111">
        <f>E2297-(20*E2297/100)</f>
        <v>63.968</v>
      </c>
      <c r="H2297" s="120"/>
      <c r="I2297" s="10"/>
      <c r="J2297" s="111" t="str">
        <f t="shared" si="526"/>
        <v/>
      </c>
      <c r="K2297" s="10">
        <v>8</v>
      </c>
      <c r="L2297" s="10">
        <v>200</v>
      </c>
      <c r="M2297" s="10"/>
      <c r="N2297" s="12" t="s">
        <v>365</v>
      </c>
      <c r="O2297" s="126" t="s">
        <v>366</v>
      </c>
      <c r="P2297" s="113" t="s">
        <v>367</v>
      </c>
      <c r="Q2297" s="114" t="s">
        <v>5184</v>
      </c>
      <c r="R2297" s="173">
        <v>4650358715055</v>
      </c>
      <c r="S2297" s="126">
        <v>13</v>
      </c>
      <c r="T2297" s="127">
        <v>0.05124</v>
      </c>
      <c r="U2297" s="81">
        <f>S2297/L2297*D2297</f>
        <v>0</v>
      </c>
      <c r="V2297" s="82">
        <f>T2297/L2297*D2297</f>
        <v>0</v>
      </c>
    </row>
    <row r="2298" ht="17.1" customHeight="1" outlineLevel="1" spans="1:22">
      <c r="A2298" s="117" t="s">
        <v>5199</v>
      </c>
      <c r="B2298" s="13" t="s">
        <v>5200</v>
      </c>
      <c r="C2298" s="10" t="s">
        <v>701</v>
      </c>
      <c r="D2298" s="109"/>
      <c r="E2298" s="110">
        <v>108.63</v>
      </c>
      <c r="F2298" s="111">
        <f>E2298-E2298*$G$2%</f>
        <v>108.63</v>
      </c>
      <c r="G2298" s="111">
        <f>E2298-(20*E2298/100)</f>
        <v>86.904</v>
      </c>
      <c r="H2298" s="120"/>
      <c r="I2298" s="10"/>
      <c r="J2298" s="111" t="str">
        <f t="shared" si="526"/>
        <v/>
      </c>
      <c r="K2298" s="10">
        <v>8</v>
      </c>
      <c r="L2298" s="10">
        <v>200</v>
      </c>
      <c r="M2298" s="10"/>
      <c r="N2298" s="12" t="s">
        <v>365</v>
      </c>
      <c r="O2298" s="126" t="s">
        <v>366</v>
      </c>
      <c r="P2298" s="113" t="s">
        <v>367</v>
      </c>
      <c r="Q2298" s="114" t="s">
        <v>5184</v>
      </c>
      <c r="R2298" s="173">
        <v>4650358715079</v>
      </c>
      <c r="S2298" s="126">
        <v>18.2</v>
      </c>
      <c r="T2298" s="127">
        <v>0.05124</v>
      </c>
      <c r="U2298" s="81">
        <f>S2298/L2298*D2298</f>
        <v>0</v>
      </c>
      <c r="V2298" s="82">
        <f>T2298/L2298*D2298</f>
        <v>0</v>
      </c>
    </row>
    <row r="2299" ht="17.1" customHeight="1" outlineLevel="1" spans="1:22">
      <c r="A2299" s="117" t="s">
        <v>5201</v>
      </c>
      <c r="B2299" s="13" t="s">
        <v>5202</v>
      </c>
      <c r="C2299" s="10" t="s">
        <v>701</v>
      </c>
      <c r="D2299" s="109"/>
      <c r="E2299" s="110">
        <v>96.67</v>
      </c>
      <c r="F2299" s="111">
        <f>E2299-E2299*$G$2%</f>
        <v>96.67</v>
      </c>
      <c r="G2299" s="111">
        <f>E2299-(20*E2299/100)</f>
        <v>77.336</v>
      </c>
      <c r="H2299" s="120"/>
      <c r="I2299" s="10"/>
      <c r="J2299" s="111" t="str">
        <f t="shared" si="526"/>
        <v/>
      </c>
      <c r="K2299" s="10">
        <v>4</v>
      </c>
      <c r="L2299" s="10">
        <v>100</v>
      </c>
      <c r="M2299" s="10"/>
      <c r="N2299" s="12" t="s">
        <v>365</v>
      </c>
      <c r="O2299" s="126" t="s">
        <v>366</v>
      </c>
      <c r="P2299" s="113" t="s">
        <v>367</v>
      </c>
      <c r="Q2299" s="114" t="s">
        <v>5184</v>
      </c>
      <c r="R2299" s="173">
        <v>4650358715086</v>
      </c>
      <c r="S2299" s="126">
        <v>8.1</v>
      </c>
      <c r="T2299" s="127">
        <v>0.05124</v>
      </c>
      <c r="U2299" s="81">
        <f>S2299/L2299*D2299</f>
        <v>0</v>
      </c>
      <c r="V2299" s="82">
        <f>T2299/L2299*D2299</f>
        <v>0</v>
      </c>
    </row>
    <row r="2300" outlineLevel="1" spans="1:22">
      <c r="A2300" s="100" t="s">
        <v>211</v>
      </c>
      <c r="B2300" s="9"/>
      <c r="C2300" s="10"/>
      <c r="D2300" s="109"/>
      <c r="E2300" s="110"/>
      <c r="F2300" s="111"/>
      <c r="G2300" s="111"/>
      <c r="H2300" s="120"/>
      <c r="I2300" s="10"/>
      <c r="J2300" s="111" t="str">
        <f t="shared" si="526"/>
        <v/>
      </c>
      <c r="K2300" s="10"/>
      <c r="L2300" s="10"/>
      <c r="M2300" s="10"/>
      <c r="N2300" s="10"/>
      <c r="O2300" s="126"/>
      <c r="P2300" s="140"/>
      <c r="Q2300" s="140"/>
      <c r="R2300" s="115"/>
      <c r="S2300" s="126"/>
      <c r="T2300" s="127"/>
      <c r="U2300" s="81"/>
      <c r="V2300" s="82"/>
    </row>
    <row r="2301" ht="17.1" customHeight="1" outlineLevel="1" spans="1:22">
      <c r="A2301" s="130" t="s">
        <v>5203</v>
      </c>
      <c r="B2301" s="13" t="s">
        <v>5204</v>
      </c>
      <c r="C2301" s="10" t="s">
        <v>701</v>
      </c>
      <c r="D2301" s="109"/>
      <c r="E2301" s="110">
        <v>963.12</v>
      </c>
      <c r="F2301" s="111">
        <f>E2301-E2301*$G$2%</f>
        <v>963.12</v>
      </c>
      <c r="G2301" s="111">
        <f>E2301-(20*E2301/100)</f>
        <v>770.496</v>
      </c>
      <c r="H2301" s="116">
        <v>99</v>
      </c>
      <c r="I2301" s="10"/>
      <c r="J2301" s="111" t="str">
        <f t="shared" si="526"/>
        <v/>
      </c>
      <c r="K2301" s="10">
        <v>3</v>
      </c>
      <c r="L2301" s="10">
        <v>150</v>
      </c>
      <c r="M2301" s="10"/>
      <c r="N2301" s="12" t="s">
        <v>365</v>
      </c>
      <c r="O2301" s="126" t="s">
        <v>366</v>
      </c>
      <c r="P2301" s="113" t="s">
        <v>367</v>
      </c>
      <c r="Q2301" s="114" t="s">
        <v>5184</v>
      </c>
      <c r="R2301" s="149">
        <v>4650358713198</v>
      </c>
      <c r="S2301" s="126">
        <v>16</v>
      </c>
      <c r="T2301" s="127">
        <v>0.05124</v>
      </c>
      <c r="U2301" s="81">
        <f>S2301/L2301*D2301</f>
        <v>0</v>
      </c>
      <c r="V2301" s="82">
        <f>T2301/L2301*D2301</f>
        <v>0</v>
      </c>
    </row>
    <row r="2302" ht="17.1" customHeight="1" outlineLevel="1" spans="1:22">
      <c r="A2302" s="130" t="s">
        <v>5205</v>
      </c>
      <c r="B2302" s="13" t="s">
        <v>5206</v>
      </c>
      <c r="C2302" s="10" t="s">
        <v>701</v>
      </c>
      <c r="D2302" s="109"/>
      <c r="E2302" s="110">
        <v>1252.82</v>
      </c>
      <c r="F2302" s="111">
        <f>E2302-E2302*$G$2%</f>
        <v>1252.82</v>
      </c>
      <c r="G2302" s="111">
        <f>E2302-(20*E2302/100)</f>
        <v>1002.256</v>
      </c>
      <c r="H2302" s="116">
        <v>86</v>
      </c>
      <c r="I2302" s="10"/>
      <c r="J2302" s="111" t="str">
        <f t="shared" si="526"/>
        <v/>
      </c>
      <c r="K2302" s="10">
        <v>2</v>
      </c>
      <c r="L2302" s="10">
        <v>100</v>
      </c>
      <c r="M2302" s="10"/>
      <c r="N2302" s="12" t="s">
        <v>365</v>
      </c>
      <c r="O2302" s="126" t="s">
        <v>366</v>
      </c>
      <c r="P2302" s="113" t="s">
        <v>367</v>
      </c>
      <c r="Q2302" s="114" t="s">
        <v>5184</v>
      </c>
      <c r="R2302" s="149">
        <v>4650358713204</v>
      </c>
      <c r="S2302" s="126">
        <v>18</v>
      </c>
      <c r="T2302" s="127">
        <v>0.05124</v>
      </c>
      <c r="U2302" s="81">
        <f>S2302/L2302*D2302</f>
        <v>0</v>
      </c>
      <c r="V2302" s="82">
        <f>T2302/L2302*D2302</f>
        <v>0</v>
      </c>
    </row>
    <row r="2303" ht="17.1" customHeight="1" outlineLevel="1" spans="1:22">
      <c r="A2303" s="130" t="s">
        <v>5207</v>
      </c>
      <c r="B2303" s="13" t="s">
        <v>5208</v>
      </c>
      <c r="C2303" s="10" t="s">
        <v>701</v>
      </c>
      <c r="D2303" s="109"/>
      <c r="E2303" s="110">
        <v>2559.04</v>
      </c>
      <c r="F2303" s="111">
        <f>E2303-E2303*$G$2%</f>
        <v>2559.04</v>
      </c>
      <c r="G2303" s="111">
        <f>E2303-(20*E2303/100)</f>
        <v>2047.232</v>
      </c>
      <c r="H2303" s="116">
        <v>90</v>
      </c>
      <c r="I2303" s="10"/>
      <c r="J2303" s="111" t="str">
        <f t="shared" si="526"/>
        <v/>
      </c>
      <c r="K2303" s="10">
        <v>1</v>
      </c>
      <c r="L2303" s="10">
        <v>100</v>
      </c>
      <c r="M2303" s="10"/>
      <c r="N2303" s="12" t="s">
        <v>365</v>
      </c>
      <c r="O2303" s="126" t="s">
        <v>366</v>
      </c>
      <c r="P2303" s="113" t="s">
        <v>367</v>
      </c>
      <c r="Q2303" s="114" t="s">
        <v>5184</v>
      </c>
      <c r="R2303" s="250" t="s">
        <v>5209</v>
      </c>
      <c r="S2303" s="126">
        <v>12</v>
      </c>
      <c r="T2303" s="127">
        <v>0.05124</v>
      </c>
      <c r="U2303" s="81">
        <f>S2303/L2303*D2303</f>
        <v>0</v>
      </c>
      <c r="V2303" s="82">
        <f>T2303/L2303*D2303</f>
        <v>0</v>
      </c>
    </row>
    <row r="2304" outlineLevel="1" spans="1:22">
      <c r="A2304" s="100" t="s">
        <v>212</v>
      </c>
      <c r="B2304" s="9"/>
      <c r="C2304" s="10"/>
      <c r="D2304" s="109"/>
      <c r="E2304" s="110"/>
      <c r="F2304" s="111"/>
      <c r="G2304" s="111"/>
      <c r="H2304" s="120"/>
      <c r="I2304" s="10"/>
      <c r="J2304" s="111" t="str">
        <f t="shared" si="526"/>
        <v/>
      </c>
      <c r="K2304" s="10"/>
      <c r="L2304" s="10"/>
      <c r="M2304" s="10"/>
      <c r="N2304" s="10"/>
      <c r="O2304" s="126"/>
      <c r="P2304" s="140"/>
      <c r="Q2304" s="140"/>
      <c r="R2304" s="115"/>
      <c r="S2304" s="126"/>
      <c r="T2304" s="127"/>
      <c r="U2304" s="81"/>
      <c r="V2304" s="82"/>
    </row>
    <row r="2305" outlineLevel="1" spans="1:22">
      <c r="A2305" s="130" t="s">
        <v>5210</v>
      </c>
      <c r="B2305" s="13" t="s">
        <v>5211</v>
      </c>
      <c r="C2305" s="10" t="s">
        <v>701</v>
      </c>
      <c r="D2305" s="109"/>
      <c r="E2305" s="110">
        <v>140.15</v>
      </c>
      <c r="F2305" s="111">
        <f>E2305-E2305*$G$2%</f>
        <v>140.15</v>
      </c>
      <c r="G2305" s="111">
        <f>E2305-(20*E2305/100)</f>
        <v>112.12</v>
      </c>
      <c r="H2305" s="120"/>
      <c r="I2305" s="10"/>
      <c r="J2305" s="111" t="str">
        <f t="shared" si="526"/>
        <v/>
      </c>
      <c r="K2305" s="10">
        <v>10</v>
      </c>
      <c r="L2305" s="10">
        <v>200</v>
      </c>
      <c r="M2305" s="10"/>
      <c r="N2305" s="12" t="s">
        <v>365</v>
      </c>
      <c r="O2305" s="126" t="s">
        <v>366</v>
      </c>
      <c r="P2305" s="113" t="s">
        <v>367</v>
      </c>
      <c r="Q2305" s="114" t="s">
        <v>5184</v>
      </c>
      <c r="R2305" s="149">
        <v>4650358712535</v>
      </c>
      <c r="S2305" s="126">
        <v>7</v>
      </c>
      <c r="T2305" s="127">
        <v>0.04116</v>
      </c>
      <c r="U2305" s="81">
        <f>S2305/L2305*D2305</f>
        <v>0</v>
      </c>
      <c r="V2305" s="82">
        <f>T2305/L2305*D2305</f>
        <v>0</v>
      </c>
    </row>
    <row r="2306" outlineLevel="1" spans="1:22">
      <c r="A2306" s="130" t="s">
        <v>5212</v>
      </c>
      <c r="B2306" s="13" t="s">
        <v>5213</v>
      </c>
      <c r="C2306" s="10" t="s">
        <v>701</v>
      </c>
      <c r="D2306" s="109"/>
      <c r="E2306" s="110">
        <v>161.15</v>
      </c>
      <c r="F2306" s="111">
        <f>E2306-E2306*$G$2%</f>
        <v>161.15</v>
      </c>
      <c r="G2306" s="111">
        <f>E2306-(20*E2306/100)</f>
        <v>128.92</v>
      </c>
      <c r="H2306" s="116">
        <v>152</v>
      </c>
      <c r="I2306" s="10"/>
      <c r="J2306" s="111" t="str">
        <f t="shared" si="526"/>
        <v/>
      </c>
      <c r="K2306" s="10">
        <v>8</v>
      </c>
      <c r="L2306" s="10">
        <v>160</v>
      </c>
      <c r="M2306" s="10"/>
      <c r="N2306" s="12" t="s">
        <v>365</v>
      </c>
      <c r="O2306" s="126" t="s">
        <v>366</v>
      </c>
      <c r="P2306" s="113" t="s">
        <v>367</v>
      </c>
      <c r="Q2306" s="114" t="s">
        <v>5184</v>
      </c>
      <c r="R2306" s="149">
        <v>4650358712610</v>
      </c>
      <c r="S2306" s="126">
        <v>7.5</v>
      </c>
      <c r="T2306" s="127">
        <v>0.04116</v>
      </c>
      <c r="U2306" s="81">
        <f>S2306/L2306*D2306</f>
        <v>0</v>
      </c>
      <c r="V2306" s="82">
        <f>T2306/L2306*D2306</f>
        <v>0</v>
      </c>
    </row>
    <row r="2307" outlineLevel="1" spans="1:22">
      <c r="A2307" s="130" t="s">
        <v>5214</v>
      </c>
      <c r="B2307" s="13" t="s">
        <v>5215</v>
      </c>
      <c r="C2307" s="10" t="s">
        <v>701</v>
      </c>
      <c r="D2307" s="109"/>
      <c r="E2307" s="110">
        <v>255.21</v>
      </c>
      <c r="F2307" s="111">
        <f>E2307-E2307*$G$2%</f>
        <v>255.21</v>
      </c>
      <c r="G2307" s="111">
        <f>E2307-(20*E2307/100)</f>
        <v>204.168</v>
      </c>
      <c r="H2307" s="139">
        <v>164</v>
      </c>
      <c r="I2307" s="10"/>
      <c r="J2307" s="111" t="str">
        <f t="shared" si="526"/>
        <v/>
      </c>
      <c r="K2307" s="10">
        <v>4</v>
      </c>
      <c r="L2307" s="10">
        <v>80</v>
      </c>
      <c r="M2307" s="10"/>
      <c r="N2307" s="12" t="s">
        <v>365</v>
      </c>
      <c r="O2307" s="126" t="s">
        <v>366</v>
      </c>
      <c r="P2307" s="113" t="s">
        <v>367</v>
      </c>
      <c r="Q2307" s="114" t="s">
        <v>5184</v>
      </c>
      <c r="R2307" s="149">
        <v>4650358712665</v>
      </c>
      <c r="S2307" s="126">
        <v>8</v>
      </c>
      <c r="T2307" s="127">
        <v>0.04116</v>
      </c>
      <c r="U2307" s="81">
        <f>S2307/L2307*D2307</f>
        <v>0</v>
      </c>
      <c r="V2307" s="82">
        <f>T2307/L2307*D2307</f>
        <v>0</v>
      </c>
    </row>
    <row r="2308" ht="15" customHeight="1" outlineLevel="1" spans="1:22">
      <c r="A2308" s="100" t="s">
        <v>214</v>
      </c>
      <c r="B2308" s="9"/>
      <c r="C2308" s="15"/>
      <c r="D2308" s="109"/>
      <c r="E2308" s="110"/>
      <c r="F2308" s="92"/>
      <c r="G2308" s="111"/>
      <c r="H2308" s="120"/>
      <c r="I2308" s="10"/>
      <c r="J2308" s="111" t="str">
        <f t="shared" si="526"/>
        <v/>
      </c>
      <c r="K2308" s="15"/>
      <c r="L2308" s="15"/>
      <c r="M2308" s="15"/>
      <c r="N2308" s="10"/>
      <c r="O2308" s="104"/>
      <c r="P2308" s="15"/>
      <c r="Q2308" s="15"/>
      <c r="R2308" s="15"/>
      <c r="S2308" s="104"/>
      <c r="T2308" s="105"/>
      <c r="U2308" s="106"/>
      <c r="V2308" s="107"/>
    </row>
    <row r="2309" s="26" customFormat="1" ht="15" customHeight="1" outlineLevel="1" spans="1:22">
      <c r="A2309" s="117" t="s">
        <v>5216</v>
      </c>
      <c r="B2309" s="13" t="s">
        <v>5217</v>
      </c>
      <c r="C2309" s="10" t="s">
        <v>701</v>
      </c>
      <c r="D2309" s="109"/>
      <c r="E2309" s="110">
        <v>179.17</v>
      </c>
      <c r="F2309" s="111">
        <f t="shared" ref="F2309:F2336" si="529">E2309-E2309*$G$2%</f>
        <v>179.17</v>
      </c>
      <c r="G2309" s="111">
        <f t="shared" ref="G2309:G2336" si="530">E2309-(20*E2309/100)</f>
        <v>143.336</v>
      </c>
      <c r="H2309" s="116">
        <v>1600</v>
      </c>
      <c r="I2309" s="10"/>
      <c r="J2309" s="111" t="str">
        <f t="shared" si="526"/>
        <v/>
      </c>
      <c r="K2309" s="10">
        <v>50</v>
      </c>
      <c r="L2309" s="10">
        <v>1250</v>
      </c>
      <c r="M2309" s="10"/>
      <c r="N2309" s="12" t="s">
        <v>365</v>
      </c>
      <c r="O2309" s="126" t="s">
        <v>366</v>
      </c>
      <c r="P2309" s="113" t="s">
        <v>367</v>
      </c>
      <c r="Q2309" s="114" t="s">
        <v>5218</v>
      </c>
      <c r="R2309" s="173">
        <f>VLOOKUP(A2309,[1]总表!$B:$K,10,0)</f>
        <v>4650358705919</v>
      </c>
      <c r="S2309" s="126">
        <v>7.4</v>
      </c>
      <c r="T2309" s="127">
        <v>0.0512</v>
      </c>
      <c r="U2309" s="81">
        <f t="shared" ref="U2309:U2336" si="531">S2309/L2309*D2309</f>
        <v>0</v>
      </c>
      <c r="V2309" s="82">
        <f t="shared" ref="V2309:V2336" si="532">T2309/L2309*D2309</f>
        <v>0</v>
      </c>
    </row>
    <row r="2310" s="26" customFormat="1" ht="15" customHeight="1" outlineLevel="1" spans="1:22">
      <c r="A2310" s="122" t="s">
        <v>5219</v>
      </c>
      <c r="B2310" s="13" t="s">
        <v>5220</v>
      </c>
      <c r="C2310" s="10" t="s">
        <v>701</v>
      </c>
      <c r="D2310" s="109"/>
      <c r="E2310" s="110">
        <v>57.31</v>
      </c>
      <c r="F2310" s="111">
        <f t="shared" si="529"/>
        <v>57.31</v>
      </c>
      <c r="G2310" s="111">
        <f t="shared" si="530"/>
        <v>45.848</v>
      </c>
      <c r="H2310" s="120"/>
      <c r="I2310" s="10" t="s">
        <v>417</v>
      </c>
      <c r="J2310" s="111" t="str">
        <f t="shared" si="526"/>
        <v/>
      </c>
      <c r="K2310" s="10">
        <v>50</v>
      </c>
      <c r="L2310" s="10">
        <v>1250</v>
      </c>
      <c r="M2310" s="10"/>
      <c r="N2310" s="12" t="s">
        <v>365</v>
      </c>
      <c r="O2310" s="126" t="s">
        <v>366</v>
      </c>
      <c r="P2310" s="113" t="s">
        <v>367</v>
      </c>
      <c r="Q2310" s="114" t="s">
        <v>5218</v>
      </c>
      <c r="R2310" s="173">
        <f>VLOOKUP(A2310,[1]总表!$B:$K,10,0)</f>
        <v>4650358705926</v>
      </c>
      <c r="S2310" s="126">
        <v>10.2</v>
      </c>
      <c r="T2310" s="127">
        <v>0.0512</v>
      </c>
      <c r="U2310" s="81">
        <f t="shared" si="531"/>
        <v>0</v>
      </c>
      <c r="V2310" s="82">
        <f t="shared" si="532"/>
        <v>0</v>
      </c>
    </row>
    <row r="2311" s="26" customFormat="1" ht="15" customHeight="1" outlineLevel="1" spans="1:22">
      <c r="A2311" s="122" t="s">
        <v>5221</v>
      </c>
      <c r="B2311" s="13" t="s">
        <v>5222</v>
      </c>
      <c r="C2311" s="10" t="s">
        <v>701</v>
      </c>
      <c r="D2311" s="109"/>
      <c r="E2311" s="110">
        <v>61.84</v>
      </c>
      <c r="F2311" s="111">
        <f t="shared" si="529"/>
        <v>61.84</v>
      </c>
      <c r="G2311" s="111">
        <f t="shared" si="530"/>
        <v>49.472</v>
      </c>
      <c r="H2311" s="120"/>
      <c r="I2311" s="10" t="s">
        <v>417</v>
      </c>
      <c r="J2311" s="111" t="str">
        <f t="shared" si="526"/>
        <v/>
      </c>
      <c r="K2311" s="10">
        <v>50</v>
      </c>
      <c r="L2311" s="10">
        <v>1250</v>
      </c>
      <c r="M2311" s="10"/>
      <c r="N2311" s="12" t="s">
        <v>365</v>
      </c>
      <c r="O2311" s="126" t="s">
        <v>366</v>
      </c>
      <c r="P2311" s="113" t="s">
        <v>367</v>
      </c>
      <c r="Q2311" s="114" t="s">
        <v>5218</v>
      </c>
      <c r="R2311" s="173">
        <f>VLOOKUP(A2311,[1]总表!$B:$K,10,0)</f>
        <v>4650358705933</v>
      </c>
      <c r="S2311" s="126">
        <v>11</v>
      </c>
      <c r="T2311" s="127">
        <v>0.0512</v>
      </c>
      <c r="U2311" s="81">
        <f t="shared" si="531"/>
        <v>0</v>
      </c>
      <c r="V2311" s="82">
        <f t="shared" si="532"/>
        <v>0</v>
      </c>
    </row>
    <row r="2312" s="26" customFormat="1" ht="15" customHeight="1" outlineLevel="1" spans="1:22">
      <c r="A2312" s="117" t="s">
        <v>5223</v>
      </c>
      <c r="B2312" s="13" t="s">
        <v>5224</v>
      </c>
      <c r="C2312" s="10" t="s">
        <v>701</v>
      </c>
      <c r="D2312" s="109"/>
      <c r="E2312" s="110">
        <v>85.2</v>
      </c>
      <c r="F2312" s="111">
        <f t="shared" si="529"/>
        <v>85.2</v>
      </c>
      <c r="G2312" s="111">
        <f t="shared" si="530"/>
        <v>68.16</v>
      </c>
      <c r="H2312" s="116">
        <v>9817</v>
      </c>
      <c r="I2312" s="10"/>
      <c r="J2312" s="111" t="str">
        <f t="shared" si="526"/>
        <v/>
      </c>
      <c r="K2312" s="10">
        <v>50</v>
      </c>
      <c r="L2312" s="10">
        <v>1250</v>
      </c>
      <c r="M2312" s="10"/>
      <c r="N2312" s="12" t="s">
        <v>365</v>
      </c>
      <c r="O2312" s="126" t="s">
        <v>366</v>
      </c>
      <c r="P2312" s="113" t="s">
        <v>367</v>
      </c>
      <c r="Q2312" s="114" t="s">
        <v>5218</v>
      </c>
      <c r="R2312" s="173">
        <f>VLOOKUP(A2312,[1]总表!$B:$K,10,0)</f>
        <v>4650358705940</v>
      </c>
      <c r="S2312" s="126">
        <v>11</v>
      </c>
      <c r="T2312" s="127">
        <v>0.0512</v>
      </c>
      <c r="U2312" s="81">
        <f t="shared" si="531"/>
        <v>0</v>
      </c>
      <c r="V2312" s="82">
        <f t="shared" si="532"/>
        <v>0</v>
      </c>
    </row>
    <row r="2313" s="26" customFormat="1" ht="15" customHeight="1" outlineLevel="1" spans="1:22">
      <c r="A2313" s="117" t="s">
        <v>5225</v>
      </c>
      <c r="B2313" s="13" t="s">
        <v>5226</v>
      </c>
      <c r="C2313" s="10" t="s">
        <v>701</v>
      </c>
      <c r="D2313" s="109"/>
      <c r="E2313" s="110">
        <v>71.22</v>
      </c>
      <c r="F2313" s="111">
        <f t="shared" si="529"/>
        <v>71.22</v>
      </c>
      <c r="G2313" s="111">
        <f t="shared" si="530"/>
        <v>56.976</v>
      </c>
      <c r="H2313" s="139">
        <v>3558</v>
      </c>
      <c r="I2313" s="10"/>
      <c r="J2313" s="111" t="str">
        <f t="shared" si="526"/>
        <v/>
      </c>
      <c r="K2313" s="10">
        <v>40</v>
      </c>
      <c r="L2313" s="10">
        <v>1000</v>
      </c>
      <c r="M2313" s="10"/>
      <c r="N2313" s="12" t="s">
        <v>365</v>
      </c>
      <c r="O2313" s="126" t="s">
        <v>366</v>
      </c>
      <c r="P2313" s="113" t="s">
        <v>367</v>
      </c>
      <c r="Q2313" s="114" t="s">
        <v>5218</v>
      </c>
      <c r="R2313" s="173">
        <f>VLOOKUP(A2313,[1]总表!$B:$K,10,0)</f>
        <v>4650358705957</v>
      </c>
      <c r="S2313" s="126">
        <v>11.5</v>
      </c>
      <c r="T2313" s="127">
        <v>0.0512</v>
      </c>
      <c r="U2313" s="81">
        <f t="shared" si="531"/>
        <v>0</v>
      </c>
      <c r="V2313" s="82">
        <f t="shared" si="532"/>
        <v>0</v>
      </c>
    </row>
    <row r="2314" s="26" customFormat="1" ht="15" customHeight="1" outlineLevel="1" spans="1:22">
      <c r="A2314" s="117" t="s">
        <v>5227</v>
      </c>
      <c r="B2314" s="13" t="s">
        <v>5228</v>
      </c>
      <c r="C2314" s="10" t="s">
        <v>701</v>
      </c>
      <c r="D2314" s="109"/>
      <c r="E2314" s="110">
        <v>98.89</v>
      </c>
      <c r="F2314" s="111">
        <f t="shared" si="529"/>
        <v>98.89</v>
      </c>
      <c r="G2314" s="111">
        <f t="shared" si="530"/>
        <v>79.112</v>
      </c>
      <c r="H2314" s="139">
        <v>9795</v>
      </c>
      <c r="I2314" s="10"/>
      <c r="J2314" s="111" t="str">
        <f t="shared" si="526"/>
        <v/>
      </c>
      <c r="K2314" s="10">
        <v>30</v>
      </c>
      <c r="L2314" s="10">
        <v>750</v>
      </c>
      <c r="M2314" s="10"/>
      <c r="N2314" s="12" t="s">
        <v>365</v>
      </c>
      <c r="O2314" s="126" t="s">
        <v>366</v>
      </c>
      <c r="P2314" s="113" t="s">
        <v>367</v>
      </c>
      <c r="Q2314" s="114" t="s">
        <v>5218</v>
      </c>
      <c r="R2314" s="173">
        <f>VLOOKUP(A2314,[1]总表!$B:$K,10,0)</f>
        <v>4650358705964</v>
      </c>
      <c r="S2314" s="126">
        <v>14.7</v>
      </c>
      <c r="T2314" s="127">
        <v>0.0512</v>
      </c>
      <c r="U2314" s="81">
        <f t="shared" si="531"/>
        <v>0</v>
      </c>
      <c r="V2314" s="82">
        <f t="shared" si="532"/>
        <v>0</v>
      </c>
    </row>
    <row r="2315" s="26" customFormat="1" ht="15" customHeight="1" outlineLevel="1" spans="1:22">
      <c r="A2315" s="117" t="s">
        <v>5229</v>
      </c>
      <c r="B2315" s="14" t="s">
        <v>5230</v>
      </c>
      <c r="C2315" s="10" t="s">
        <v>701</v>
      </c>
      <c r="D2315" s="109"/>
      <c r="E2315" s="110">
        <v>69.24</v>
      </c>
      <c r="F2315" s="111">
        <f t="shared" si="529"/>
        <v>69.24</v>
      </c>
      <c r="G2315" s="111">
        <f t="shared" si="530"/>
        <v>55.392</v>
      </c>
      <c r="H2315" s="139">
        <v>2236</v>
      </c>
      <c r="I2315" s="10"/>
      <c r="J2315" s="111" t="str">
        <f t="shared" si="526"/>
        <v/>
      </c>
      <c r="K2315" s="10">
        <v>40</v>
      </c>
      <c r="L2315" s="10">
        <v>1000</v>
      </c>
      <c r="M2315" s="10"/>
      <c r="N2315" s="12" t="s">
        <v>365</v>
      </c>
      <c r="O2315" s="126" t="s">
        <v>366</v>
      </c>
      <c r="P2315" s="113" t="s">
        <v>367</v>
      </c>
      <c r="Q2315" s="114" t="s">
        <v>5218</v>
      </c>
      <c r="R2315" s="173">
        <f>VLOOKUP(A2315,[1]总表!$B:$K,10,0)</f>
        <v>4650358705971</v>
      </c>
      <c r="S2315" s="126">
        <v>13</v>
      </c>
      <c r="T2315" s="127">
        <v>0.0512</v>
      </c>
      <c r="U2315" s="81">
        <f t="shared" si="531"/>
        <v>0</v>
      </c>
      <c r="V2315" s="82">
        <f t="shared" si="532"/>
        <v>0</v>
      </c>
    </row>
    <row r="2316" s="26" customFormat="1" ht="15" customHeight="1" outlineLevel="1" spans="1:22">
      <c r="A2316" s="117" t="s">
        <v>5231</v>
      </c>
      <c r="B2316" s="14" t="s">
        <v>5232</v>
      </c>
      <c r="C2316" s="10" t="s">
        <v>701</v>
      </c>
      <c r="D2316" s="109"/>
      <c r="E2316" s="110">
        <v>101.81</v>
      </c>
      <c r="F2316" s="111">
        <f t="shared" si="529"/>
        <v>101.81</v>
      </c>
      <c r="G2316" s="111">
        <f t="shared" si="530"/>
        <v>81.448</v>
      </c>
      <c r="H2316" s="139">
        <v>4988</v>
      </c>
      <c r="I2316" s="10"/>
      <c r="J2316" s="111" t="str">
        <f t="shared" si="526"/>
        <v/>
      </c>
      <c r="K2316" s="10">
        <v>30</v>
      </c>
      <c r="L2316" s="10">
        <v>750</v>
      </c>
      <c r="M2316" s="10"/>
      <c r="N2316" s="12" t="s">
        <v>365</v>
      </c>
      <c r="O2316" s="126" t="s">
        <v>366</v>
      </c>
      <c r="P2316" s="113" t="s">
        <v>367</v>
      </c>
      <c r="Q2316" s="114" t="s">
        <v>5218</v>
      </c>
      <c r="R2316" s="173">
        <f>VLOOKUP(A2316,[1]总表!$B:$K,10,0)</f>
        <v>4650358705988</v>
      </c>
      <c r="S2316" s="126">
        <v>14.2</v>
      </c>
      <c r="T2316" s="127">
        <v>0.0512</v>
      </c>
      <c r="U2316" s="81">
        <f t="shared" si="531"/>
        <v>0</v>
      </c>
      <c r="V2316" s="82">
        <f t="shared" si="532"/>
        <v>0</v>
      </c>
    </row>
    <row r="2317" s="26" customFormat="1" ht="15" customHeight="1" outlineLevel="1" spans="1:22">
      <c r="A2317" s="117" t="s">
        <v>5233</v>
      </c>
      <c r="B2317" s="14" t="s">
        <v>5234</v>
      </c>
      <c r="C2317" s="10" t="s">
        <v>701</v>
      </c>
      <c r="D2317" s="109"/>
      <c r="E2317" s="110">
        <v>170.01</v>
      </c>
      <c r="F2317" s="111">
        <f t="shared" si="529"/>
        <v>170.01</v>
      </c>
      <c r="G2317" s="111">
        <f t="shared" si="530"/>
        <v>136.008</v>
      </c>
      <c r="H2317" s="116">
        <v>360</v>
      </c>
      <c r="I2317" s="10"/>
      <c r="J2317" s="111" t="str">
        <f t="shared" si="526"/>
        <v/>
      </c>
      <c r="K2317" s="10">
        <v>25</v>
      </c>
      <c r="L2317" s="10">
        <v>625</v>
      </c>
      <c r="M2317" s="10"/>
      <c r="N2317" s="12" t="s">
        <v>365</v>
      </c>
      <c r="O2317" s="126" t="s">
        <v>366</v>
      </c>
      <c r="P2317" s="113" t="s">
        <v>367</v>
      </c>
      <c r="Q2317" s="114" t="s">
        <v>5218</v>
      </c>
      <c r="R2317" s="173">
        <f>VLOOKUP(A2317,[1]总表!$B:$K,10,0)</f>
        <v>4650358705995</v>
      </c>
      <c r="S2317" s="126">
        <v>13</v>
      </c>
      <c r="T2317" s="127">
        <v>0.0512</v>
      </c>
      <c r="U2317" s="81">
        <f t="shared" si="531"/>
        <v>0</v>
      </c>
      <c r="V2317" s="82">
        <f t="shared" si="532"/>
        <v>0</v>
      </c>
    </row>
    <row r="2318" s="26" customFormat="1" ht="15" customHeight="1" outlineLevel="1" spans="1:22">
      <c r="A2318" s="122" t="s">
        <v>5235</v>
      </c>
      <c r="B2318" s="13" t="s">
        <v>5236</v>
      </c>
      <c r="C2318" s="10" t="s">
        <v>701</v>
      </c>
      <c r="D2318" s="109"/>
      <c r="E2318" s="110">
        <v>87.95</v>
      </c>
      <c r="F2318" s="111">
        <f t="shared" si="529"/>
        <v>87.95</v>
      </c>
      <c r="G2318" s="111">
        <f t="shared" si="530"/>
        <v>70.36</v>
      </c>
      <c r="H2318" s="120"/>
      <c r="I2318" s="10" t="s">
        <v>417</v>
      </c>
      <c r="J2318" s="111" t="str">
        <f t="shared" si="526"/>
        <v/>
      </c>
      <c r="K2318" s="10">
        <v>30</v>
      </c>
      <c r="L2318" s="10">
        <v>750</v>
      </c>
      <c r="M2318" s="10"/>
      <c r="N2318" s="12" t="s">
        <v>365</v>
      </c>
      <c r="O2318" s="126" t="s">
        <v>366</v>
      </c>
      <c r="P2318" s="113" t="s">
        <v>367</v>
      </c>
      <c r="Q2318" s="114" t="s">
        <v>5218</v>
      </c>
      <c r="R2318" s="173">
        <f>VLOOKUP(A2318,[1]总表!$B:$K,10,0)</f>
        <v>4650358706008</v>
      </c>
      <c r="S2318" s="126">
        <v>11</v>
      </c>
      <c r="T2318" s="127">
        <v>0.0512</v>
      </c>
      <c r="U2318" s="81">
        <f t="shared" si="531"/>
        <v>0</v>
      </c>
      <c r="V2318" s="82">
        <f t="shared" si="532"/>
        <v>0</v>
      </c>
    </row>
    <row r="2319" s="26" customFormat="1" ht="15" customHeight="1" outlineLevel="1" spans="1:22">
      <c r="A2319" s="117" t="s">
        <v>5237</v>
      </c>
      <c r="B2319" s="13" t="s">
        <v>5238</v>
      </c>
      <c r="C2319" s="10" t="s">
        <v>701</v>
      </c>
      <c r="D2319" s="109"/>
      <c r="E2319" s="110">
        <v>104.41</v>
      </c>
      <c r="F2319" s="111">
        <f t="shared" si="529"/>
        <v>104.41</v>
      </c>
      <c r="G2319" s="111">
        <f t="shared" si="530"/>
        <v>83.528</v>
      </c>
      <c r="H2319" s="139">
        <v>943</v>
      </c>
      <c r="I2319" s="10"/>
      <c r="J2319" s="111" t="str">
        <f t="shared" si="526"/>
        <v/>
      </c>
      <c r="K2319" s="10">
        <v>20</v>
      </c>
      <c r="L2319" s="10">
        <v>500</v>
      </c>
      <c r="M2319" s="10"/>
      <c r="N2319" s="12" t="s">
        <v>365</v>
      </c>
      <c r="O2319" s="126" t="s">
        <v>366</v>
      </c>
      <c r="P2319" s="113" t="s">
        <v>367</v>
      </c>
      <c r="Q2319" s="114" t="s">
        <v>5218</v>
      </c>
      <c r="R2319" s="173">
        <f>VLOOKUP(A2319,[1]总表!$B:$K,10,0)</f>
        <v>4650358706015</v>
      </c>
      <c r="S2319" s="126">
        <v>9.2</v>
      </c>
      <c r="T2319" s="127">
        <v>0.0512</v>
      </c>
      <c r="U2319" s="81">
        <f t="shared" si="531"/>
        <v>0</v>
      </c>
      <c r="V2319" s="82">
        <f t="shared" si="532"/>
        <v>0</v>
      </c>
    </row>
    <row r="2320" s="26" customFormat="1" ht="15" customHeight="1" outlineLevel="1" spans="1:22">
      <c r="A2320" s="122" t="s">
        <v>5239</v>
      </c>
      <c r="B2320" s="13" t="s">
        <v>5240</v>
      </c>
      <c r="C2320" s="10" t="s">
        <v>701</v>
      </c>
      <c r="D2320" s="109"/>
      <c r="E2320" s="110">
        <v>169.97</v>
      </c>
      <c r="F2320" s="111">
        <f t="shared" si="529"/>
        <v>169.97</v>
      </c>
      <c r="G2320" s="111">
        <f t="shared" si="530"/>
        <v>135.976</v>
      </c>
      <c r="H2320" s="120"/>
      <c r="I2320" s="10" t="s">
        <v>417</v>
      </c>
      <c r="J2320" s="111" t="str">
        <f t="shared" si="526"/>
        <v/>
      </c>
      <c r="K2320" s="10">
        <v>20</v>
      </c>
      <c r="L2320" s="10">
        <v>500</v>
      </c>
      <c r="M2320" s="10"/>
      <c r="N2320" s="12" t="s">
        <v>365</v>
      </c>
      <c r="O2320" s="126" t="s">
        <v>366</v>
      </c>
      <c r="P2320" s="113" t="s">
        <v>367</v>
      </c>
      <c r="Q2320" s="114" t="s">
        <v>5218</v>
      </c>
      <c r="R2320" s="173">
        <f>VLOOKUP(A2320,[1]总表!$B:$K,10,0)</f>
        <v>4650358706022</v>
      </c>
      <c r="S2320" s="126">
        <v>8.4</v>
      </c>
      <c r="T2320" s="127">
        <v>0.0512</v>
      </c>
      <c r="U2320" s="81">
        <f t="shared" si="531"/>
        <v>0</v>
      </c>
      <c r="V2320" s="82">
        <f t="shared" si="532"/>
        <v>0</v>
      </c>
    </row>
    <row r="2321" s="26" customFormat="1" ht="15" customHeight="1" outlineLevel="1" spans="1:22">
      <c r="A2321" s="117" t="s">
        <v>5241</v>
      </c>
      <c r="B2321" s="13" t="s">
        <v>5242</v>
      </c>
      <c r="C2321" s="10" t="s">
        <v>701</v>
      </c>
      <c r="D2321" s="109"/>
      <c r="E2321" s="110">
        <v>136.42</v>
      </c>
      <c r="F2321" s="111">
        <f t="shared" si="529"/>
        <v>136.42</v>
      </c>
      <c r="G2321" s="111">
        <f t="shared" si="530"/>
        <v>109.136</v>
      </c>
      <c r="H2321" s="139">
        <v>754</v>
      </c>
      <c r="I2321" s="10"/>
      <c r="J2321" s="111" t="str">
        <f t="shared" si="526"/>
        <v/>
      </c>
      <c r="K2321" s="10">
        <v>20</v>
      </c>
      <c r="L2321" s="10">
        <v>500</v>
      </c>
      <c r="M2321" s="10"/>
      <c r="N2321" s="12" t="s">
        <v>365</v>
      </c>
      <c r="O2321" s="126" t="s">
        <v>366</v>
      </c>
      <c r="P2321" s="113" t="s">
        <v>367</v>
      </c>
      <c r="Q2321" s="114" t="s">
        <v>5218</v>
      </c>
      <c r="R2321" s="173">
        <f>VLOOKUP(A2321,[1]总表!$B:$K,10,0)</f>
        <v>4650358706039</v>
      </c>
      <c r="S2321" s="126">
        <v>10.8</v>
      </c>
      <c r="T2321" s="127">
        <v>0.0512</v>
      </c>
      <c r="U2321" s="81">
        <f t="shared" si="531"/>
        <v>0</v>
      </c>
      <c r="V2321" s="82">
        <f t="shared" si="532"/>
        <v>0</v>
      </c>
    </row>
    <row r="2322" s="26" customFormat="1" ht="15" customHeight="1" outlineLevel="1" spans="1:22">
      <c r="A2322" s="117" t="s">
        <v>5243</v>
      </c>
      <c r="B2322" s="13" t="s">
        <v>5244</v>
      </c>
      <c r="C2322" s="10" t="s">
        <v>701</v>
      </c>
      <c r="D2322" s="109"/>
      <c r="E2322" s="110">
        <v>170.01</v>
      </c>
      <c r="F2322" s="111">
        <f t="shared" si="529"/>
        <v>170.01</v>
      </c>
      <c r="G2322" s="111">
        <f t="shared" si="530"/>
        <v>136.008</v>
      </c>
      <c r="H2322" s="139">
        <v>5209</v>
      </c>
      <c r="I2322" s="10"/>
      <c r="J2322" s="111" t="str">
        <f t="shared" si="526"/>
        <v/>
      </c>
      <c r="K2322" s="10">
        <v>20</v>
      </c>
      <c r="L2322" s="10">
        <v>500</v>
      </c>
      <c r="M2322" s="10"/>
      <c r="N2322" s="12" t="s">
        <v>365</v>
      </c>
      <c r="O2322" s="126" t="s">
        <v>366</v>
      </c>
      <c r="P2322" s="113" t="s">
        <v>367</v>
      </c>
      <c r="Q2322" s="114" t="s">
        <v>5218</v>
      </c>
      <c r="R2322" s="173">
        <f>VLOOKUP(A2322,[1]总表!$B:$K,10,0)</f>
        <v>4650358706046</v>
      </c>
      <c r="S2322" s="126">
        <v>12</v>
      </c>
      <c r="T2322" s="127">
        <v>0.0512</v>
      </c>
      <c r="U2322" s="81">
        <f t="shared" si="531"/>
        <v>0</v>
      </c>
      <c r="V2322" s="82">
        <f t="shared" si="532"/>
        <v>0</v>
      </c>
    </row>
    <row r="2323" s="26" customFormat="1" ht="15" customHeight="1" outlineLevel="1" spans="1:22">
      <c r="A2323" s="117" t="s">
        <v>5245</v>
      </c>
      <c r="B2323" s="13" t="s">
        <v>5246</v>
      </c>
      <c r="C2323" s="10" t="s">
        <v>701</v>
      </c>
      <c r="D2323" s="109"/>
      <c r="E2323" s="110">
        <v>266.73</v>
      </c>
      <c r="F2323" s="111">
        <f t="shared" si="529"/>
        <v>266.73</v>
      </c>
      <c r="G2323" s="111">
        <f t="shared" si="530"/>
        <v>213.384</v>
      </c>
      <c r="H2323" s="116">
        <v>841</v>
      </c>
      <c r="I2323" s="10"/>
      <c r="J2323" s="111" t="str">
        <f t="shared" si="526"/>
        <v/>
      </c>
      <c r="K2323" s="10">
        <v>10</v>
      </c>
      <c r="L2323" s="10">
        <v>250</v>
      </c>
      <c r="M2323" s="10"/>
      <c r="N2323" s="12" t="s">
        <v>365</v>
      </c>
      <c r="O2323" s="126" t="s">
        <v>366</v>
      </c>
      <c r="P2323" s="113" t="s">
        <v>367</v>
      </c>
      <c r="Q2323" s="114" t="s">
        <v>5218</v>
      </c>
      <c r="R2323" s="173">
        <f>VLOOKUP(A2323,[1]总表!$B:$K,10,0)</f>
        <v>4650358706053</v>
      </c>
      <c r="S2323" s="126">
        <v>7.6</v>
      </c>
      <c r="T2323" s="127">
        <v>0.0512</v>
      </c>
      <c r="U2323" s="81">
        <f t="shared" si="531"/>
        <v>0</v>
      </c>
      <c r="V2323" s="82">
        <f t="shared" si="532"/>
        <v>0</v>
      </c>
    </row>
    <row r="2324" s="26" customFormat="1" ht="15" customHeight="1" outlineLevel="1" spans="1:22">
      <c r="A2324" s="122" t="s">
        <v>5247</v>
      </c>
      <c r="B2324" s="13" t="s">
        <v>5248</v>
      </c>
      <c r="C2324" s="10" t="s">
        <v>701</v>
      </c>
      <c r="D2324" s="109"/>
      <c r="E2324" s="110">
        <v>206.74</v>
      </c>
      <c r="F2324" s="111">
        <f t="shared" si="529"/>
        <v>206.74</v>
      </c>
      <c r="G2324" s="111">
        <f t="shared" si="530"/>
        <v>165.392</v>
      </c>
      <c r="H2324" s="139">
        <v>360</v>
      </c>
      <c r="I2324" s="10" t="s">
        <v>417</v>
      </c>
      <c r="J2324" s="111" t="str">
        <f t="shared" si="526"/>
        <v/>
      </c>
      <c r="K2324" s="10">
        <v>10</v>
      </c>
      <c r="L2324" s="10">
        <v>250</v>
      </c>
      <c r="M2324" s="10"/>
      <c r="N2324" s="12" t="s">
        <v>365</v>
      </c>
      <c r="O2324" s="126" t="s">
        <v>366</v>
      </c>
      <c r="P2324" s="113" t="s">
        <v>367</v>
      </c>
      <c r="Q2324" s="114" t="s">
        <v>5218</v>
      </c>
      <c r="R2324" s="173">
        <f>VLOOKUP(A2324,[1]总表!$B:$K,10,0)</f>
        <v>4650358706060</v>
      </c>
      <c r="S2324" s="126">
        <v>10</v>
      </c>
      <c r="T2324" s="127">
        <v>0.0512</v>
      </c>
      <c r="U2324" s="81">
        <f t="shared" si="531"/>
        <v>0</v>
      </c>
      <c r="V2324" s="82">
        <f t="shared" si="532"/>
        <v>0</v>
      </c>
    </row>
    <row r="2325" s="26" customFormat="1" ht="15" customHeight="1" outlineLevel="1" spans="1:22">
      <c r="A2325" s="122" t="s">
        <v>5249</v>
      </c>
      <c r="B2325" s="13" t="s">
        <v>5250</v>
      </c>
      <c r="C2325" s="10" t="s">
        <v>701</v>
      </c>
      <c r="D2325" s="109"/>
      <c r="E2325" s="110">
        <v>282.18</v>
      </c>
      <c r="F2325" s="111">
        <f t="shared" si="529"/>
        <v>282.18</v>
      </c>
      <c r="G2325" s="111">
        <f t="shared" si="530"/>
        <v>225.744</v>
      </c>
      <c r="H2325" s="120"/>
      <c r="I2325" s="10" t="s">
        <v>417</v>
      </c>
      <c r="J2325" s="111" t="str">
        <f t="shared" si="526"/>
        <v/>
      </c>
      <c r="K2325" s="10">
        <v>5</v>
      </c>
      <c r="L2325" s="10">
        <v>125</v>
      </c>
      <c r="M2325" s="10"/>
      <c r="N2325" s="12" t="s">
        <v>365</v>
      </c>
      <c r="O2325" s="126" t="s">
        <v>366</v>
      </c>
      <c r="P2325" s="113" t="s">
        <v>367</v>
      </c>
      <c r="Q2325" s="114" t="s">
        <v>5218</v>
      </c>
      <c r="R2325" s="173">
        <f>VLOOKUP(A2325,[1]总表!$B:$K,10,0)</f>
        <v>4650358706077</v>
      </c>
      <c r="S2325" s="126">
        <v>7.2</v>
      </c>
      <c r="T2325" s="127">
        <v>0.0512</v>
      </c>
      <c r="U2325" s="81">
        <f t="shared" si="531"/>
        <v>0</v>
      </c>
      <c r="V2325" s="82">
        <f t="shared" si="532"/>
        <v>0</v>
      </c>
    </row>
    <row r="2326" s="26" customFormat="1" ht="15" customHeight="1" outlineLevel="1" spans="1:22">
      <c r="A2326" s="122" t="s">
        <v>5251</v>
      </c>
      <c r="B2326" s="13" t="s">
        <v>5252</v>
      </c>
      <c r="C2326" s="10" t="s">
        <v>701</v>
      </c>
      <c r="D2326" s="109"/>
      <c r="E2326" s="110">
        <v>233.97</v>
      </c>
      <c r="F2326" s="111">
        <f t="shared" si="529"/>
        <v>233.97</v>
      </c>
      <c r="G2326" s="111">
        <f t="shared" si="530"/>
        <v>187.176</v>
      </c>
      <c r="H2326" s="120"/>
      <c r="I2326" s="10" t="s">
        <v>417</v>
      </c>
      <c r="J2326" s="111" t="str">
        <f t="shared" si="526"/>
        <v/>
      </c>
      <c r="K2326" s="10">
        <v>8</v>
      </c>
      <c r="L2326" s="10">
        <v>200</v>
      </c>
      <c r="M2326" s="10"/>
      <c r="N2326" s="12" t="s">
        <v>365</v>
      </c>
      <c r="O2326" s="126" t="s">
        <v>366</v>
      </c>
      <c r="P2326" s="113" t="s">
        <v>367</v>
      </c>
      <c r="Q2326" s="114" t="s">
        <v>5218</v>
      </c>
      <c r="R2326" s="173">
        <f>VLOOKUP(A2326,[1]总表!$B:$K,10,0)</f>
        <v>4650358706084</v>
      </c>
      <c r="S2326" s="126">
        <v>9.7</v>
      </c>
      <c r="T2326" s="127">
        <v>0.0512</v>
      </c>
      <c r="U2326" s="81">
        <f t="shared" si="531"/>
        <v>0</v>
      </c>
      <c r="V2326" s="82">
        <f t="shared" si="532"/>
        <v>0</v>
      </c>
    </row>
    <row r="2327" s="26" customFormat="1" ht="15" customHeight="1" outlineLevel="1" spans="1:22">
      <c r="A2327" s="122" t="s">
        <v>5253</v>
      </c>
      <c r="B2327" s="13" t="s">
        <v>5254</v>
      </c>
      <c r="C2327" s="10" t="s">
        <v>701</v>
      </c>
      <c r="D2327" s="109"/>
      <c r="E2327" s="110">
        <v>396.95</v>
      </c>
      <c r="F2327" s="111">
        <f t="shared" si="529"/>
        <v>396.95</v>
      </c>
      <c r="G2327" s="111">
        <f t="shared" si="530"/>
        <v>317.56</v>
      </c>
      <c r="H2327" s="139">
        <v>45</v>
      </c>
      <c r="I2327" s="10" t="s">
        <v>417</v>
      </c>
      <c r="J2327" s="111" t="str">
        <f t="shared" si="526"/>
        <v/>
      </c>
      <c r="K2327" s="10">
        <v>5</v>
      </c>
      <c r="L2327" s="10">
        <v>125</v>
      </c>
      <c r="M2327" s="10"/>
      <c r="N2327" s="12" t="s">
        <v>365</v>
      </c>
      <c r="O2327" s="126" t="s">
        <v>366</v>
      </c>
      <c r="P2327" s="113" t="s">
        <v>367</v>
      </c>
      <c r="Q2327" s="114" t="s">
        <v>5218</v>
      </c>
      <c r="R2327" s="173">
        <f>VLOOKUP(A2327,[1]总表!$B:$K,10,0)</f>
        <v>4650358706091</v>
      </c>
      <c r="S2327" s="126">
        <v>6.4</v>
      </c>
      <c r="T2327" s="127">
        <v>0.0512</v>
      </c>
      <c r="U2327" s="81">
        <f t="shared" si="531"/>
        <v>0</v>
      </c>
      <c r="V2327" s="82">
        <f t="shared" si="532"/>
        <v>0</v>
      </c>
    </row>
    <row r="2328" s="26" customFormat="1" ht="15" customHeight="1" outlineLevel="1" spans="1:22">
      <c r="A2328" s="122" t="s">
        <v>5255</v>
      </c>
      <c r="B2328" s="13" t="s">
        <v>5256</v>
      </c>
      <c r="C2328" s="10" t="s">
        <v>701</v>
      </c>
      <c r="D2328" s="109"/>
      <c r="E2328" s="110">
        <v>314.33</v>
      </c>
      <c r="F2328" s="111">
        <f t="shared" si="529"/>
        <v>314.33</v>
      </c>
      <c r="G2328" s="111">
        <f t="shared" si="530"/>
        <v>251.464</v>
      </c>
      <c r="H2328" s="116"/>
      <c r="I2328" s="10" t="s">
        <v>417</v>
      </c>
      <c r="J2328" s="111" t="str">
        <f t="shared" si="526"/>
        <v/>
      </c>
      <c r="K2328" s="10">
        <v>5</v>
      </c>
      <c r="L2328" s="10">
        <v>125</v>
      </c>
      <c r="M2328" s="10"/>
      <c r="N2328" s="12" t="s">
        <v>365</v>
      </c>
      <c r="O2328" s="126" t="s">
        <v>366</v>
      </c>
      <c r="P2328" s="113" t="s">
        <v>367</v>
      </c>
      <c r="Q2328" s="114" t="s">
        <v>5218</v>
      </c>
      <c r="R2328" s="173">
        <f>VLOOKUP(A2328,[1]总表!$B:$K,10,0)</f>
        <v>4650358706107</v>
      </c>
      <c r="S2328" s="126">
        <v>6.6</v>
      </c>
      <c r="T2328" s="127">
        <v>0.0512</v>
      </c>
      <c r="U2328" s="81">
        <f t="shared" si="531"/>
        <v>0</v>
      </c>
      <c r="V2328" s="82">
        <f t="shared" si="532"/>
        <v>0</v>
      </c>
    </row>
    <row r="2329" s="26" customFormat="1" ht="15" customHeight="1" outlineLevel="1" spans="1:22">
      <c r="A2329" s="117" t="s">
        <v>5257</v>
      </c>
      <c r="B2329" s="13" t="s">
        <v>5258</v>
      </c>
      <c r="C2329" s="10" t="s">
        <v>701</v>
      </c>
      <c r="D2329" s="109"/>
      <c r="E2329" s="110">
        <v>596</v>
      </c>
      <c r="F2329" s="111">
        <f t="shared" si="529"/>
        <v>596</v>
      </c>
      <c r="G2329" s="111">
        <f t="shared" si="530"/>
        <v>476.8</v>
      </c>
      <c r="H2329" s="139"/>
      <c r="I2329" s="10"/>
      <c r="J2329" s="111" t="str">
        <f t="shared" si="526"/>
        <v/>
      </c>
      <c r="K2329" s="10">
        <v>5</v>
      </c>
      <c r="L2329" s="10">
        <v>125</v>
      </c>
      <c r="M2329" s="10"/>
      <c r="N2329" s="12" t="s">
        <v>365</v>
      </c>
      <c r="O2329" s="126" t="s">
        <v>366</v>
      </c>
      <c r="P2329" s="113" t="s">
        <v>367</v>
      </c>
      <c r="Q2329" s="114" t="s">
        <v>5218</v>
      </c>
      <c r="R2329" s="173">
        <f>VLOOKUP(A2329,[1]总表!$B:$K,10,0)</f>
        <v>4650358706114</v>
      </c>
      <c r="S2329" s="126">
        <v>5</v>
      </c>
      <c r="T2329" s="127">
        <v>0.0512</v>
      </c>
      <c r="U2329" s="81">
        <f t="shared" si="531"/>
        <v>0</v>
      </c>
      <c r="V2329" s="82">
        <f t="shared" si="532"/>
        <v>0</v>
      </c>
    </row>
    <row r="2330" s="26" customFormat="1" ht="15" customHeight="1" outlineLevel="1" spans="1:22">
      <c r="A2330" s="117" t="s">
        <v>5259</v>
      </c>
      <c r="B2330" s="13" t="s">
        <v>5260</v>
      </c>
      <c r="C2330" s="10" t="s">
        <v>701</v>
      </c>
      <c r="D2330" s="109"/>
      <c r="E2330" s="110">
        <v>625.63</v>
      </c>
      <c r="F2330" s="111">
        <f t="shared" si="529"/>
        <v>625.63</v>
      </c>
      <c r="G2330" s="111">
        <f t="shared" si="530"/>
        <v>500.504</v>
      </c>
      <c r="H2330" s="116">
        <v>370</v>
      </c>
      <c r="I2330" s="10"/>
      <c r="J2330" s="111" t="str">
        <f t="shared" si="526"/>
        <v/>
      </c>
      <c r="K2330" s="10">
        <v>2</v>
      </c>
      <c r="L2330" s="10">
        <v>50</v>
      </c>
      <c r="M2330" s="10"/>
      <c r="N2330" s="12" t="s">
        <v>365</v>
      </c>
      <c r="O2330" s="126" t="s">
        <v>366</v>
      </c>
      <c r="P2330" s="113" t="s">
        <v>367</v>
      </c>
      <c r="Q2330" s="114" t="s">
        <v>5218</v>
      </c>
      <c r="R2330" s="173">
        <f>VLOOKUP(A2330,[1]总表!$B:$K,10,0)</f>
        <v>4650358706121</v>
      </c>
      <c r="S2330" s="126">
        <v>6.1</v>
      </c>
      <c r="T2330" s="127">
        <v>0.0512</v>
      </c>
      <c r="U2330" s="81">
        <f t="shared" si="531"/>
        <v>0</v>
      </c>
      <c r="V2330" s="82">
        <f t="shared" si="532"/>
        <v>0</v>
      </c>
    </row>
    <row r="2331" s="26" customFormat="1" ht="15" customHeight="1" outlineLevel="1" spans="1:22">
      <c r="A2331" s="117" t="s">
        <v>5261</v>
      </c>
      <c r="B2331" s="13" t="s">
        <v>5262</v>
      </c>
      <c r="C2331" s="10" t="s">
        <v>701</v>
      </c>
      <c r="D2331" s="109"/>
      <c r="E2331" s="110">
        <v>724.31</v>
      </c>
      <c r="F2331" s="111">
        <f t="shared" si="529"/>
        <v>724.31</v>
      </c>
      <c r="G2331" s="111">
        <f t="shared" si="530"/>
        <v>579.448</v>
      </c>
      <c r="H2331" s="116"/>
      <c r="I2331" s="10"/>
      <c r="J2331" s="111" t="str">
        <f t="shared" si="526"/>
        <v/>
      </c>
      <c r="K2331" s="10">
        <v>2</v>
      </c>
      <c r="L2331" s="10">
        <v>50</v>
      </c>
      <c r="M2331" s="10"/>
      <c r="N2331" s="12" t="s">
        <v>365</v>
      </c>
      <c r="O2331" s="126" t="s">
        <v>366</v>
      </c>
      <c r="P2331" s="113" t="s">
        <v>367</v>
      </c>
      <c r="Q2331" s="114" t="s">
        <v>5218</v>
      </c>
      <c r="R2331" s="173">
        <f>VLOOKUP(A2331,[1]总表!$B:$K,10,0)</f>
        <v>4650358706138</v>
      </c>
      <c r="S2331" s="126">
        <v>6.7</v>
      </c>
      <c r="T2331" s="127">
        <v>0.0512</v>
      </c>
      <c r="U2331" s="81">
        <f t="shared" si="531"/>
        <v>0</v>
      </c>
      <c r="V2331" s="82">
        <f t="shared" si="532"/>
        <v>0</v>
      </c>
    </row>
    <row r="2332" s="26" customFormat="1" ht="15" customHeight="1" outlineLevel="1" spans="1:22">
      <c r="A2332" s="117" t="s">
        <v>5263</v>
      </c>
      <c r="B2332" s="13" t="s">
        <v>5264</v>
      </c>
      <c r="C2332" s="10" t="s">
        <v>701</v>
      </c>
      <c r="D2332" s="109"/>
      <c r="E2332" s="110">
        <v>1440.24</v>
      </c>
      <c r="F2332" s="111">
        <f t="shared" si="529"/>
        <v>1440.24</v>
      </c>
      <c r="G2332" s="111">
        <f t="shared" si="530"/>
        <v>1152.192</v>
      </c>
      <c r="H2332" s="116">
        <v>50</v>
      </c>
      <c r="I2332" s="10"/>
      <c r="J2332" s="111" t="str">
        <f t="shared" si="526"/>
        <v/>
      </c>
      <c r="K2332" s="10">
        <v>1</v>
      </c>
      <c r="L2332" s="10">
        <v>25</v>
      </c>
      <c r="M2332" s="10"/>
      <c r="N2332" s="12" t="s">
        <v>365</v>
      </c>
      <c r="O2332" s="126" t="s">
        <v>366</v>
      </c>
      <c r="P2332" s="113" t="s">
        <v>367</v>
      </c>
      <c r="Q2332" s="114" t="s">
        <v>5218</v>
      </c>
      <c r="R2332" s="173">
        <v>4670042794227</v>
      </c>
      <c r="S2332" s="126">
        <v>5.6</v>
      </c>
      <c r="T2332" s="127">
        <v>0.0512</v>
      </c>
      <c r="U2332" s="81">
        <f t="shared" si="531"/>
        <v>0</v>
      </c>
      <c r="V2332" s="82">
        <f t="shared" si="532"/>
        <v>0</v>
      </c>
    </row>
    <row r="2333" s="26" customFormat="1" ht="15" customHeight="1" outlineLevel="1" spans="1:22">
      <c r="A2333" s="117" t="s">
        <v>5265</v>
      </c>
      <c r="B2333" s="13" t="s">
        <v>5266</v>
      </c>
      <c r="C2333" s="10" t="s">
        <v>701</v>
      </c>
      <c r="D2333" s="109"/>
      <c r="E2333" s="110">
        <v>1360.66</v>
      </c>
      <c r="F2333" s="111">
        <f t="shared" si="529"/>
        <v>1360.66</v>
      </c>
      <c r="G2333" s="111">
        <f t="shared" si="530"/>
        <v>1088.528</v>
      </c>
      <c r="H2333" s="116">
        <v>40</v>
      </c>
      <c r="I2333" s="10"/>
      <c r="J2333" s="111" t="str">
        <f t="shared" si="526"/>
        <v/>
      </c>
      <c r="K2333" s="10">
        <v>2</v>
      </c>
      <c r="L2333" s="10">
        <v>50</v>
      </c>
      <c r="M2333" s="10"/>
      <c r="N2333" s="12" t="s">
        <v>365</v>
      </c>
      <c r="O2333" s="126" t="s">
        <v>366</v>
      </c>
      <c r="P2333" s="113" t="s">
        <v>367</v>
      </c>
      <c r="Q2333" s="114" t="s">
        <v>5218</v>
      </c>
      <c r="R2333" s="173">
        <f>VLOOKUP(A2333,[1]总表!$B:$K,10,0)</f>
        <v>4650358706145</v>
      </c>
      <c r="S2333" s="126">
        <v>8.7</v>
      </c>
      <c r="T2333" s="127">
        <v>0.0512</v>
      </c>
      <c r="U2333" s="81">
        <f t="shared" si="531"/>
        <v>0</v>
      </c>
      <c r="V2333" s="82">
        <f t="shared" si="532"/>
        <v>0</v>
      </c>
    </row>
    <row r="2334" s="26" customFormat="1" ht="15" customHeight="1" outlineLevel="1" spans="1:22">
      <c r="A2334" s="117" t="s">
        <v>5267</v>
      </c>
      <c r="B2334" s="13" t="s">
        <v>5268</v>
      </c>
      <c r="C2334" s="10" t="s">
        <v>701</v>
      </c>
      <c r="D2334" s="109"/>
      <c r="E2334" s="110">
        <v>2311.16</v>
      </c>
      <c r="F2334" s="111">
        <f t="shared" si="529"/>
        <v>2311.16</v>
      </c>
      <c r="G2334" s="111">
        <f t="shared" si="530"/>
        <v>1848.928</v>
      </c>
      <c r="H2334" s="116">
        <v>42</v>
      </c>
      <c r="I2334" s="10"/>
      <c r="J2334" s="111" t="str">
        <f t="shared" si="526"/>
        <v/>
      </c>
      <c r="K2334" s="10">
        <v>1</v>
      </c>
      <c r="L2334" s="10">
        <v>25</v>
      </c>
      <c r="M2334" s="10"/>
      <c r="N2334" s="12" t="s">
        <v>365</v>
      </c>
      <c r="O2334" s="126" t="s">
        <v>366</v>
      </c>
      <c r="P2334" s="113" t="s">
        <v>367</v>
      </c>
      <c r="Q2334" s="114" t="s">
        <v>5218</v>
      </c>
      <c r="R2334" s="173">
        <v>4620105824880</v>
      </c>
      <c r="S2334" s="126">
        <v>5.8</v>
      </c>
      <c r="T2334" s="127">
        <v>0.0512</v>
      </c>
      <c r="U2334" s="81">
        <f t="shared" si="531"/>
        <v>0</v>
      </c>
      <c r="V2334" s="82">
        <f t="shared" si="532"/>
        <v>0</v>
      </c>
    </row>
    <row r="2335" s="26" customFormat="1" ht="15" customHeight="1" outlineLevel="1" spans="1:22">
      <c r="A2335" s="117" t="s">
        <v>5269</v>
      </c>
      <c r="B2335" s="13" t="s">
        <v>5270</v>
      </c>
      <c r="C2335" s="10" t="s">
        <v>701</v>
      </c>
      <c r="D2335" s="109"/>
      <c r="E2335" s="110">
        <v>1709.61</v>
      </c>
      <c r="F2335" s="111">
        <f t="shared" si="529"/>
        <v>1709.61</v>
      </c>
      <c r="G2335" s="111">
        <f t="shared" si="530"/>
        <v>1367.688</v>
      </c>
      <c r="H2335" s="116">
        <v>20</v>
      </c>
      <c r="I2335" s="10"/>
      <c r="J2335" s="111" t="str">
        <f t="shared" si="526"/>
        <v/>
      </c>
      <c r="K2335" s="10">
        <v>2</v>
      </c>
      <c r="L2335" s="10">
        <v>50</v>
      </c>
      <c r="M2335" s="10"/>
      <c r="N2335" s="12" t="s">
        <v>365</v>
      </c>
      <c r="O2335" s="126" t="s">
        <v>366</v>
      </c>
      <c r="P2335" s="113" t="s">
        <v>367</v>
      </c>
      <c r="Q2335" s="114" t="s">
        <v>5218</v>
      </c>
      <c r="R2335" s="173">
        <f>VLOOKUP(A2335,[1]总表!$B:$K,10,0)</f>
        <v>4650358706152</v>
      </c>
      <c r="S2335" s="126">
        <v>7.2</v>
      </c>
      <c r="T2335" s="127">
        <v>0.0512</v>
      </c>
      <c r="U2335" s="81">
        <f t="shared" si="531"/>
        <v>0</v>
      </c>
      <c r="V2335" s="82">
        <f t="shared" si="532"/>
        <v>0</v>
      </c>
    </row>
    <row r="2336" s="26" customFormat="1" ht="15" customHeight="1" outlineLevel="1" spans="1:22">
      <c r="A2336" s="122" t="s">
        <v>5271</v>
      </c>
      <c r="B2336" s="13" t="s">
        <v>5272</v>
      </c>
      <c r="C2336" s="10" t="s">
        <v>701</v>
      </c>
      <c r="D2336" s="109"/>
      <c r="E2336" s="110">
        <v>2232.05</v>
      </c>
      <c r="F2336" s="111">
        <f t="shared" si="529"/>
        <v>2232.05</v>
      </c>
      <c r="G2336" s="111">
        <f t="shared" si="530"/>
        <v>1785.64</v>
      </c>
      <c r="H2336" s="120"/>
      <c r="I2336" s="10" t="s">
        <v>417</v>
      </c>
      <c r="J2336" s="111" t="str">
        <f t="shared" si="526"/>
        <v/>
      </c>
      <c r="K2336" s="10">
        <v>1</v>
      </c>
      <c r="L2336" s="10">
        <v>25</v>
      </c>
      <c r="M2336" s="10"/>
      <c r="N2336" s="12" t="s">
        <v>365</v>
      </c>
      <c r="O2336" s="79" t="s">
        <v>747</v>
      </c>
      <c r="P2336" s="113" t="s">
        <v>367</v>
      </c>
      <c r="Q2336" s="114" t="s">
        <v>5218</v>
      </c>
      <c r="R2336" s="173">
        <v>4620105824903</v>
      </c>
      <c r="S2336" s="126">
        <v>4.5</v>
      </c>
      <c r="T2336" s="127">
        <v>0.0512</v>
      </c>
      <c r="U2336" s="81">
        <f t="shared" si="531"/>
        <v>0</v>
      </c>
      <c r="V2336" s="82">
        <f t="shared" si="532"/>
        <v>0</v>
      </c>
    </row>
    <row r="2337" s="26" customFormat="1" ht="15" customHeight="1" outlineLevel="1" spans="1:22">
      <c r="A2337" s="100" t="s">
        <v>5273</v>
      </c>
      <c r="B2337" s="9"/>
      <c r="C2337" s="10"/>
      <c r="D2337" s="109"/>
      <c r="E2337" s="110"/>
      <c r="F2337" s="111"/>
      <c r="G2337" s="111"/>
      <c r="H2337" s="120"/>
      <c r="I2337" s="10"/>
      <c r="J2337" s="111" t="str">
        <f t="shared" si="526"/>
        <v/>
      </c>
      <c r="K2337" s="10"/>
      <c r="L2337" s="10"/>
      <c r="M2337" s="10"/>
      <c r="N2337" s="10"/>
      <c r="O2337" s="126"/>
      <c r="P2337" s="140"/>
      <c r="Q2337" s="140"/>
      <c r="R2337" s="172"/>
      <c r="S2337" s="126"/>
      <c r="T2337" s="127"/>
      <c r="U2337" s="81"/>
      <c r="V2337" s="82"/>
    </row>
    <row r="2338" ht="17.1" customHeight="1" outlineLevel="1" spans="1:22">
      <c r="A2338" s="117" t="s">
        <v>5274</v>
      </c>
      <c r="B2338" s="13" t="s">
        <v>5275</v>
      </c>
      <c r="C2338" s="10" t="s">
        <v>701</v>
      </c>
      <c r="D2338" s="109"/>
      <c r="E2338" s="110">
        <v>31.8</v>
      </c>
      <c r="F2338" s="111">
        <f t="shared" ref="F2338:F2348" si="533">E2338-E2338*$G$2%</f>
        <v>31.8</v>
      </c>
      <c r="G2338" s="111">
        <f t="shared" ref="G2338:G2348" si="534">E2338-(20*E2338/100)</f>
        <v>25.44</v>
      </c>
      <c r="H2338" s="139">
        <v>1140</v>
      </c>
      <c r="I2338" s="10"/>
      <c r="J2338" s="111" t="str">
        <f t="shared" si="526"/>
        <v/>
      </c>
      <c r="K2338" s="10">
        <v>60</v>
      </c>
      <c r="L2338" s="10">
        <v>1500</v>
      </c>
      <c r="M2338" s="10"/>
      <c r="N2338" s="12" t="s">
        <v>365</v>
      </c>
      <c r="O2338" s="126" t="s">
        <v>366</v>
      </c>
      <c r="P2338" s="113" t="s">
        <v>367</v>
      </c>
      <c r="Q2338" s="114" t="s">
        <v>5218</v>
      </c>
      <c r="R2338" s="173">
        <f>VLOOKUP(A2338,[1]总表!$B:$K,10,0)</f>
        <v>4650358706169</v>
      </c>
      <c r="S2338" s="126">
        <v>5.6</v>
      </c>
      <c r="T2338" s="127">
        <v>0.05124</v>
      </c>
      <c r="U2338" s="81">
        <f t="shared" ref="U2338:U2348" si="535">S2338/L2338*D2338</f>
        <v>0</v>
      </c>
      <c r="V2338" s="82">
        <f t="shared" ref="V2338:V2348" si="536">T2338/L2338*D2338</f>
        <v>0</v>
      </c>
    </row>
    <row r="2339" ht="17.1" customHeight="1" outlineLevel="1" spans="1:22">
      <c r="A2339" s="117" t="s">
        <v>5276</v>
      </c>
      <c r="B2339" s="13" t="s">
        <v>5277</v>
      </c>
      <c r="C2339" s="10" t="s">
        <v>701</v>
      </c>
      <c r="D2339" s="109"/>
      <c r="E2339" s="110">
        <v>32.52</v>
      </c>
      <c r="F2339" s="111">
        <f t="shared" si="533"/>
        <v>32.52</v>
      </c>
      <c r="G2339" s="111">
        <f t="shared" si="534"/>
        <v>26.016</v>
      </c>
      <c r="H2339" s="116">
        <v>1499</v>
      </c>
      <c r="I2339" s="10"/>
      <c r="J2339" s="111" t="str">
        <f t="shared" si="526"/>
        <v/>
      </c>
      <c r="K2339" s="10">
        <v>50</v>
      </c>
      <c r="L2339" s="10">
        <v>1250</v>
      </c>
      <c r="M2339" s="10"/>
      <c r="N2339" s="12" t="s">
        <v>365</v>
      </c>
      <c r="O2339" s="126" t="s">
        <v>366</v>
      </c>
      <c r="P2339" s="113" t="s">
        <v>367</v>
      </c>
      <c r="Q2339" s="114" t="s">
        <v>5218</v>
      </c>
      <c r="R2339" s="173">
        <f>VLOOKUP(A2339,[1]总表!$B:$K,10,0)</f>
        <v>4650358706176</v>
      </c>
      <c r="S2339" s="126">
        <v>5.3</v>
      </c>
      <c r="T2339" s="127">
        <v>0.05124</v>
      </c>
      <c r="U2339" s="81">
        <f t="shared" si="535"/>
        <v>0</v>
      </c>
      <c r="V2339" s="82">
        <f t="shared" si="536"/>
        <v>0</v>
      </c>
    </row>
    <row r="2340" ht="17.1" customHeight="1" outlineLevel="1" spans="1:22">
      <c r="A2340" s="117" t="s">
        <v>5278</v>
      </c>
      <c r="B2340" s="13" t="s">
        <v>5279</v>
      </c>
      <c r="C2340" s="10" t="s">
        <v>701</v>
      </c>
      <c r="D2340" s="109"/>
      <c r="E2340" s="110">
        <v>37.5</v>
      </c>
      <c r="F2340" s="111">
        <f t="shared" si="533"/>
        <v>37.5</v>
      </c>
      <c r="G2340" s="111">
        <f t="shared" si="534"/>
        <v>30</v>
      </c>
      <c r="H2340" s="116">
        <v>2050</v>
      </c>
      <c r="I2340" s="10"/>
      <c r="J2340" s="111" t="str">
        <f t="shared" si="526"/>
        <v/>
      </c>
      <c r="K2340" s="10">
        <v>50</v>
      </c>
      <c r="L2340" s="10">
        <v>1250</v>
      </c>
      <c r="M2340" s="10"/>
      <c r="N2340" s="12" t="s">
        <v>365</v>
      </c>
      <c r="O2340" s="126" t="s">
        <v>366</v>
      </c>
      <c r="P2340" s="113" t="s">
        <v>367</v>
      </c>
      <c r="Q2340" s="114" t="s">
        <v>5218</v>
      </c>
      <c r="R2340" s="173">
        <f>VLOOKUP(A2340,[1]总表!$B:$K,10,0)</f>
        <v>4650358706183</v>
      </c>
      <c r="S2340" s="126">
        <v>5.8</v>
      </c>
      <c r="T2340" s="127">
        <v>0.05124</v>
      </c>
      <c r="U2340" s="81">
        <f t="shared" si="535"/>
        <v>0</v>
      </c>
      <c r="V2340" s="82">
        <f t="shared" si="536"/>
        <v>0</v>
      </c>
    </row>
    <row r="2341" ht="17.1" customHeight="1" outlineLevel="1" spans="1:22">
      <c r="A2341" s="117" t="s">
        <v>5280</v>
      </c>
      <c r="B2341" s="13" t="s">
        <v>5281</v>
      </c>
      <c r="C2341" s="10" t="s">
        <v>701</v>
      </c>
      <c r="D2341" s="109"/>
      <c r="E2341" s="110">
        <v>37.41</v>
      </c>
      <c r="F2341" s="111">
        <f t="shared" si="533"/>
        <v>37.41</v>
      </c>
      <c r="G2341" s="111">
        <f t="shared" si="534"/>
        <v>29.928</v>
      </c>
      <c r="H2341" s="116">
        <v>1199</v>
      </c>
      <c r="I2341" s="10"/>
      <c r="J2341" s="111" t="str">
        <f t="shared" si="526"/>
        <v/>
      </c>
      <c r="K2341" s="10">
        <v>40</v>
      </c>
      <c r="L2341" s="10">
        <v>1000</v>
      </c>
      <c r="M2341" s="10"/>
      <c r="N2341" s="12" t="s">
        <v>365</v>
      </c>
      <c r="O2341" s="126" t="s">
        <v>366</v>
      </c>
      <c r="P2341" s="113" t="s">
        <v>367</v>
      </c>
      <c r="Q2341" s="114" t="s">
        <v>5218</v>
      </c>
      <c r="R2341" s="173">
        <f>VLOOKUP(A2341,[1]总表!$B:$K,10,0)</f>
        <v>4650358706190</v>
      </c>
      <c r="S2341" s="126">
        <v>4.3</v>
      </c>
      <c r="T2341" s="127">
        <v>0.05124</v>
      </c>
      <c r="U2341" s="81">
        <f t="shared" si="535"/>
        <v>0</v>
      </c>
      <c r="V2341" s="82">
        <f t="shared" si="536"/>
        <v>0</v>
      </c>
    </row>
    <row r="2342" ht="17.1" customHeight="1" outlineLevel="1" spans="1:22">
      <c r="A2342" s="117" t="s">
        <v>5282</v>
      </c>
      <c r="B2342" s="13" t="s">
        <v>5283</v>
      </c>
      <c r="C2342" s="10" t="s">
        <v>701</v>
      </c>
      <c r="D2342" s="109"/>
      <c r="E2342" s="110">
        <v>43.07</v>
      </c>
      <c r="F2342" s="111">
        <f t="shared" si="533"/>
        <v>43.07</v>
      </c>
      <c r="G2342" s="111">
        <f t="shared" si="534"/>
        <v>34.456</v>
      </c>
      <c r="H2342" s="139">
        <v>240</v>
      </c>
      <c r="I2342" s="10"/>
      <c r="J2342" s="111" t="str">
        <f t="shared" si="526"/>
        <v/>
      </c>
      <c r="K2342" s="10">
        <v>40</v>
      </c>
      <c r="L2342" s="10">
        <v>1000</v>
      </c>
      <c r="M2342" s="10"/>
      <c r="N2342" s="12" t="s">
        <v>365</v>
      </c>
      <c r="O2342" s="126" t="s">
        <v>366</v>
      </c>
      <c r="P2342" s="113" t="s">
        <v>367</v>
      </c>
      <c r="Q2342" s="114" t="s">
        <v>5218</v>
      </c>
      <c r="R2342" s="173">
        <f>VLOOKUP(A2342,[1]总表!$B:$K,10,0)</f>
        <v>4650358706206</v>
      </c>
      <c r="S2342" s="126">
        <v>5</v>
      </c>
      <c r="T2342" s="127">
        <v>0.05124</v>
      </c>
      <c r="U2342" s="81">
        <f t="shared" si="535"/>
        <v>0</v>
      </c>
      <c r="V2342" s="82">
        <f t="shared" si="536"/>
        <v>0</v>
      </c>
    </row>
    <row r="2343" ht="17.1" customHeight="1" outlineLevel="1" spans="1:22">
      <c r="A2343" s="117" t="s">
        <v>5284</v>
      </c>
      <c r="B2343" s="13" t="s">
        <v>5285</v>
      </c>
      <c r="C2343" s="10" t="s">
        <v>701</v>
      </c>
      <c r="D2343" s="109"/>
      <c r="E2343" s="110">
        <v>62.53</v>
      </c>
      <c r="F2343" s="111">
        <f t="shared" si="533"/>
        <v>62.53</v>
      </c>
      <c r="G2343" s="111">
        <f t="shared" si="534"/>
        <v>50.024</v>
      </c>
      <c r="H2343" s="139">
        <v>1890</v>
      </c>
      <c r="I2343" s="10"/>
      <c r="J2343" s="111" t="str">
        <f t="shared" ref="J2343:J2406" si="537">IF(D2343="","",IF(F2343="","",ROUND(D2343*F2343,2)))</f>
        <v/>
      </c>
      <c r="K2343" s="10">
        <v>30</v>
      </c>
      <c r="L2343" s="10">
        <v>750</v>
      </c>
      <c r="M2343" s="10"/>
      <c r="N2343" s="12" t="s">
        <v>365</v>
      </c>
      <c r="O2343" s="126" t="s">
        <v>366</v>
      </c>
      <c r="P2343" s="113" t="s">
        <v>367</v>
      </c>
      <c r="Q2343" s="114" t="s">
        <v>5218</v>
      </c>
      <c r="R2343" s="173">
        <f>VLOOKUP(A2343,[1]总表!$B:$K,10,0)</f>
        <v>4650358706213</v>
      </c>
      <c r="S2343" s="126">
        <v>4.7</v>
      </c>
      <c r="T2343" s="127">
        <v>0.05124</v>
      </c>
      <c r="U2343" s="81">
        <f t="shared" si="535"/>
        <v>0</v>
      </c>
      <c r="V2343" s="82">
        <f t="shared" si="536"/>
        <v>0</v>
      </c>
    </row>
    <row r="2344" ht="17.1" customHeight="1" outlineLevel="1" spans="1:22">
      <c r="A2344" s="117" t="s">
        <v>5286</v>
      </c>
      <c r="B2344" s="13" t="s">
        <v>5287</v>
      </c>
      <c r="C2344" s="10" t="s">
        <v>701</v>
      </c>
      <c r="D2344" s="109"/>
      <c r="E2344" s="110">
        <v>89.39</v>
      </c>
      <c r="F2344" s="111">
        <f t="shared" si="533"/>
        <v>89.39</v>
      </c>
      <c r="G2344" s="111">
        <f t="shared" si="534"/>
        <v>71.512</v>
      </c>
      <c r="H2344" s="139">
        <v>1110</v>
      </c>
      <c r="I2344" s="10"/>
      <c r="J2344" s="111" t="str">
        <f t="shared" si="537"/>
        <v/>
      </c>
      <c r="K2344" s="10">
        <v>30</v>
      </c>
      <c r="L2344" s="10">
        <v>750</v>
      </c>
      <c r="M2344" s="10"/>
      <c r="N2344" s="12" t="s">
        <v>365</v>
      </c>
      <c r="O2344" s="126" t="s">
        <v>366</v>
      </c>
      <c r="P2344" s="113" t="s">
        <v>367</v>
      </c>
      <c r="Q2344" s="114" t="s">
        <v>5218</v>
      </c>
      <c r="R2344" s="173">
        <f>VLOOKUP(A2344,[1]总表!$B:$K,10,0)</f>
        <v>4650358706220</v>
      </c>
      <c r="S2344" s="126">
        <v>7.1</v>
      </c>
      <c r="T2344" s="127">
        <v>0.05124</v>
      </c>
      <c r="U2344" s="81">
        <f t="shared" si="535"/>
        <v>0</v>
      </c>
      <c r="V2344" s="82">
        <f t="shared" si="536"/>
        <v>0</v>
      </c>
    </row>
    <row r="2345" ht="17.1" customHeight="1" outlineLevel="1" spans="1:22">
      <c r="A2345" s="117" t="s">
        <v>5288</v>
      </c>
      <c r="B2345" s="13" t="s">
        <v>5289</v>
      </c>
      <c r="C2345" s="10" t="s">
        <v>701</v>
      </c>
      <c r="D2345" s="109"/>
      <c r="E2345" s="110">
        <v>90.21</v>
      </c>
      <c r="F2345" s="111">
        <f t="shared" si="533"/>
        <v>90.21</v>
      </c>
      <c r="G2345" s="111">
        <f t="shared" si="534"/>
        <v>72.168</v>
      </c>
      <c r="H2345" s="116">
        <v>225</v>
      </c>
      <c r="I2345" s="10"/>
      <c r="J2345" s="111" t="str">
        <f t="shared" si="537"/>
        <v/>
      </c>
      <c r="K2345" s="10">
        <v>25</v>
      </c>
      <c r="L2345" s="10">
        <v>625</v>
      </c>
      <c r="M2345" s="10"/>
      <c r="N2345" s="12" t="s">
        <v>365</v>
      </c>
      <c r="O2345" s="126" t="s">
        <v>366</v>
      </c>
      <c r="P2345" s="113" t="s">
        <v>367</v>
      </c>
      <c r="Q2345" s="114" t="s">
        <v>5218</v>
      </c>
      <c r="R2345" s="173">
        <f>VLOOKUP(A2345,[1]总表!$B:$K,10,0)</f>
        <v>4650358706237</v>
      </c>
      <c r="S2345" s="126">
        <v>7.3</v>
      </c>
      <c r="T2345" s="127">
        <v>0.05124</v>
      </c>
      <c r="U2345" s="81">
        <f t="shared" si="535"/>
        <v>0</v>
      </c>
      <c r="V2345" s="82">
        <f t="shared" si="536"/>
        <v>0</v>
      </c>
    </row>
    <row r="2346" ht="17.1" customHeight="1" outlineLevel="1" spans="1:22">
      <c r="A2346" s="117" t="s">
        <v>5290</v>
      </c>
      <c r="B2346" s="13" t="s">
        <v>5291</v>
      </c>
      <c r="C2346" s="10" t="s">
        <v>701</v>
      </c>
      <c r="D2346" s="109"/>
      <c r="E2346" s="110">
        <v>32.03</v>
      </c>
      <c r="F2346" s="111">
        <f t="shared" si="533"/>
        <v>32.03</v>
      </c>
      <c r="G2346" s="111">
        <f t="shared" si="534"/>
        <v>25.624</v>
      </c>
      <c r="H2346" s="116">
        <v>450</v>
      </c>
      <c r="I2346" s="10"/>
      <c r="J2346" s="111" t="str">
        <f t="shared" si="537"/>
        <v/>
      </c>
      <c r="K2346" s="10">
        <v>50</v>
      </c>
      <c r="L2346" s="10">
        <v>1250</v>
      </c>
      <c r="M2346" s="10"/>
      <c r="N2346" s="12" t="s">
        <v>365</v>
      </c>
      <c r="O2346" s="126" t="s">
        <v>366</v>
      </c>
      <c r="P2346" s="113" t="s">
        <v>367</v>
      </c>
      <c r="Q2346" s="114" t="s">
        <v>5218</v>
      </c>
      <c r="R2346" s="173">
        <f>VLOOKUP(A2346,[1]总表!$B:$K,10,0)</f>
        <v>4650358706244</v>
      </c>
      <c r="S2346" s="126">
        <v>4.8</v>
      </c>
      <c r="T2346" s="127">
        <v>0.05124</v>
      </c>
      <c r="U2346" s="81">
        <f t="shared" si="535"/>
        <v>0</v>
      </c>
      <c r="V2346" s="82">
        <f t="shared" si="536"/>
        <v>0</v>
      </c>
    </row>
    <row r="2347" ht="17.1" customHeight="1" outlineLevel="1" spans="1:22">
      <c r="A2347" s="117" t="s">
        <v>5292</v>
      </c>
      <c r="B2347" s="13" t="s">
        <v>5293</v>
      </c>
      <c r="C2347" s="10" t="s">
        <v>701</v>
      </c>
      <c r="D2347" s="109"/>
      <c r="E2347" s="110">
        <v>75.73</v>
      </c>
      <c r="F2347" s="111">
        <f t="shared" si="533"/>
        <v>75.73</v>
      </c>
      <c r="G2347" s="111">
        <f t="shared" si="534"/>
        <v>60.584</v>
      </c>
      <c r="H2347" s="116"/>
      <c r="I2347" s="10"/>
      <c r="J2347" s="111" t="str">
        <f t="shared" si="537"/>
        <v/>
      </c>
      <c r="K2347" s="10">
        <v>20</v>
      </c>
      <c r="L2347" s="10">
        <v>500</v>
      </c>
      <c r="M2347" s="10"/>
      <c r="N2347" s="12" t="s">
        <v>365</v>
      </c>
      <c r="O2347" s="126" t="s">
        <v>366</v>
      </c>
      <c r="P2347" s="113" t="s">
        <v>367</v>
      </c>
      <c r="Q2347" s="114" t="s">
        <v>5218</v>
      </c>
      <c r="R2347" s="173">
        <f>VLOOKUP(A2347,[1]总表!$B:$K,10,0)</f>
        <v>4650358706251</v>
      </c>
      <c r="S2347" s="126">
        <v>5.6</v>
      </c>
      <c r="T2347" s="127">
        <v>0.05124</v>
      </c>
      <c r="U2347" s="81">
        <f t="shared" si="535"/>
        <v>0</v>
      </c>
      <c r="V2347" s="82">
        <f t="shared" si="536"/>
        <v>0</v>
      </c>
    </row>
    <row r="2348" ht="17.1" customHeight="1" outlineLevel="1" spans="1:22">
      <c r="A2348" s="108" t="s">
        <v>5294</v>
      </c>
      <c r="B2348" s="13" t="s">
        <v>5295</v>
      </c>
      <c r="C2348" s="10" t="s">
        <v>701</v>
      </c>
      <c r="D2348" s="109"/>
      <c r="E2348" s="110">
        <v>93.97</v>
      </c>
      <c r="F2348" s="111">
        <f t="shared" si="533"/>
        <v>93.97</v>
      </c>
      <c r="G2348" s="111">
        <f t="shared" si="534"/>
        <v>75.176</v>
      </c>
      <c r="H2348" s="139"/>
      <c r="I2348" s="10"/>
      <c r="J2348" s="111" t="str">
        <f t="shared" si="537"/>
        <v/>
      </c>
      <c r="K2348" s="10">
        <v>15</v>
      </c>
      <c r="L2348" s="10">
        <v>375</v>
      </c>
      <c r="M2348" s="10"/>
      <c r="N2348" s="12" t="s">
        <v>365</v>
      </c>
      <c r="O2348" s="126" t="s">
        <v>366</v>
      </c>
      <c r="P2348" s="113" t="s">
        <v>367</v>
      </c>
      <c r="Q2348" s="114" t="s">
        <v>5218</v>
      </c>
      <c r="R2348" s="173">
        <f>VLOOKUP(A2348,[1]总表!$B:$K,10,0)</f>
        <v>4650358706268</v>
      </c>
      <c r="S2348" s="126">
        <v>5.3</v>
      </c>
      <c r="T2348" s="127">
        <v>0.05124</v>
      </c>
      <c r="U2348" s="81">
        <f t="shared" si="535"/>
        <v>0</v>
      </c>
      <c r="V2348" s="82">
        <f t="shared" si="536"/>
        <v>0</v>
      </c>
    </row>
    <row r="2349" ht="17.1" customHeight="1" outlineLevel="1" spans="1:22">
      <c r="A2349" s="100" t="s">
        <v>216</v>
      </c>
      <c r="B2349" s="9"/>
      <c r="C2349" s="15"/>
      <c r="D2349" s="109"/>
      <c r="E2349" s="110"/>
      <c r="F2349" s="92"/>
      <c r="G2349" s="111"/>
      <c r="H2349" s="120"/>
      <c r="I2349" s="10"/>
      <c r="J2349" s="111" t="str">
        <f t="shared" si="537"/>
        <v/>
      </c>
      <c r="K2349" s="15"/>
      <c r="L2349" s="15"/>
      <c r="M2349" s="15"/>
      <c r="N2349" s="10"/>
      <c r="O2349" s="104"/>
      <c r="P2349" s="113"/>
      <c r="Q2349" s="15"/>
      <c r="R2349" s="172"/>
      <c r="S2349" s="104"/>
      <c r="T2349" s="105"/>
      <c r="U2349" s="106"/>
      <c r="V2349" s="107"/>
    </row>
    <row r="2350" ht="15.95" customHeight="1" outlineLevel="1" spans="1:22">
      <c r="A2350" s="122" t="s">
        <v>5296</v>
      </c>
      <c r="B2350" s="13" t="s">
        <v>5297</v>
      </c>
      <c r="C2350" s="10" t="s">
        <v>701</v>
      </c>
      <c r="D2350" s="109"/>
      <c r="E2350" s="110">
        <v>108.1</v>
      </c>
      <c r="F2350" s="111">
        <f t="shared" ref="F2350:F2362" si="538">E2350-E2350*$G$2%</f>
        <v>108.1</v>
      </c>
      <c r="G2350" s="111">
        <f t="shared" ref="G2350:G2362" si="539">E2350-(20*E2350/100)</f>
        <v>86.48</v>
      </c>
      <c r="H2350" s="120"/>
      <c r="I2350" s="10" t="s">
        <v>417</v>
      </c>
      <c r="J2350" s="111" t="str">
        <f t="shared" si="537"/>
        <v/>
      </c>
      <c r="K2350" s="10">
        <v>30</v>
      </c>
      <c r="L2350" s="10">
        <v>750</v>
      </c>
      <c r="M2350" s="10"/>
      <c r="N2350" s="12" t="s">
        <v>365</v>
      </c>
      <c r="O2350" s="126" t="s">
        <v>366</v>
      </c>
      <c r="P2350" s="113" t="s">
        <v>367</v>
      </c>
      <c r="Q2350" s="114" t="s">
        <v>5218</v>
      </c>
      <c r="R2350" s="173">
        <f>VLOOKUP(A2350,[1]总表!$B:$K,10,0)</f>
        <v>4650358706275</v>
      </c>
      <c r="S2350" s="126">
        <v>9.7</v>
      </c>
      <c r="T2350" s="127">
        <v>0.0512</v>
      </c>
      <c r="U2350" s="81">
        <f t="shared" ref="U2350:U2362" si="540">S2350/L2350*D2350</f>
        <v>0</v>
      </c>
      <c r="V2350" s="82">
        <f t="shared" ref="V2350:V2362" si="541">T2350/L2350*D2350</f>
        <v>0</v>
      </c>
    </row>
    <row r="2351" ht="15.95" customHeight="1" outlineLevel="1" spans="1:22">
      <c r="A2351" s="117" t="s">
        <v>5298</v>
      </c>
      <c r="B2351" s="13" t="s">
        <v>5299</v>
      </c>
      <c r="C2351" s="10" t="s">
        <v>701</v>
      </c>
      <c r="D2351" s="109"/>
      <c r="E2351" s="110">
        <v>158.92</v>
      </c>
      <c r="F2351" s="111">
        <f t="shared" si="538"/>
        <v>158.92</v>
      </c>
      <c r="G2351" s="111">
        <f t="shared" si="539"/>
        <v>127.136</v>
      </c>
      <c r="H2351" s="139">
        <v>844</v>
      </c>
      <c r="I2351" s="10"/>
      <c r="J2351" s="111" t="str">
        <f t="shared" si="537"/>
        <v/>
      </c>
      <c r="K2351" s="10">
        <v>20</v>
      </c>
      <c r="L2351" s="10">
        <v>500</v>
      </c>
      <c r="M2351" s="10"/>
      <c r="N2351" s="12" t="s">
        <v>365</v>
      </c>
      <c r="O2351" s="126" t="s">
        <v>366</v>
      </c>
      <c r="P2351" s="113" t="s">
        <v>367</v>
      </c>
      <c r="Q2351" s="114" t="s">
        <v>5218</v>
      </c>
      <c r="R2351" s="173">
        <f>VLOOKUP(A2351,[1]总表!$B:$K,10,0)</f>
        <v>4650358706282</v>
      </c>
      <c r="S2351" s="126">
        <v>9.7</v>
      </c>
      <c r="T2351" s="127">
        <v>0.0512</v>
      </c>
      <c r="U2351" s="81">
        <f t="shared" si="540"/>
        <v>0</v>
      </c>
      <c r="V2351" s="82">
        <f t="shared" si="541"/>
        <v>0</v>
      </c>
    </row>
    <row r="2352" ht="15.95" customHeight="1" outlineLevel="1" spans="1:22">
      <c r="A2352" s="117" t="s">
        <v>5300</v>
      </c>
      <c r="B2352" s="13" t="s">
        <v>5301</v>
      </c>
      <c r="C2352" s="10" t="s">
        <v>701</v>
      </c>
      <c r="D2352" s="109"/>
      <c r="E2352" s="110">
        <v>189.3</v>
      </c>
      <c r="F2352" s="111">
        <f t="shared" si="538"/>
        <v>189.3</v>
      </c>
      <c r="G2352" s="111">
        <f t="shared" si="539"/>
        <v>151.44</v>
      </c>
      <c r="H2352" s="116">
        <v>1080</v>
      </c>
      <c r="I2352" s="10"/>
      <c r="J2352" s="111" t="str">
        <f t="shared" si="537"/>
        <v/>
      </c>
      <c r="K2352" s="10">
        <v>20</v>
      </c>
      <c r="L2352" s="10">
        <v>500</v>
      </c>
      <c r="M2352" s="10"/>
      <c r="N2352" s="12" t="s">
        <v>365</v>
      </c>
      <c r="O2352" s="126" t="s">
        <v>366</v>
      </c>
      <c r="P2352" s="113" t="s">
        <v>367</v>
      </c>
      <c r="Q2352" s="114" t="s">
        <v>5218</v>
      </c>
      <c r="R2352" s="173">
        <f>VLOOKUP(A2352,[1]总表!$B:$K,10,0)</f>
        <v>4650358706299</v>
      </c>
      <c r="S2352" s="126">
        <v>11.9</v>
      </c>
      <c r="T2352" s="127">
        <v>0.0512</v>
      </c>
      <c r="U2352" s="81">
        <f t="shared" si="540"/>
        <v>0</v>
      </c>
      <c r="V2352" s="82">
        <f t="shared" si="541"/>
        <v>0</v>
      </c>
    </row>
    <row r="2353" ht="15.95" customHeight="1" outlineLevel="1" spans="1:22">
      <c r="A2353" s="117" t="s">
        <v>5302</v>
      </c>
      <c r="B2353" s="13" t="s">
        <v>5303</v>
      </c>
      <c r="C2353" s="10" t="s">
        <v>701</v>
      </c>
      <c r="D2353" s="109"/>
      <c r="E2353" s="110">
        <v>222.16</v>
      </c>
      <c r="F2353" s="111">
        <f t="shared" si="538"/>
        <v>222.16</v>
      </c>
      <c r="G2353" s="111">
        <f t="shared" si="539"/>
        <v>177.728</v>
      </c>
      <c r="H2353" s="116"/>
      <c r="I2353" s="10"/>
      <c r="J2353" s="111" t="str">
        <f t="shared" si="537"/>
        <v/>
      </c>
      <c r="K2353" s="10">
        <v>10</v>
      </c>
      <c r="L2353" s="10">
        <v>250</v>
      </c>
      <c r="M2353" s="10"/>
      <c r="N2353" s="12" t="s">
        <v>365</v>
      </c>
      <c r="O2353" s="126" t="s">
        <v>366</v>
      </c>
      <c r="P2353" s="113" t="s">
        <v>367</v>
      </c>
      <c r="Q2353" s="114" t="s">
        <v>5218</v>
      </c>
      <c r="R2353" s="173">
        <f>VLOOKUP(A2353,[1]总表!$B:$K,10,0)</f>
        <v>4650358706305</v>
      </c>
      <c r="S2353" s="126">
        <v>8.8</v>
      </c>
      <c r="T2353" s="127">
        <v>0.0512</v>
      </c>
      <c r="U2353" s="81">
        <f t="shared" si="540"/>
        <v>0</v>
      </c>
      <c r="V2353" s="82">
        <f t="shared" si="541"/>
        <v>0</v>
      </c>
    </row>
    <row r="2354" ht="15.95" customHeight="1" outlineLevel="1" spans="1:22">
      <c r="A2354" s="117" t="s">
        <v>5304</v>
      </c>
      <c r="B2354" s="13" t="s">
        <v>5305</v>
      </c>
      <c r="C2354" s="10" t="s">
        <v>701</v>
      </c>
      <c r="D2354" s="109"/>
      <c r="E2354" s="110">
        <v>254.66</v>
      </c>
      <c r="F2354" s="111">
        <f t="shared" si="538"/>
        <v>254.66</v>
      </c>
      <c r="G2354" s="111">
        <f t="shared" si="539"/>
        <v>203.728</v>
      </c>
      <c r="H2354" s="116">
        <v>1740</v>
      </c>
      <c r="I2354" s="10"/>
      <c r="J2354" s="111" t="str">
        <f t="shared" si="537"/>
        <v/>
      </c>
      <c r="K2354" s="10">
        <v>10</v>
      </c>
      <c r="L2354" s="10">
        <v>250</v>
      </c>
      <c r="M2354" s="10"/>
      <c r="N2354" s="12" t="s">
        <v>365</v>
      </c>
      <c r="O2354" s="126" t="s">
        <v>366</v>
      </c>
      <c r="P2354" s="113" t="s">
        <v>367</v>
      </c>
      <c r="Q2354" s="114" t="s">
        <v>5218</v>
      </c>
      <c r="R2354" s="173">
        <f>VLOOKUP(A2354,[1]总表!$B:$K,10,0)</f>
        <v>4650358706312</v>
      </c>
      <c r="S2354" s="126">
        <v>9</v>
      </c>
      <c r="T2354" s="127">
        <v>0.0512</v>
      </c>
      <c r="U2354" s="81">
        <f t="shared" si="540"/>
        <v>0</v>
      </c>
      <c r="V2354" s="82">
        <f t="shared" si="541"/>
        <v>0</v>
      </c>
    </row>
    <row r="2355" ht="17.1" customHeight="1" outlineLevel="1" spans="1:22">
      <c r="A2355" s="117" t="s">
        <v>5306</v>
      </c>
      <c r="B2355" s="13" t="s">
        <v>5307</v>
      </c>
      <c r="C2355" s="10" t="s">
        <v>701</v>
      </c>
      <c r="D2355" s="109"/>
      <c r="E2355" s="110">
        <v>113.7</v>
      </c>
      <c r="F2355" s="111">
        <f t="shared" si="538"/>
        <v>113.7</v>
      </c>
      <c r="G2355" s="111">
        <f t="shared" si="539"/>
        <v>90.96</v>
      </c>
      <c r="H2355" s="116">
        <v>150</v>
      </c>
      <c r="I2355" s="10"/>
      <c r="J2355" s="111" t="str">
        <f t="shared" si="537"/>
        <v/>
      </c>
      <c r="K2355" s="10">
        <v>30</v>
      </c>
      <c r="L2355" s="10">
        <v>750</v>
      </c>
      <c r="M2355" s="10"/>
      <c r="N2355" s="12" t="s">
        <v>365</v>
      </c>
      <c r="O2355" s="126" t="s">
        <v>366</v>
      </c>
      <c r="P2355" s="113" t="s">
        <v>367</v>
      </c>
      <c r="Q2355" s="114" t="s">
        <v>5218</v>
      </c>
      <c r="R2355" s="173">
        <f>VLOOKUP(A2355,[1]总表!$B:$K,10,0)</f>
        <v>4650358706329</v>
      </c>
      <c r="S2355" s="126">
        <v>10.5</v>
      </c>
      <c r="T2355" s="127">
        <v>0.0512</v>
      </c>
      <c r="U2355" s="81">
        <f t="shared" si="540"/>
        <v>0</v>
      </c>
      <c r="V2355" s="82">
        <f t="shared" si="541"/>
        <v>0</v>
      </c>
    </row>
    <row r="2356" ht="17.1" customHeight="1" outlineLevel="1" spans="1:22">
      <c r="A2356" s="117" t="s">
        <v>5308</v>
      </c>
      <c r="B2356" s="13" t="s">
        <v>5309</v>
      </c>
      <c r="C2356" s="10" t="s">
        <v>701</v>
      </c>
      <c r="D2356" s="109"/>
      <c r="E2356" s="110">
        <v>124.47</v>
      </c>
      <c r="F2356" s="111">
        <f t="shared" si="538"/>
        <v>124.47</v>
      </c>
      <c r="G2356" s="111">
        <f t="shared" si="539"/>
        <v>99.576</v>
      </c>
      <c r="H2356" s="116">
        <v>3530</v>
      </c>
      <c r="I2356" s="10"/>
      <c r="J2356" s="111" t="str">
        <f t="shared" si="537"/>
        <v/>
      </c>
      <c r="K2356" s="10">
        <v>30</v>
      </c>
      <c r="L2356" s="10">
        <v>750</v>
      </c>
      <c r="M2356" s="10"/>
      <c r="N2356" s="12" t="s">
        <v>365</v>
      </c>
      <c r="O2356" s="126" t="s">
        <v>366</v>
      </c>
      <c r="P2356" s="113" t="s">
        <v>367</v>
      </c>
      <c r="Q2356" s="114" t="s">
        <v>5218</v>
      </c>
      <c r="R2356" s="173">
        <f>VLOOKUP(A2356,[1]总表!$B:$K,10,0)</f>
        <v>4650358706336</v>
      </c>
      <c r="S2356" s="126">
        <v>11.3</v>
      </c>
      <c r="T2356" s="127">
        <v>0.0512</v>
      </c>
      <c r="U2356" s="81">
        <f t="shared" si="540"/>
        <v>0</v>
      </c>
      <c r="V2356" s="82">
        <f t="shared" si="541"/>
        <v>0</v>
      </c>
    </row>
    <row r="2357" ht="17.1" customHeight="1" outlineLevel="1" spans="1:22">
      <c r="A2357" s="117" t="s">
        <v>5310</v>
      </c>
      <c r="B2357" s="13" t="s">
        <v>5311</v>
      </c>
      <c r="C2357" s="10" t="s">
        <v>701</v>
      </c>
      <c r="D2357" s="109"/>
      <c r="E2357" s="110">
        <v>136.79</v>
      </c>
      <c r="F2357" s="111">
        <f t="shared" si="538"/>
        <v>136.79</v>
      </c>
      <c r="G2357" s="111">
        <f t="shared" si="539"/>
        <v>109.432</v>
      </c>
      <c r="H2357" s="116">
        <v>1958</v>
      </c>
      <c r="I2357" s="10"/>
      <c r="J2357" s="111" t="str">
        <f t="shared" si="537"/>
        <v/>
      </c>
      <c r="K2357" s="10">
        <v>25</v>
      </c>
      <c r="L2357" s="10">
        <v>625</v>
      </c>
      <c r="M2357" s="10"/>
      <c r="N2357" s="12" t="s">
        <v>365</v>
      </c>
      <c r="O2357" s="126" t="s">
        <v>366</v>
      </c>
      <c r="P2357" s="113" t="s">
        <v>367</v>
      </c>
      <c r="Q2357" s="114" t="s">
        <v>5218</v>
      </c>
      <c r="R2357" s="173">
        <f>VLOOKUP(A2357,[1]总表!$B:$K,10,0)</f>
        <v>4650358706343</v>
      </c>
      <c r="S2357" s="126">
        <v>8.9</v>
      </c>
      <c r="T2357" s="127">
        <v>0.0512</v>
      </c>
      <c r="U2357" s="81">
        <f t="shared" si="540"/>
        <v>0</v>
      </c>
      <c r="V2357" s="82">
        <f t="shared" si="541"/>
        <v>0</v>
      </c>
    </row>
    <row r="2358" ht="17.1" customHeight="1" outlineLevel="1" spans="1:22">
      <c r="A2358" s="117" t="s">
        <v>5312</v>
      </c>
      <c r="B2358" s="13" t="s">
        <v>5313</v>
      </c>
      <c r="C2358" s="10" t="s">
        <v>701</v>
      </c>
      <c r="D2358" s="109"/>
      <c r="E2358" s="110">
        <v>150.08</v>
      </c>
      <c r="F2358" s="111">
        <f t="shared" si="538"/>
        <v>150.08</v>
      </c>
      <c r="G2358" s="111">
        <f t="shared" si="539"/>
        <v>120.064</v>
      </c>
      <c r="H2358" s="116">
        <v>685</v>
      </c>
      <c r="I2358" s="10"/>
      <c r="J2358" s="111" t="str">
        <f t="shared" si="537"/>
        <v/>
      </c>
      <c r="K2358" s="10">
        <v>25</v>
      </c>
      <c r="L2358" s="10">
        <v>625</v>
      </c>
      <c r="M2358" s="10"/>
      <c r="N2358" s="12" t="s">
        <v>365</v>
      </c>
      <c r="O2358" s="126" t="s">
        <v>366</v>
      </c>
      <c r="P2358" s="113" t="s">
        <v>367</v>
      </c>
      <c r="Q2358" s="114" t="s">
        <v>5218</v>
      </c>
      <c r="R2358" s="173">
        <f>VLOOKUP(A2358,[1]总表!$B:$K,10,0)</f>
        <v>4650358706350</v>
      </c>
      <c r="S2358" s="126">
        <v>7.3</v>
      </c>
      <c r="T2358" s="127">
        <v>0.0512</v>
      </c>
      <c r="U2358" s="81">
        <f t="shared" si="540"/>
        <v>0</v>
      </c>
      <c r="V2358" s="82">
        <f t="shared" si="541"/>
        <v>0</v>
      </c>
    </row>
    <row r="2359" ht="17.1" customHeight="1" outlineLevel="1" spans="1:22">
      <c r="A2359" s="117" t="s">
        <v>5314</v>
      </c>
      <c r="B2359" s="13" t="s">
        <v>5315</v>
      </c>
      <c r="C2359" s="10" t="s">
        <v>701</v>
      </c>
      <c r="D2359" s="109"/>
      <c r="E2359" s="110">
        <v>283.34</v>
      </c>
      <c r="F2359" s="111">
        <f t="shared" si="538"/>
        <v>283.34</v>
      </c>
      <c r="G2359" s="111">
        <f t="shared" si="539"/>
        <v>226.672</v>
      </c>
      <c r="H2359" s="139">
        <v>110</v>
      </c>
      <c r="I2359" s="10"/>
      <c r="J2359" s="111" t="str">
        <f t="shared" si="537"/>
        <v/>
      </c>
      <c r="K2359" s="10">
        <v>8</v>
      </c>
      <c r="L2359" s="10">
        <v>200</v>
      </c>
      <c r="M2359" s="10"/>
      <c r="N2359" s="12" t="s">
        <v>365</v>
      </c>
      <c r="O2359" s="126" t="s">
        <v>366</v>
      </c>
      <c r="P2359" s="113" t="s">
        <v>367</v>
      </c>
      <c r="Q2359" s="114" t="s">
        <v>5218</v>
      </c>
      <c r="R2359" s="173">
        <f>VLOOKUP(A2359,[1]总表!$B:$K,10,0)</f>
        <v>4650358706367</v>
      </c>
      <c r="S2359" s="126">
        <v>9.4</v>
      </c>
      <c r="T2359" s="127">
        <v>0.0512</v>
      </c>
      <c r="U2359" s="81">
        <f t="shared" si="540"/>
        <v>0</v>
      </c>
      <c r="V2359" s="82">
        <f t="shared" si="541"/>
        <v>0</v>
      </c>
    </row>
    <row r="2360" ht="17.1" customHeight="1" outlineLevel="1" spans="1:22">
      <c r="A2360" s="122" t="s">
        <v>5316</v>
      </c>
      <c r="B2360" s="13" t="s">
        <v>5317</v>
      </c>
      <c r="C2360" s="10" t="s">
        <v>701</v>
      </c>
      <c r="D2360" s="109"/>
      <c r="E2360" s="110">
        <v>369.44</v>
      </c>
      <c r="F2360" s="111">
        <f t="shared" si="538"/>
        <v>369.44</v>
      </c>
      <c r="G2360" s="111">
        <f t="shared" si="539"/>
        <v>295.552</v>
      </c>
      <c r="H2360" s="120"/>
      <c r="I2360" s="10" t="s">
        <v>417</v>
      </c>
      <c r="J2360" s="111" t="str">
        <f t="shared" si="537"/>
        <v/>
      </c>
      <c r="K2360" s="10">
        <v>4</v>
      </c>
      <c r="L2360" s="10">
        <v>100</v>
      </c>
      <c r="M2360" s="10"/>
      <c r="N2360" s="12" t="s">
        <v>365</v>
      </c>
      <c r="O2360" s="126" t="s">
        <v>366</v>
      </c>
      <c r="P2360" s="113" t="s">
        <v>367</v>
      </c>
      <c r="Q2360" s="114" t="s">
        <v>5218</v>
      </c>
      <c r="R2360" s="173">
        <f>VLOOKUP(A2360,[1]总表!$B:$K,10,0)</f>
        <v>4650358706374</v>
      </c>
      <c r="S2360" s="126">
        <v>6.6</v>
      </c>
      <c r="T2360" s="127">
        <v>0.0512</v>
      </c>
      <c r="U2360" s="81">
        <f t="shared" si="540"/>
        <v>0</v>
      </c>
      <c r="V2360" s="82">
        <f t="shared" si="541"/>
        <v>0</v>
      </c>
    </row>
    <row r="2361" ht="17.1" customHeight="1" outlineLevel="1" spans="1:22">
      <c r="A2361" s="117" t="s">
        <v>5318</v>
      </c>
      <c r="B2361" s="13" t="s">
        <v>5319</v>
      </c>
      <c r="C2361" s="10" t="s">
        <v>701</v>
      </c>
      <c r="D2361" s="109"/>
      <c r="E2361" s="110">
        <v>569.01</v>
      </c>
      <c r="F2361" s="111">
        <f t="shared" si="538"/>
        <v>569.01</v>
      </c>
      <c r="G2361" s="111">
        <f t="shared" si="539"/>
        <v>455.208</v>
      </c>
      <c r="H2361" s="116">
        <v>230</v>
      </c>
      <c r="I2361" s="10"/>
      <c r="J2361" s="111" t="str">
        <f t="shared" si="537"/>
        <v/>
      </c>
      <c r="K2361" s="10">
        <v>2</v>
      </c>
      <c r="L2361" s="10">
        <v>50</v>
      </c>
      <c r="M2361" s="10"/>
      <c r="N2361" s="12" t="s">
        <v>365</v>
      </c>
      <c r="O2361" s="126" t="s">
        <v>366</v>
      </c>
      <c r="P2361" s="113" t="s">
        <v>367</v>
      </c>
      <c r="Q2361" s="114" t="s">
        <v>5218</v>
      </c>
      <c r="R2361" s="173">
        <f>VLOOKUP(A2361,[1]总表!$B:$K,10,0)</f>
        <v>4650358706381</v>
      </c>
      <c r="S2361" s="126">
        <v>6</v>
      </c>
      <c r="T2361" s="127">
        <v>0.0512</v>
      </c>
      <c r="U2361" s="81">
        <f t="shared" si="540"/>
        <v>0</v>
      </c>
      <c r="V2361" s="82">
        <f t="shared" si="541"/>
        <v>0</v>
      </c>
    </row>
    <row r="2362" ht="17.1" customHeight="1" outlineLevel="1" spans="1:22">
      <c r="A2362" s="117" t="s">
        <v>5320</v>
      </c>
      <c r="B2362" s="13" t="s">
        <v>5321</v>
      </c>
      <c r="C2362" s="10" t="s">
        <v>701</v>
      </c>
      <c r="D2362" s="109"/>
      <c r="E2362" s="110">
        <v>748.22</v>
      </c>
      <c r="F2362" s="111">
        <f t="shared" si="538"/>
        <v>748.22</v>
      </c>
      <c r="G2362" s="111">
        <f t="shared" si="539"/>
        <v>598.576</v>
      </c>
      <c r="H2362" s="116">
        <v>99</v>
      </c>
      <c r="I2362" s="10"/>
      <c r="J2362" s="111" t="str">
        <f t="shared" si="537"/>
        <v/>
      </c>
      <c r="K2362" s="10">
        <v>1</v>
      </c>
      <c r="L2362" s="10">
        <v>25</v>
      </c>
      <c r="M2362" s="10"/>
      <c r="N2362" s="12" t="s">
        <v>365</v>
      </c>
      <c r="O2362" s="126" t="s">
        <v>366</v>
      </c>
      <c r="P2362" s="113" t="s">
        <v>367</v>
      </c>
      <c r="Q2362" s="114" t="s">
        <v>5218</v>
      </c>
      <c r="R2362" s="173">
        <v>4670042794340</v>
      </c>
      <c r="S2362" s="126">
        <v>4</v>
      </c>
      <c r="T2362" s="127">
        <v>0.0512</v>
      </c>
      <c r="U2362" s="81">
        <f t="shared" si="540"/>
        <v>0</v>
      </c>
      <c r="V2362" s="82">
        <f t="shared" si="541"/>
        <v>0</v>
      </c>
    </row>
    <row r="2363" ht="17.1" customHeight="1" outlineLevel="1" spans="1:22">
      <c r="A2363" s="100" t="s">
        <v>217</v>
      </c>
      <c r="B2363" s="9"/>
      <c r="C2363" s="10"/>
      <c r="D2363" s="109"/>
      <c r="E2363" s="110"/>
      <c r="F2363" s="111"/>
      <c r="G2363" s="111"/>
      <c r="H2363" s="120"/>
      <c r="I2363" s="10"/>
      <c r="J2363" s="111" t="str">
        <f t="shared" si="537"/>
        <v/>
      </c>
      <c r="K2363" s="10"/>
      <c r="L2363" s="10"/>
      <c r="M2363" s="10"/>
      <c r="N2363" s="10"/>
      <c r="O2363" s="126"/>
      <c r="P2363" s="140"/>
      <c r="Q2363" s="140"/>
      <c r="R2363" s="172"/>
      <c r="S2363" s="126"/>
      <c r="T2363" s="127"/>
      <c r="U2363" s="81"/>
      <c r="V2363" s="82"/>
    </row>
    <row r="2364" ht="17.1" customHeight="1" outlineLevel="1" spans="1:22">
      <c r="A2364" s="117" t="s">
        <v>5322</v>
      </c>
      <c r="B2364" s="13" t="s">
        <v>5323</v>
      </c>
      <c r="C2364" s="10" t="s">
        <v>701</v>
      </c>
      <c r="D2364" s="109"/>
      <c r="E2364" s="110">
        <v>41.19</v>
      </c>
      <c r="F2364" s="111">
        <f t="shared" ref="F2364:F2373" si="542">E2364-E2364*$G$2%</f>
        <v>41.19</v>
      </c>
      <c r="G2364" s="111">
        <f t="shared" ref="G2364:G2373" si="543">E2364-(20*E2364/100)</f>
        <v>32.952</v>
      </c>
      <c r="H2364" s="139">
        <v>500</v>
      </c>
      <c r="I2364" s="10"/>
      <c r="J2364" s="111" t="str">
        <f t="shared" si="537"/>
        <v/>
      </c>
      <c r="K2364" s="10">
        <v>50</v>
      </c>
      <c r="L2364" s="10">
        <v>1250</v>
      </c>
      <c r="M2364" s="10"/>
      <c r="N2364" s="12" t="s">
        <v>365</v>
      </c>
      <c r="O2364" s="126" t="s">
        <v>366</v>
      </c>
      <c r="P2364" s="113" t="s">
        <v>367</v>
      </c>
      <c r="Q2364" s="114" t="s">
        <v>5218</v>
      </c>
      <c r="R2364" s="173">
        <f>VLOOKUP(A2364,[1]总表!$B:$K,10,0)</f>
        <v>4650358706398</v>
      </c>
      <c r="S2364" s="126">
        <v>5.5</v>
      </c>
      <c r="T2364" s="127">
        <v>0.05124</v>
      </c>
      <c r="U2364" s="81">
        <f t="shared" ref="U2364:U2373" si="544">S2364/L2364*D2364</f>
        <v>0</v>
      </c>
      <c r="V2364" s="82">
        <f t="shared" ref="V2364:V2373" si="545">T2364/L2364*D2364</f>
        <v>0</v>
      </c>
    </row>
    <row r="2365" ht="17.1" customHeight="1" outlineLevel="1" spans="1:22">
      <c r="A2365" s="117" t="s">
        <v>5324</v>
      </c>
      <c r="B2365" s="13" t="s">
        <v>5325</v>
      </c>
      <c r="C2365" s="10" t="s">
        <v>701</v>
      </c>
      <c r="D2365" s="109"/>
      <c r="E2365" s="110">
        <v>55.9</v>
      </c>
      <c r="F2365" s="111">
        <f t="shared" si="542"/>
        <v>55.9</v>
      </c>
      <c r="G2365" s="111">
        <f t="shared" si="543"/>
        <v>44.72</v>
      </c>
      <c r="H2365" s="116">
        <v>1640</v>
      </c>
      <c r="I2365" s="10"/>
      <c r="J2365" s="111" t="str">
        <f t="shared" si="537"/>
        <v/>
      </c>
      <c r="K2365" s="10">
        <v>40</v>
      </c>
      <c r="L2365" s="10">
        <v>1000</v>
      </c>
      <c r="M2365" s="10"/>
      <c r="N2365" s="12" t="s">
        <v>365</v>
      </c>
      <c r="O2365" s="126" t="s">
        <v>366</v>
      </c>
      <c r="P2365" s="113" t="s">
        <v>367</v>
      </c>
      <c r="Q2365" s="114" t="s">
        <v>5218</v>
      </c>
      <c r="R2365" s="173">
        <f>VLOOKUP(A2365,[1]总表!$B:$K,10,0)</f>
        <v>4650358706404</v>
      </c>
      <c r="S2365" s="126">
        <v>5.5</v>
      </c>
      <c r="T2365" s="127">
        <v>0.05124</v>
      </c>
      <c r="U2365" s="81">
        <f t="shared" si="544"/>
        <v>0</v>
      </c>
      <c r="V2365" s="82">
        <f t="shared" si="545"/>
        <v>0</v>
      </c>
    </row>
    <row r="2366" ht="17.1" customHeight="1" outlineLevel="1" spans="1:22">
      <c r="A2366" s="117" t="s">
        <v>5326</v>
      </c>
      <c r="B2366" s="13" t="s">
        <v>5327</v>
      </c>
      <c r="C2366" s="10" t="s">
        <v>701</v>
      </c>
      <c r="D2366" s="109"/>
      <c r="E2366" s="110">
        <v>73.68</v>
      </c>
      <c r="F2366" s="111">
        <f t="shared" si="542"/>
        <v>73.68</v>
      </c>
      <c r="G2366" s="111">
        <f t="shared" si="543"/>
        <v>58.944</v>
      </c>
      <c r="H2366" s="116">
        <v>1920</v>
      </c>
      <c r="I2366" s="10"/>
      <c r="J2366" s="111" t="str">
        <f t="shared" si="537"/>
        <v/>
      </c>
      <c r="K2366" s="10">
        <v>30</v>
      </c>
      <c r="L2366" s="10">
        <v>750</v>
      </c>
      <c r="M2366" s="10"/>
      <c r="N2366" s="12" t="s">
        <v>365</v>
      </c>
      <c r="O2366" s="126" t="s">
        <v>366</v>
      </c>
      <c r="P2366" s="113" t="s">
        <v>367</v>
      </c>
      <c r="Q2366" s="114" t="s">
        <v>5218</v>
      </c>
      <c r="R2366" s="173">
        <f>VLOOKUP(A2366,[1]总表!$B:$K,10,0)</f>
        <v>4650358706411</v>
      </c>
      <c r="S2366" s="126">
        <v>6.2</v>
      </c>
      <c r="T2366" s="127">
        <v>0.05124</v>
      </c>
      <c r="U2366" s="81">
        <f t="shared" si="544"/>
        <v>0</v>
      </c>
      <c r="V2366" s="82">
        <f t="shared" si="545"/>
        <v>0</v>
      </c>
    </row>
    <row r="2367" ht="17.1" customHeight="1" outlineLevel="1" spans="1:22">
      <c r="A2367" s="117" t="s">
        <v>5328</v>
      </c>
      <c r="B2367" s="13" t="s">
        <v>5329</v>
      </c>
      <c r="C2367" s="10" t="s">
        <v>701</v>
      </c>
      <c r="D2367" s="109"/>
      <c r="E2367" s="110">
        <v>45.93</v>
      </c>
      <c r="F2367" s="111">
        <f t="shared" si="542"/>
        <v>45.93</v>
      </c>
      <c r="G2367" s="111">
        <f t="shared" si="543"/>
        <v>36.744</v>
      </c>
      <c r="H2367" s="116">
        <v>1500</v>
      </c>
      <c r="I2367" s="10"/>
      <c r="J2367" s="111" t="str">
        <f t="shared" si="537"/>
        <v/>
      </c>
      <c r="K2367" s="10">
        <v>50</v>
      </c>
      <c r="L2367" s="10">
        <v>1250</v>
      </c>
      <c r="M2367" s="10"/>
      <c r="N2367" s="12" t="s">
        <v>365</v>
      </c>
      <c r="O2367" s="126" t="s">
        <v>366</v>
      </c>
      <c r="P2367" s="113" t="s">
        <v>367</v>
      </c>
      <c r="Q2367" s="114" t="s">
        <v>5218</v>
      </c>
      <c r="R2367" s="173">
        <f>VLOOKUP(A2367,[1]总表!$B:$K,10,0)</f>
        <v>4650358706428</v>
      </c>
      <c r="S2367" s="126">
        <v>6</v>
      </c>
      <c r="T2367" s="127">
        <v>0.05124</v>
      </c>
      <c r="U2367" s="81">
        <f t="shared" si="544"/>
        <v>0</v>
      </c>
      <c r="V2367" s="82">
        <f t="shared" si="545"/>
        <v>0</v>
      </c>
    </row>
    <row r="2368" ht="17.1" customHeight="1" outlineLevel="1" spans="1:22">
      <c r="A2368" s="117" t="s">
        <v>5330</v>
      </c>
      <c r="B2368" s="13" t="s">
        <v>5331</v>
      </c>
      <c r="C2368" s="10" t="s">
        <v>701</v>
      </c>
      <c r="D2368" s="109"/>
      <c r="E2368" s="110">
        <v>49.8</v>
      </c>
      <c r="F2368" s="111">
        <f t="shared" si="542"/>
        <v>49.8</v>
      </c>
      <c r="G2368" s="111">
        <f t="shared" si="543"/>
        <v>39.84</v>
      </c>
      <c r="H2368" s="116">
        <v>1150</v>
      </c>
      <c r="I2368" s="10"/>
      <c r="J2368" s="111" t="str">
        <f t="shared" si="537"/>
        <v/>
      </c>
      <c r="K2368" s="10">
        <v>50</v>
      </c>
      <c r="L2368" s="10">
        <v>1250</v>
      </c>
      <c r="M2368" s="10"/>
      <c r="N2368" s="12" t="s">
        <v>365</v>
      </c>
      <c r="O2368" s="126" t="s">
        <v>366</v>
      </c>
      <c r="P2368" s="113" t="s">
        <v>367</v>
      </c>
      <c r="Q2368" s="114" t="s">
        <v>5218</v>
      </c>
      <c r="R2368" s="173">
        <f>VLOOKUP(A2368,[1]总表!$B:$K,10,0)</f>
        <v>4650358706435</v>
      </c>
      <c r="S2368" s="126">
        <v>6.5</v>
      </c>
      <c r="T2368" s="127">
        <v>0.05124</v>
      </c>
      <c r="U2368" s="81">
        <f t="shared" si="544"/>
        <v>0</v>
      </c>
      <c r="V2368" s="82">
        <f t="shared" si="545"/>
        <v>0</v>
      </c>
    </row>
    <row r="2369" ht="17.1" customHeight="1" outlineLevel="1" spans="1:22">
      <c r="A2369" s="117" t="s">
        <v>5332</v>
      </c>
      <c r="B2369" s="13" t="s">
        <v>5333</v>
      </c>
      <c r="C2369" s="10" t="s">
        <v>701</v>
      </c>
      <c r="D2369" s="109"/>
      <c r="E2369" s="110">
        <v>46.06</v>
      </c>
      <c r="F2369" s="111">
        <f t="shared" si="542"/>
        <v>46.06</v>
      </c>
      <c r="G2369" s="111">
        <f t="shared" si="543"/>
        <v>36.848</v>
      </c>
      <c r="H2369" s="116">
        <v>900</v>
      </c>
      <c r="I2369" s="10"/>
      <c r="J2369" s="111" t="str">
        <f t="shared" si="537"/>
        <v/>
      </c>
      <c r="K2369" s="10">
        <v>45</v>
      </c>
      <c r="L2369" s="10">
        <v>1125</v>
      </c>
      <c r="M2369" s="10"/>
      <c r="N2369" s="12" t="s">
        <v>365</v>
      </c>
      <c r="O2369" s="126" t="s">
        <v>366</v>
      </c>
      <c r="P2369" s="113" t="s">
        <v>367</v>
      </c>
      <c r="Q2369" s="114" t="s">
        <v>5218</v>
      </c>
      <c r="R2369" s="173">
        <f>VLOOKUP(A2369,[1]总表!$B:$K,10,0)</f>
        <v>4650358706442</v>
      </c>
      <c r="S2369" s="126">
        <v>5.9</v>
      </c>
      <c r="T2369" s="127">
        <v>0.05124</v>
      </c>
      <c r="U2369" s="81">
        <f t="shared" si="544"/>
        <v>0</v>
      </c>
      <c r="V2369" s="82">
        <f t="shared" si="545"/>
        <v>0</v>
      </c>
    </row>
    <row r="2370" ht="17.1" customHeight="1" outlineLevel="1" spans="1:22">
      <c r="A2370" s="117" t="s">
        <v>5334</v>
      </c>
      <c r="B2370" s="13" t="s">
        <v>5335</v>
      </c>
      <c r="C2370" s="10" t="s">
        <v>701</v>
      </c>
      <c r="D2370" s="109"/>
      <c r="E2370" s="110">
        <v>46.72</v>
      </c>
      <c r="F2370" s="111">
        <f t="shared" si="542"/>
        <v>46.72</v>
      </c>
      <c r="G2370" s="111">
        <f t="shared" si="543"/>
        <v>37.376</v>
      </c>
      <c r="H2370" s="116">
        <v>990</v>
      </c>
      <c r="I2370" s="10"/>
      <c r="J2370" s="111" t="str">
        <f t="shared" si="537"/>
        <v/>
      </c>
      <c r="K2370" s="10">
        <v>45</v>
      </c>
      <c r="L2370" s="10">
        <v>1125</v>
      </c>
      <c r="M2370" s="10"/>
      <c r="N2370" s="12" t="s">
        <v>365</v>
      </c>
      <c r="O2370" s="126" t="s">
        <v>366</v>
      </c>
      <c r="P2370" s="113" t="s">
        <v>367</v>
      </c>
      <c r="Q2370" s="114" t="s">
        <v>5218</v>
      </c>
      <c r="R2370" s="173">
        <f>VLOOKUP(A2370,[1]总表!$B:$K,10,0)</f>
        <v>4650358706459</v>
      </c>
      <c r="S2370" s="126">
        <v>6.5</v>
      </c>
      <c r="T2370" s="127">
        <v>0.05124</v>
      </c>
      <c r="U2370" s="81">
        <f t="shared" si="544"/>
        <v>0</v>
      </c>
      <c r="V2370" s="82">
        <f t="shared" si="545"/>
        <v>0</v>
      </c>
    </row>
    <row r="2371" ht="17.1" customHeight="1" outlineLevel="1" spans="1:22">
      <c r="A2371" s="117" t="s">
        <v>5336</v>
      </c>
      <c r="B2371" s="13" t="s">
        <v>5337</v>
      </c>
      <c r="C2371" s="10" t="s">
        <v>701</v>
      </c>
      <c r="D2371" s="109"/>
      <c r="E2371" s="110">
        <v>80.54</v>
      </c>
      <c r="F2371" s="111">
        <f t="shared" si="542"/>
        <v>80.54</v>
      </c>
      <c r="G2371" s="111">
        <f t="shared" si="543"/>
        <v>64.432</v>
      </c>
      <c r="H2371" s="116">
        <v>720</v>
      </c>
      <c r="I2371" s="10"/>
      <c r="J2371" s="111" t="str">
        <f t="shared" si="537"/>
        <v/>
      </c>
      <c r="K2371" s="10">
        <v>20</v>
      </c>
      <c r="L2371" s="10">
        <v>500</v>
      </c>
      <c r="M2371" s="10"/>
      <c r="N2371" s="12" t="s">
        <v>365</v>
      </c>
      <c r="O2371" s="126" t="s">
        <v>366</v>
      </c>
      <c r="P2371" s="113" t="s">
        <v>367</v>
      </c>
      <c r="Q2371" s="114" t="s">
        <v>5218</v>
      </c>
      <c r="R2371" s="173">
        <f>VLOOKUP(A2371,[1]总表!$B:$K,10,0)</f>
        <v>4650358706466</v>
      </c>
      <c r="S2371" s="126">
        <v>5.4</v>
      </c>
      <c r="T2371" s="127">
        <v>0.05124</v>
      </c>
      <c r="U2371" s="81">
        <f t="shared" si="544"/>
        <v>0</v>
      </c>
      <c r="V2371" s="82">
        <f t="shared" si="545"/>
        <v>0</v>
      </c>
    </row>
    <row r="2372" ht="17.1" customHeight="1" outlineLevel="1" spans="1:22">
      <c r="A2372" s="122" t="s">
        <v>5338</v>
      </c>
      <c r="B2372" s="13" t="s">
        <v>5339</v>
      </c>
      <c r="C2372" s="10" t="s">
        <v>701</v>
      </c>
      <c r="D2372" s="109"/>
      <c r="E2372" s="110">
        <v>103.73</v>
      </c>
      <c r="F2372" s="111">
        <f t="shared" si="542"/>
        <v>103.73</v>
      </c>
      <c r="G2372" s="111">
        <f t="shared" si="543"/>
        <v>82.984</v>
      </c>
      <c r="H2372" s="120"/>
      <c r="I2372" s="10" t="s">
        <v>417</v>
      </c>
      <c r="J2372" s="111" t="str">
        <f t="shared" si="537"/>
        <v/>
      </c>
      <c r="K2372" s="10">
        <v>15</v>
      </c>
      <c r="L2372" s="10">
        <v>375</v>
      </c>
      <c r="M2372" s="10"/>
      <c r="N2372" s="12" t="s">
        <v>365</v>
      </c>
      <c r="O2372" s="126" t="s">
        <v>366</v>
      </c>
      <c r="P2372" s="113" t="s">
        <v>367</v>
      </c>
      <c r="Q2372" s="114" t="s">
        <v>5218</v>
      </c>
      <c r="R2372" s="173">
        <f>VLOOKUP(A2372,[1]总表!$B:$K,10,0)</f>
        <v>4650358706473</v>
      </c>
      <c r="S2372" s="126">
        <v>5.6</v>
      </c>
      <c r="T2372" s="127">
        <v>0.05124</v>
      </c>
      <c r="U2372" s="81">
        <f t="shared" si="544"/>
        <v>0</v>
      </c>
      <c r="V2372" s="82">
        <f t="shared" si="545"/>
        <v>0</v>
      </c>
    </row>
    <row r="2373" ht="17.1" customHeight="1" outlineLevel="1" spans="1:22">
      <c r="A2373" s="122" t="s">
        <v>5340</v>
      </c>
      <c r="B2373" s="13" t="s">
        <v>5341</v>
      </c>
      <c r="C2373" s="10" t="s">
        <v>701</v>
      </c>
      <c r="D2373" s="109"/>
      <c r="E2373" s="110">
        <v>96.98</v>
      </c>
      <c r="F2373" s="111">
        <f t="shared" si="542"/>
        <v>96.98</v>
      </c>
      <c r="G2373" s="111">
        <f t="shared" si="543"/>
        <v>77.584</v>
      </c>
      <c r="H2373" s="120"/>
      <c r="I2373" s="10" t="s">
        <v>417</v>
      </c>
      <c r="J2373" s="111" t="str">
        <f t="shared" si="537"/>
        <v/>
      </c>
      <c r="K2373" s="10">
        <v>12</v>
      </c>
      <c r="L2373" s="10">
        <v>300</v>
      </c>
      <c r="M2373" s="10"/>
      <c r="N2373" s="12" t="s">
        <v>365</v>
      </c>
      <c r="O2373" s="126" t="s">
        <v>366</v>
      </c>
      <c r="P2373" s="113" t="s">
        <v>367</v>
      </c>
      <c r="Q2373" s="114" t="s">
        <v>5218</v>
      </c>
      <c r="R2373" s="173">
        <f>VLOOKUP(A2373,[1]总表!$B:$K,10,0)</f>
        <v>4650358706480</v>
      </c>
      <c r="S2373" s="126">
        <v>6.2</v>
      </c>
      <c r="T2373" s="127">
        <v>0.05124</v>
      </c>
      <c r="U2373" s="81">
        <f t="shared" si="544"/>
        <v>0</v>
      </c>
      <c r="V2373" s="82">
        <f t="shared" si="545"/>
        <v>0</v>
      </c>
    </row>
    <row r="2374" ht="17.1" customHeight="1" outlineLevel="1" spans="1:22">
      <c r="A2374" s="100" t="s">
        <v>218</v>
      </c>
      <c r="B2374" s="9"/>
      <c r="C2374" s="15"/>
      <c r="D2374" s="109"/>
      <c r="E2374" s="110"/>
      <c r="F2374" s="92"/>
      <c r="G2374" s="111"/>
      <c r="H2374" s="120"/>
      <c r="I2374" s="10"/>
      <c r="J2374" s="111" t="str">
        <f t="shared" si="537"/>
        <v/>
      </c>
      <c r="K2374" s="15"/>
      <c r="L2374" s="15"/>
      <c r="M2374" s="15"/>
      <c r="N2374" s="10"/>
      <c r="O2374" s="104"/>
      <c r="P2374" s="15"/>
      <c r="Q2374" s="15"/>
      <c r="R2374" s="15"/>
      <c r="S2374" s="104"/>
      <c r="T2374" s="105"/>
      <c r="U2374" s="106"/>
      <c r="V2374" s="107"/>
    </row>
    <row r="2375" ht="17.1" customHeight="1" outlineLevel="1" spans="1:22">
      <c r="A2375" s="122" t="s">
        <v>5342</v>
      </c>
      <c r="B2375" s="13" t="s">
        <v>5343</v>
      </c>
      <c r="C2375" s="10" t="s">
        <v>364</v>
      </c>
      <c r="D2375" s="109"/>
      <c r="E2375" s="110">
        <v>681.58</v>
      </c>
      <c r="F2375" s="111">
        <f>E2375-E2375*$G$2%</f>
        <v>681.58</v>
      </c>
      <c r="G2375" s="111">
        <f>E2375-(20*E2375/100)</f>
        <v>545.264</v>
      </c>
      <c r="H2375" s="120"/>
      <c r="I2375" s="10" t="s">
        <v>417</v>
      </c>
      <c r="J2375" s="111" t="str">
        <f t="shared" si="537"/>
        <v/>
      </c>
      <c r="K2375" s="10">
        <v>1</v>
      </c>
      <c r="L2375" s="10">
        <v>100</v>
      </c>
      <c r="M2375" s="10"/>
      <c r="N2375" s="12" t="s">
        <v>365</v>
      </c>
      <c r="O2375" s="126" t="s">
        <v>366</v>
      </c>
      <c r="P2375" s="113" t="s">
        <v>367</v>
      </c>
      <c r="Q2375" s="114" t="s">
        <v>5218</v>
      </c>
      <c r="R2375" s="172">
        <v>4630076448671</v>
      </c>
      <c r="S2375" s="126">
        <v>8.6</v>
      </c>
      <c r="T2375" s="127">
        <v>0.038304</v>
      </c>
      <c r="U2375" s="81">
        <f>S2375/L2375*D2375</f>
        <v>0</v>
      </c>
      <c r="V2375" s="82">
        <f>T2375/L2375*D2375</f>
        <v>0</v>
      </c>
    </row>
    <row r="2376" ht="17.1" customHeight="1" outlineLevel="1" spans="1:22">
      <c r="A2376" s="122" t="s">
        <v>5344</v>
      </c>
      <c r="B2376" s="13" t="s">
        <v>5345</v>
      </c>
      <c r="C2376" s="10" t="s">
        <v>364</v>
      </c>
      <c r="D2376" s="109"/>
      <c r="E2376" s="110">
        <v>915.07</v>
      </c>
      <c r="F2376" s="111">
        <f>E2376-E2376*$G$2%</f>
        <v>915.07</v>
      </c>
      <c r="G2376" s="111">
        <f>E2376-(20*E2376/100)</f>
        <v>732.056</v>
      </c>
      <c r="H2376" s="116">
        <v>44</v>
      </c>
      <c r="I2376" s="10" t="s">
        <v>417</v>
      </c>
      <c r="J2376" s="111" t="str">
        <f t="shared" si="537"/>
        <v/>
      </c>
      <c r="K2376" s="10">
        <v>1</v>
      </c>
      <c r="L2376" s="10">
        <v>100</v>
      </c>
      <c r="M2376" s="10"/>
      <c r="N2376" s="12" t="s">
        <v>365</v>
      </c>
      <c r="O2376" s="126" t="s">
        <v>366</v>
      </c>
      <c r="P2376" s="113" t="s">
        <v>367</v>
      </c>
      <c r="Q2376" s="114" t="s">
        <v>5218</v>
      </c>
      <c r="R2376" s="172">
        <v>4630076448695</v>
      </c>
      <c r="S2376" s="126">
        <v>8</v>
      </c>
      <c r="T2376" s="127">
        <v>0.038304</v>
      </c>
      <c r="U2376" s="81">
        <f>S2376/L2376*D2376</f>
        <v>0</v>
      </c>
      <c r="V2376" s="82">
        <f>T2376/L2376*D2376</f>
        <v>0</v>
      </c>
    </row>
    <row r="2377" ht="17.1" customHeight="1" outlineLevel="1" spans="1:22">
      <c r="A2377" s="122" t="s">
        <v>5346</v>
      </c>
      <c r="B2377" s="13" t="s">
        <v>5347</v>
      </c>
      <c r="C2377" s="10" t="s">
        <v>364</v>
      </c>
      <c r="D2377" s="109"/>
      <c r="E2377" s="110">
        <v>602.41</v>
      </c>
      <c r="F2377" s="111">
        <f>E2377-E2377*$G$2%</f>
        <v>602.41</v>
      </c>
      <c r="G2377" s="111">
        <f>E2377-(20*E2377/100)</f>
        <v>481.928</v>
      </c>
      <c r="H2377" s="120"/>
      <c r="I2377" s="10" t="s">
        <v>417</v>
      </c>
      <c r="J2377" s="111" t="str">
        <f t="shared" si="537"/>
        <v/>
      </c>
      <c r="K2377" s="10">
        <v>1</v>
      </c>
      <c r="L2377" s="10">
        <v>100</v>
      </c>
      <c r="M2377" s="10"/>
      <c r="N2377" s="12" t="s">
        <v>365</v>
      </c>
      <c r="O2377" s="126" t="s">
        <v>366</v>
      </c>
      <c r="P2377" s="113" t="s">
        <v>367</v>
      </c>
      <c r="Q2377" s="114" t="s">
        <v>5218</v>
      </c>
      <c r="R2377" s="172">
        <v>4630076448701</v>
      </c>
      <c r="S2377" s="126">
        <v>8</v>
      </c>
      <c r="T2377" s="127">
        <v>0.038304</v>
      </c>
      <c r="U2377" s="81">
        <f>S2377/L2377*D2377</f>
        <v>0</v>
      </c>
      <c r="V2377" s="82">
        <f>T2377/L2377*D2377</f>
        <v>0</v>
      </c>
    </row>
    <row r="2378" ht="17.1" customHeight="1" outlineLevel="1" spans="1:22">
      <c r="A2378" s="122" t="s">
        <v>5348</v>
      </c>
      <c r="B2378" s="13" t="s">
        <v>5349</v>
      </c>
      <c r="C2378" s="10" t="s">
        <v>364</v>
      </c>
      <c r="D2378" s="109"/>
      <c r="E2378" s="110">
        <v>722.5</v>
      </c>
      <c r="F2378" s="111">
        <f>E2378-E2378*$G$2%</f>
        <v>722.5</v>
      </c>
      <c r="G2378" s="111">
        <f>E2378-(20*E2378/100)</f>
        <v>578</v>
      </c>
      <c r="H2378" s="116">
        <v>5</v>
      </c>
      <c r="I2378" s="10" t="s">
        <v>417</v>
      </c>
      <c r="J2378" s="111" t="str">
        <f t="shared" si="537"/>
        <v/>
      </c>
      <c r="K2378" s="10">
        <v>1</v>
      </c>
      <c r="L2378" s="10">
        <v>100</v>
      </c>
      <c r="M2378" s="10"/>
      <c r="N2378" s="12" t="s">
        <v>365</v>
      </c>
      <c r="O2378" s="126" t="s">
        <v>366</v>
      </c>
      <c r="P2378" s="113" t="s">
        <v>367</v>
      </c>
      <c r="Q2378" s="114" t="s">
        <v>5218</v>
      </c>
      <c r="R2378" s="172">
        <v>4630076448718</v>
      </c>
      <c r="S2378" s="126">
        <v>8.8</v>
      </c>
      <c r="T2378" s="127">
        <v>0.038304</v>
      </c>
      <c r="U2378" s="81">
        <f>S2378/L2378*D2378</f>
        <v>0</v>
      </c>
      <c r="V2378" s="82">
        <f>T2378/L2378*D2378</f>
        <v>0</v>
      </c>
    </row>
    <row r="2379" ht="30.95" customHeight="1" outlineLevel="1" spans="1:22">
      <c r="A2379" s="122" t="s">
        <v>5350</v>
      </c>
      <c r="B2379" s="13" t="s">
        <v>5351</v>
      </c>
      <c r="C2379" s="10" t="s">
        <v>364</v>
      </c>
      <c r="D2379" s="109"/>
      <c r="E2379" s="110">
        <v>1428.94</v>
      </c>
      <c r="F2379" s="111">
        <f>E2379-E2379*$G$2%</f>
        <v>1428.94</v>
      </c>
      <c r="G2379" s="111">
        <f>E2379-(20*E2379/100)</f>
        <v>1143.152</v>
      </c>
      <c r="H2379" s="120"/>
      <c r="I2379" s="10" t="s">
        <v>417</v>
      </c>
      <c r="J2379" s="111" t="str">
        <f t="shared" si="537"/>
        <v/>
      </c>
      <c r="K2379" s="10">
        <v>1</v>
      </c>
      <c r="L2379" s="10">
        <v>100</v>
      </c>
      <c r="M2379" s="10"/>
      <c r="N2379" s="12" t="s">
        <v>365</v>
      </c>
      <c r="O2379" s="126" t="s">
        <v>366</v>
      </c>
      <c r="P2379" s="113" t="s">
        <v>367</v>
      </c>
      <c r="Q2379" s="114" t="s">
        <v>5218</v>
      </c>
      <c r="R2379" s="172">
        <v>4630076448725</v>
      </c>
      <c r="S2379" s="126">
        <v>17</v>
      </c>
      <c r="T2379" s="127">
        <v>0.07381</v>
      </c>
      <c r="U2379" s="81">
        <f>S2379/L2379*D2379</f>
        <v>0</v>
      </c>
      <c r="V2379" s="82">
        <f>T2379/L2379*D2379</f>
        <v>0</v>
      </c>
    </row>
    <row r="2380" ht="17.1" customHeight="1" outlineLevel="1" spans="1:22">
      <c r="A2380" s="100" t="s">
        <v>219</v>
      </c>
      <c r="B2380" s="9"/>
      <c r="C2380" s="10"/>
      <c r="D2380" s="109"/>
      <c r="E2380" s="110"/>
      <c r="F2380" s="111"/>
      <c r="G2380" s="111"/>
      <c r="H2380" s="120"/>
      <c r="I2380" s="10"/>
      <c r="J2380" s="111" t="str">
        <f t="shared" si="537"/>
        <v/>
      </c>
      <c r="K2380" s="10"/>
      <c r="L2380" s="10"/>
      <c r="M2380" s="10"/>
      <c r="N2380" s="10"/>
      <c r="O2380" s="126"/>
      <c r="P2380" s="140"/>
      <c r="Q2380" s="140"/>
      <c r="R2380" s="10"/>
      <c r="S2380" s="126"/>
      <c r="T2380" s="127"/>
      <c r="U2380" s="81"/>
      <c r="V2380" s="82"/>
    </row>
    <row r="2381" ht="17.1" customHeight="1" outlineLevel="1" spans="1:22">
      <c r="A2381" s="117" t="s">
        <v>5352</v>
      </c>
      <c r="B2381" s="13" t="s">
        <v>5353</v>
      </c>
      <c r="C2381" s="10" t="s">
        <v>701</v>
      </c>
      <c r="D2381" s="109"/>
      <c r="E2381" s="110">
        <v>210.02</v>
      </c>
      <c r="F2381" s="111">
        <f t="shared" ref="F2381:F2392" si="546">E2381-E2381*$G$2%</f>
        <v>210.02</v>
      </c>
      <c r="G2381" s="111">
        <f t="shared" ref="G2381:G2392" si="547">E2381-(20*E2381/100)</f>
        <v>168.016</v>
      </c>
      <c r="H2381" s="139">
        <v>400</v>
      </c>
      <c r="I2381" s="10"/>
      <c r="J2381" s="111" t="str">
        <f t="shared" si="537"/>
        <v/>
      </c>
      <c r="K2381" s="10">
        <v>25</v>
      </c>
      <c r="L2381" s="10">
        <v>500</v>
      </c>
      <c r="M2381" s="10"/>
      <c r="N2381" s="12" t="s">
        <v>365</v>
      </c>
      <c r="O2381" s="126" t="s">
        <v>366</v>
      </c>
      <c r="P2381" s="113" t="s">
        <v>367</v>
      </c>
      <c r="Q2381" s="114" t="s">
        <v>5218</v>
      </c>
      <c r="R2381" s="173">
        <f>VLOOKUP(A2381,[1]总表!$B:$K,10,0)</f>
        <v>4650358706497</v>
      </c>
      <c r="S2381" s="126">
        <v>12.7</v>
      </c>
      <c r="T2381" s="127">
        <v>0.03609375</v>
      </c>
      <c r="U2381" s="81">
        <f t="shared" ref="U2381:U2392" si="548">S2381/L2381*D2381</f>
        <v>0</v>
      </c>
      <c r="V2381" s="82">
        <f t="shared" ref="V2381:V2392" si="549">T2381/L2381*D2381</f>
        <v>0</v>
      </c>
    </row>
    <row r="2382" ht="17.1" customHeight="1" outlineLevel="1" spans="1:22">
      <c r="A2382" s="117" t="s">
        <v>5354</v>
      </c>
      <c r="B2382" s="13" t="s">
        <v>5355</v>
      </c>
      <c r="C2382" s="10" t="s">
        <v>701</v>
      </c>
      <c r="D2382" s="109"/>
      <c r="E2382" s="110">
        <v>52.46</v>
      </c>
      <c r="F2382" s="111">
        <f t="shared" si="546"/>
        <v>52.46</v>
      </c>
      <c r="G2382" s="111">
        <f t="shared" si="547"/>
        <v>41.968</v>
      </c>
      <c r="H2382" s="116">
        <v>1030</v>
      </c>
      <c r="I2382" s="10"/>
      <c r="J2382" s="111" t="str">
        <f t="shared" si="537"/>
        <v/>
      </c>
      <c r="K2382" s="10">
        <v>80</v>
      </c>
      <c r="L2382" s="10">
        <v>1600</v>
      </c>
      <c r="M2382" s="10"/>
      <c r="N2382" s="12" t="s">
        <v>365</v>
      </c>
      <c r="O2382" s="126" t="s">
        <v>366</v>
      </c>
      <c r="P2382" s="113" t="s">
        <v>367</v>
      </c>
      <c r="Q2382" s="114" t="s">
        <v>5218</v>
      </c>
      <c r="R2382" s="173">
        <f>VLOOKUP(A2382,[1]总表!$B:$K,10,0)</f>
        <v>4650358706503</v>
      </c>
      <c r="S2382" s="126">
        <v>10.26</v>
      </c>
      <c r="T2382" s="127">
        <v>0.03609375</v>
      </c>
      <c r="U2382" s="81">
        <f t="shared" si="548"/>
        <v>0</v>
      </c>
      <c r="V2382" s="82">
        <f t="shared" si="549"/>
        <v>0</v>
      </c>
    </row>
    <row r="2383" ht="17.1" customHeight="1" outlineLevel="1" spans="1:22">
      <c r="A2383" s="117" t="s">
        <v>5356</v>
      </c>
      <c r="B2383" s="13" t="s">
        <v>5357</v>
      </c>
      <c r="C2383" s="10" t="s">
        <v>701</v>
      </c>
      <c r="D2383" s="109"/>
      <c r="E2383" s="110">
        <v>53.14</v>
      </c>
      <c r="F2383" s="111">
        <f t="shared" si="546"/>
        <v>53.14</v>
      </c>
      <c r="G2383" s="111">
        <f t="shared" si="547"/>
        <v>42.512</v>
      </c>
      <c r="H2383" s="116">
        <v>950</v>
      </c>
      <c r="I2383" s="10"/>
      <c r="J2383" s="111" t="str">
        <f t="shared" si="537"/>
        <v/>
      </c>
      <c r="K2383" s="10">
        <v>80</v>
      </c>
      <c r="L2383" s="10">
        <v>1600</v>
      </c>
      <c r="M2383" s="10"/>
      <c r="N2383" s="12" t="s">
        <v>365</v>
      </c>
      <c r="O2383" s="126" t="s">
        <v>366</v>
      </c>
      <c r="P2383" s="113" t="s">
        <v>367</v>
      </c>
      <c r="Q2383" s="114" t="s">
        <v>5218</v>
      </c>
      <c r="R2383" s="173">
        <f>VLOOKUP(A2383,[1]总表!$B:$K,10,0)</f>
        <v>4650358706510</v>
      </c>
      <c r="S2383" s="126">
        <v>11.36</v>
      </c>
      <c r="T2383" s="127">
        <v>0.03609375</v>
      </c>
      <c r="U2383" s="81">
        <f t="shared" si="548"/>
        <v>0</v>
      </c>
      <c r="V2383" s="82">
        <f t="shared" si="549"/>
        <v>0</v>
      </c>
    </row>
    <row r="2384" ht="17.1" customHeight="1" outlineLevel="1" spans="1:22">
      <c r="A2384" s="117" t="s">
        <v>5358</v>
      </c>
      <c r="B2384" s="13" t="s">
        <v>5359</v>
      </c>
      <c r="C2384" s="10" t="s">
        <v>701</v>
      </c>
      <c r="D2384" s="109"/>
      <c r="E2384" s="110">
        <v>59.1</v>
      </c>
      <c r="F2384" s="111">
        <f t="shared" si="546"/>
        <v>59.1</v>
      </c>
      <c r="G2384" s="111">
        <f t="shared" si="547"/>
        <v>47.28</v>
      </c>
      <c r="H2384" s="116">
        <v>1330</v>
      </c>
      <c r="I2384" s="10"/>
      <c r="J2384" s="111" t="str">
        <f t="shared" si="537"/>
        <v/>
      </c>
      <c r="K2384" s="10">
        <v>80</v>
      </c>
      <c r="L2384" s="10">
        <v>1600</v>
      </c>
      <c r="M2384" s="10"/>
      <c r="N2384" s="12" t="s">
        <v>365</v>
      </c>
      <c r="O2384" s="126" t="s">
        <v>366</v>
      </c>
      <c r="P2384" s="113" t="s">
        <v>367</v>
      </c>
      <c r="Q2384" s="114" t="s">
        <v>5218</v>
      </c>
      <c r="R2384" s="173">
        <f>VLOOKUP(A2384,[1]总表!$B:$K,10,0)</f>
        <v>4650358706527</v>
      </c>
      <c r="S2384" s="126">
        <v>12.6</v>
      </c>
      <c r="T2384" s="127">
        <v>0.03609375</v>
      </c>
      <c r="U2384" s="81">
        <f t="shared" si="548"/>
        <v>0</v>
      </c>
      <c r="V2384" s="82">
        <f t="shared" si="549"/>
        <v>0</v>
      </c>
    </row>
    <row r="2385" ht="17.1" customHeight="1" outlineLevel="1" spans="1:22">
      <c r="A2385" s="117" t="s">
        <v>5360</v>
      </c>
      <c r="B2385" s="13" t="s">
        <v>5361</v>
      </c>
      <c r="C2385" s="10" t="s">
        <v>701</v>
      </c>
      <c r="D2385" s="109"/>
      <c r="E2385" s="110">
        <v>63.67</v>
      </c>
      <c r="F2385" s="111">
        <f t="shared" si="546"/>
        <v>63.67</v>
      </c>
      <c r="G2385" s="111">
        <f t="shared" si="547"/>
        <v>50.936</v>
      </c>
      <c r="H2385" s="116">
        <v>850</v>
      </c>
      <c r="I2385" s="10"/>
      <c r="J2385" s="111" t="str">
        <f t="shared" si="537"/>
        <v/>
      </c>
      <c r="K2385" s="10">
        <v>60</v>
      </c>
      <c r="L2385" s="10">
        <v>1200</v>
      </c>
      <c r="M2385" s="10"/>
      <c r="N2385" s="12" t="s">
        <v>365</v>
      </c>
      <c r="O2385" s="126" t="s">
        <v>366</v>
      </c>
      <c r="P2385" s="113" t="s">
        <v>367</v>
      </c>
      <c r="Q2385" s="114" t="s">
        <v>5218</v>
      </c>
      <c r="R2385" s="173">
        <f>VLOOKUP(A2385,[1]总表!$B:$K,10,0)</f>
        <v>4650358706534</v>
      </c>
      <c r="S2385" s="126">
        <v>10</v>
      </c>
      <c r="T2385" s="127">
        <v>0.03609375</v>
      </c>
      <c r="U2385" s="81">
        <f t="shared" si="548"/>
        <v>0</v>
      </c>
      <c r="V2385" s="82">
        <f t="shared" si="549"/>
        <v>0</v>
      </c>
    </row>
    <row r="2386" ht="17.1" customHeight="1" outlineLevel="1" spans="1:22">
      <c r="A2386" s="117" t="s">
        <v>5362</v>
      </c>
      <c r="B2386" s="13" t="s">
        <v>5363</v>
      </c>
      <c r="C2386" s="10" t="s">
        <v>701</v>
      </c>
      <c r="D2386" s="109"/>
      <c r="E2386" s="110">
        <v>90.91</v>
      </c>
      <c r="F2386" s="111">
        <f t="shared" si="546"/>
        <v>90.91</v>
      </c>
      <c r="G2386" s="111">
        <f t="shared" si="547"/>
        <v>72.728</v>
      </c>
      <c r="H2386" s="139">
        <v>1330</v>
      </c>
      <c r="I2386" s="10"/>
      <c r="J2386" s="111" t="str">
        <f t="shared" si="537"/>
        <v/>
      </c>
      <c r="K2386" s="10">
        <v>50</v>
      </c>
      <c r="L2386" s="10">
        <v>1000</v>
      </c>
      <c r="M2386" s="10"/>
      <c r="N2386" s="12" t="s">
        <v>365</v>
      </c>
      <c r="O2386" s="126" t="s">
        <v>366</v>
      </c>
      <c r="P2386" s="113" t="s">
        <v>367</v>
      </c>
      <c r="Q2386" s="114" t="s">
        <v>5218</v>
      </c>
      <c r="R2386" s="173">
        <f>VLOOKUP(A2386,[1]总表!$B:$K,10,0)</f>
        <v>4650358706541</v>
      </c>
      <c r="S2386" s="126">
        <v>11</v>
      </c>
      <c r="T2386" s="127">
        <v>0.03609375</v>
      </c>
      <c r="U2386" s="81">
        <f t="shared" si="548"/>
        <v>0</v>
      </c>
      <c r="V2386" s="82">
        <f t="shared" si="549"/>
        <v>0</v>
      </c>
    </row>
    <row r="2387" ht="17.1" customHeight="1" outlineLevel="1" spans="1:22">
      <c r="A2387" s="117" t="s">
        <v>5364</v>
      </c>
      <c r="B2387" s="13" t="s">
        <v>5365</v>
      </c>
      <c r="C2387" s="10" t="s">
        <v>701</v>
      </c>
      <c r="D2387" s="109"/>
      <c r="E2387" s="110">
        <v>124.72</v>
      </c>
      <c r="F2387" s="111">
        <f t="shared" si="546"/>
        <v>124.72</v>
      </c>
      <c r="G2387" s="111">
        <f t="shared" si="547"/>
        <v>99.776</v>
      </c>
      <c r="H2387" s="116">
        <v>900</v>
      </c>
      <c r="I2387" s="10"/>
      <c r="J2387" s="111" t="str">
        <f t="shared" si="537"/>
        <v/>
      </c>
      <c r="K2387" s="10">
        <v>50</v>
      </c>
      <c r="L2387" s="10">
        <v>1000</v>
      </c>
      <c r="M2387" s="10"/>
      <c r="N2387" s="12" t="s">
        <v>365</v>
      </c>
      <c r="O2387" s="126" t="s">
        <v>366</v>
      </c>
      <c r="P2387" s="113" t="s">
        <v>367</v>
      </c>
      <c r="Q2387" s="114" t="s">
        <v>5218</v>
      </c>
      <c r="R2387" s="173">
        <f>VLOOKUP(A2387,[1]总表!$B:$K,10,0)</f>
        <v>4650358706558</v>
      </c>
      <c r="S2387" s="126">
        <v>14.6</v>
      </c>
      <c r="T2387" s="127">
        <v>0.03609375</v>
      </c>
      <c r="U2387" s="81">
        <f t="shared" si="548"/>
        <v>0</v>
      </c>
      <c r="V2387" s="82">
        <f t="shared" si="549"/>
        <v>0</v>
      </c>
    </row>
    <row r="2388" ht="17.1" customHeight="1" outlineLevel="1" spans="1:22">
      <c r="A2388" s="117" t="s">
        <v>5366</v>
      </c>
      <c r="B2388" s="13" t="s">
        <v>5367</v>
      </c>
      <c r="C2388" s="10" t="s">
        <v>701</v>
      </c>
      <c r="D2388" s="109"/>
      <c r="E2388" s="110">
        <v>228.95</v>
      </c>
      <c r="F2388" s="111">
        <f t="shared" si="546"/>
        <v>228.95</v>
      </c>
      <c r="G2388" s="111">
        <f t="shared" si="547"/>
        <v>183.16</v>
      </c>
      <c r="H2388" s="116">
        <v>440</v>
      </c>
      <c r="I2388" s="10"/>
      <c r="J2388" s="111" t="str">
        <f t="shared" si="537"/>
        <v/>
      </c>
      <c r="K2388" s="10">
        <v>20</v>
      </c>
      <c r="L2388" s="10">
        <v>800</v>
      </c>
      <c r="M2388" s="10"/>
      <c r="N2388" s="12" t="s">
        <v>365</v>
      </c>
      <c r="O2388" s="126" t="s">
        <v>366</v>
      </c>
      <c r="P2388" s="113" t="s">
        <v>367</v>
      </c>
      <c r="Q2388" s="114" t="s">
        <v>5218</v>
      </c>
      <c r="R2388" s="173">
        <f>VLOOKUP(A2388,[1]总表!$B:$K,10,0)</f>
        <v>4650358706565</v>
      </c>
      <c r="S2388" s="126">
        <v>25.6</v>
      </c>
      <c r="T2388" s="127">
        <v>0.03609375</v>
      </c>
      <c r="U2388" s="81">
        <f t="shared" si="548"/>
        <v>0</v>
      </c>
      <c r="V2388" s="82">
        <f t="shared" si="549"/>
        <v>0</v>
      </c>
    </row>
    <row r="2389" ht="17.1" customHeight="1" outlineLevel="1" spans="1:22">
      <c r="A2389" s="117" t="s">
        <v>5368</v>
      </c>
      <c r="B2389" s="13" t="s">
        <v>5369</v>
      </c>
      <c r="C2389" s="10" t="s">
        <v>701</v>
      </c>
      <c r="D2389" s="109"/>
      <c r="E2389" s="110">
        <v>289.38</v>
      </c>
      <c r="F2389" s="111">
        <f t="shared" si="546"/>
        <v>289.38</v>
      </c>
      <c r="G2389" s="111">
        <f t="shared" si="547"/>
        <v>231.504</v>
      </c>
      <c r="H2389" s="116">
        <v>360</v>
      </c>
      <c r="I2389" s="10"/>
      <c r="J2389" s="111" t="str">
        <f t="shared" si="537"/>
        <v/>
      </c>
      <c r="K2389" s="10">
        <v>15</v>
      </c>
      <c r="L2389" s="10">
        <v>300</v>
      </c>
      <c r="M2389" s="10"/>
      <c r="N2389" s="12" t="s">
        <v>365</v>
      </c>
      <c r="O2389" s="126" t="s">
        <v>366</v>
      </c>
      <c r="P2389" s="113" t="s">
        <v>367</v>
      </c>
      <c r="Q2389" s="114" t="s">
        <v>5218</v>
      </c>
      <c r="R2389" s="173">
        <f>VLOOKUP(A2389,[1]总表!$B:$K,10,0)</f>
        <v>4650358706572</v>
      </c>
      <c r="S2389" s="126">
        <v>12.1</v>
      </c>
      <c r="T2389" s="127">
        <v>0.03609375</v>
      </c>
      <c r="U2389" s="81">
        <f t="shared" si="548"/>
        <v>0</v>
      </c>
      <c r="V2389" s="82">
        <f t="shared" si="549"/>
        <v>0</v>
      </c>
    </row>
    <row r="2390" ht="17.1" customHeight="1" outlineLevel="1" spans="1:22">
      <c r="A2390" s="117" t="s">
        <v>5370</v>
      </c>
      <c r="B2390" s="13" t="s">
        <v>5371</v>
      </c>
      <c r="C2390" s="10" t="s">
        <v>701</v>
      </c>
      <c r="D2390" s="109"/>
      <c r="E2390" s="110">
        <v>460.18</v>
      </c>
      <c r="F2390" s="111">
        <f t="shared" si="546"/>
        <v>460.18</v>
      </c>
      <c r="G2390" s="111">
        <f t="shared" si="547"/>
        <v>368.144</v>
      </c>
      <c r="H2390" s="116">
        <v>175</v>
      </c>
      <c r="I2390" s="10"/>
      <c r="J2390" s="111" t="str">
        <f t="shared" si="537"/>
        <v/>
      </c>
      <c r="K2390" s="10">
        <v>8</v>
      </c>
      <c r="L2390" s="10">
        <v>160</v>
      </c>
      <c r="M2390" s="10"/>
      <c r="N2390" s="12" t="s">
        <v>365</v>
      </c>
      <c r="O2390" s="126" t="s">
        <v>366</v>
      </c>
      <c r="P2390" s="113" t="s">
        <v>367</v>
      </c>
      <c r="Q2390" s="114" t="s">
        <v>5218</v>
      </c>
      <c r="R2390" s="173">
        <f>VLOOKUP(A2390,[1]总表!$B:$K,10,0)</f>
        <v>4650358706589</v>
      </c>
      <c r="S2390" s="126">
        <v>12.1</v>
      </c>
      <c r="T2390" s="127">
        <v>0.03609375</v>
      </c>
      <c r="U2390" s="81">
        <f t="shared" si="548"/>
        <v>0</v>
      </c>
      <c r="V2390" s="82">
        <f t="shared" si="549"/>
        <v>0</v>
      </c>
    </row>
    <row r="2391" ht="17.1" customHeight="1" outlineLevel="1" spans="1:22">
      <c r="A2391" s="117" t="s">
        <v>5372</v>
      </c>
      <c r="B2391" s="13" t="s">
        <v>5373</v>
      </c>
      <c r="C2391" s="10" t="s">
        <v>701</v>
      </c>
      <c r="D2391" s="109"/>
      <c r="E2391" s="110">
        <v>536.61</v>
      </c>
      <c r="F2391" s="111">
        <f t="shared" si="546"/>
        <v>536.61</v>
      </c>
      <c r="G2391" s="111">
        <f t="shared" si="547"/>
        <v>429.288</v>
      </c>
      <c r="H2391" s="116">
        <v>188</v>
      </c>
      <c r="I2391" s="10"/>
      <c r="J2391" s="111" t="str">
        <f t="shared" si="537"/>
        <v/>
      </c>
      <c r="K2391" s="10">
        <v>6</v>
      </c>
      <c r="L2391" s="10">
        <v>120</v>
      </c>
      <c r="M2391" s="10"/>
      <c r="N2391" s="12" t="s">
        <v>365</v>
      </c>
      <c r="O2391" s="126" t="s">
        <v>366</v>
      </c>
      <c r="P2391" s="113" t="s">
        <v>367</v>
      </c>
      <c r="Q2391" s="114" t="s">
        <v>5218</v>
      </c>
      <c r="R2391" s="173">
        <f>VLOOKUP(A2391,[1]总表!$B:$K,10,0)</f>
        <v>4650358706596</v>
      </c>
      <c r="S2391" s="126">
        <v>11.36</v>
      </c>
      <c r="T2391" s="127">
        <v>0.03609375</v>
      </c>
      <c r="U2391" s="81">
        <f t="shared" si="548"/>
        <v>0</v>
      </c>
      <c r="V2391" s="82">
        <f t="shared" si="549"/>
        <v>0</v>
      </c>
    </row>
    <row r="2392" ht="17.1" customHeight="1" outlineLevel="1" spans="1:22">
      <c r="A2392" s="117" t="s">
        <v>5374</v>
      </c>
      <c r="B2392" s="13" t="s">
        <v>5375</v>
      </c>
      <c r="C2392" s="10" t="s">
        <v>701</v>
      </c>
      <c r="D2392" s="109"/>
      <c r="E2392" s="110">
        <v>1148.44</v>
      </c>
      <c r="F2392" s="111">
        <f t="shared" si="546"/>
        <v>1148.44</v>
      </c>
      <c r="G2392" s="111">
        <f t="shared" si="547"/>
        <v>918.752</v>
      </c>
      <c r="H2392" s="116">
        <v>111</v>
      </c>
      <c r="I2392" s="10"/>
      <c r="J2392" s="111" t="str">
        <f t="shared" si="537"/>
        <v/>
      </c>
      <c r="K2392" s="10">
        <v>3</v>
      </c>
      <c r="L2392" s="10">
        <v>60</v>
      </c>
      <c r="M2392" s="10"/>
      <c r="N2392" s="12" t="s">
        <v>365</v>
      </c>
      <c r="O2392" s="126" t="s">
        <v>366</v>
      </c>
      <c r="P2392" s="113" t="s">
        <v>367</v>
      </c>
      <c r="Q2392" s="114" t="s">
        <v>5218</v>
      </c>
      <c r="R2392" s="173">
        <f>VLOOKUP(A2392,[1]总表!$B:$K,10,0)</f>
        <v>4650358706602</v>
      </c>
      <c r="S2392" s="126">
        <v>10.9</v>
      </c>
      <c r="T2392" s="127">
        <v>0.03609375</v>
      </c>
      <c r="U2392" s="81">
        <f t="shared" si="548"/>
        <v>0</v>
      </c>
      <c r="V2392" s="82">
        <f t="shared" si="549"/>
        <v>0</v>
      </c>
    </row>
    <row r="2393" outlineLevel="1" spans="1:22">
      <c r="A2393" s="100" t="s">
        <v>5376</v>
      </c>
      <c r="B2393" s="9"/>
      <c r="C2393" s="15"/>
      <c r="D2393" s="109"/>
      <c r="E2393" s="110"/>
      <c r="F2393" s="92"/>
      <c r="G2393" s="111"/>
      <c r="H2393" s="120"/>
      <c r="I2393" s="10"/>
      <c r="J2393" s="111" t="str">
        <f t="shared" si="537"/>
        <v/>
      </c>
      <c r="K2393" s="15"/>
      <c r="L2393" s="15"/>
      <c r="M2393" s="15"/>
      <c r="N2393" s="10"/>
      <c r="O2393" s="126"/>
      <c r="P2393" s="15"/>
      <c r="Q2393" s="15"/>
      <c r="R2393" s="15"/>
      <c r="S2393" s="104"/>
      <c r="T2393" s="105"/>
      <c r="U2393" s="106"/>
      <c r="V2393" s="107"/>
    </row>
    <row r="2394" outlineLevel="1" spans="1:22">
      <c r="A2394" s="138" t="s">
        <v>5377</v>
      </c>
      <c r="B2394" s="13" t="s">
        <v>5378</v>
      </c>
      <c r="C2394" s="10" t="s">
        <v>701</v>
      </c>
      <c r="D2394" s="109"/>
      <c r="E2394" s="110">
        <v>175.82</v>
      </c>
      <c r="F2394" s="111">
        <f t="shared" ref="F2394:F2406" si="550">E2394-E2394*$G$2%</f>
        <v>175.82</v>
      </c>
      <c r="G2394" s="111">
        <f t="shared" ref="G2394:G2406" si="551">E2394-(20*E2394/100)</f>
        <v>140.656</v>
      </c>
      <c r="H2394" s="120"/>
      <c r="I2394" s="10" t="s">
        <v>417</v>
      </c>
      <c r="J2394" s="111" t="str">
        <f t="shared" si="537"/>
        <v/>
      </c>
      <c r="K2394" s="10">
        <v>10</v>
      </c>
      <c r="L2394" s="10">
        <v>200</v>
      </c>
      <c r="M2394" s="10"/>
      <c r="N2394" s="12" t="s">
        <v>365</v>
      </c>
      <c r="O2394" s="126" t="s">
        <v>366</v>
      </c>
      <c r="P2394" s="113" t="s">
        <v>367</v>
      </c>
      <c r="Q2394" s="114" t="s">
        <v>5379</v>
      </c>
      <c r="R2394" s="173">
        <f>VLOOKUP(A2394,[1]总表!$B:$K,10,0)</f>
        <v>4650358705148</v>
      </c>
      <c r="S2394" s="126">
        <v>14.6</v>
      </c>
      <c r="T2394" s="127">
        <v>0.0412</v>
      </c>
      <c r="U2394" s="81">
        <f t="shared" ref="U2394:U2406" si="552">S2394/L2394*D2394</f>
        <v>0</v>
      </c>
      <c r="V2394" s="82">
        <f t="shared" ref="V2394:V2406" si="553">T2394/L2394*D2394</f>
        <v>0</v>
      </c>
    </row>
    <row r="2395" s="26" customFormat="1" outlineLevel="1" spans="1:22">
      <c r="A2395" s="138" t="s">
        <v>5380</v>
      </c>
      <c r="B2395" s="13" t="s">
        <v>5381</v>
      </c>
      <c r="C2395" s="10" t="s">
        <v>701</v>
      </c>
      <c r="D2395" s="109"/>
      <c r="E2395" s="110">
        <v>207.34</v>
      </c>
      <c r="F2395" s="111">
        <f t="shared" si="550"/>
        <v>207.34</v>
      </c>
      <c r="G2395" s="111">
        <f t="shared" si="551"/>
        <v>165.872</v>
      </c>
      <c r="H2395" s="116">
        <v>3</v>
      </c>
      <c r="I2395" s="10" t="s">
        <v>417</v>
      </c>
      <c r="J2395" s="111" t="str">
        <f t="shared" si="537"/>
        <v/>
      </c>
      <c r="K2395" s="10">
        <v>10</v>
      </c>
      <c r="L2395" s="10">
        <v>200</v>
      </c>
      <c r="M2395" s="10"/>
      <c r="N2395" s="12" t="s">
        <v>365</v>
      </c>
      <c r="O2395" s="126" t="s">
        <v>366</v>
      </c>
      <c r="P2395" s="113" t="s">
        <v>367</v>
      </c>
      <c r="Q2395" s="114" t="s">
        <v>5379</v>
      </c>
      <c r="R2395" s="173">
        <f>VLOOKUP(A2395,[1]总表!$B:$K,10,0)</f>
        <v>4650358705155</v>
      </c>
      <c r="S2395" s="126">
        <v>11</v>
      </c>
      <c r="T2395" s="127">
        <v>0.0412</v>
      </c>
      <c r="U2395" s="81">
        <f t="shared" si="552"/>
        <v>0</v>
      </c>
      <c r="V2395" s="82">
        <f t="shared" si="553"/>
        <v>0</v>
      </c>
    </row>
    <row r="2396" s="26" customFormat="1" outlineLevel="1" spans="1:22">
      <c r="A2396" s="130" t="s">
        <v>5382</v>
      </c>
      <c r="B2396" s="13" t="s">
        <v>5383</v>
      </c>
      <c r="C2396" s="10" t="s">
        <v>701</v>
      </c>
      <c r="D2396" s="109"/>
      <c r="E2396" s="110">
        <v>232.86</v>
      </c>
      <c r="F2396" s="111">
        <f t="shared" si="550"/>
        <v>232.86</v>
      </c>
      <c r="G2396" s="111">
        <f t="shared" si="551"/>
        <v>186.288</v>
      </c>
      <c r="H2396" s="116">
        <v>503</v>
      </c>
      <c r="I2396" s="10"/>
      <c r="J2396" s="111" t="str">
        <f t="shared" si="537"/>
        <v/>
      </c>
      <c r="K2396" s="10">
        <v>10</v>
      </c>
      <c r="L2396" s="10">
        <v>200</v>
      </c>
      <c r="M2396" s="10"/>
      <c r="N2396" s="12" t="s">
        <v>365</v>
      </c>
      <c r="O2396" s="126" t="s">
        <v>366</v>
      </c>
      <c r="P2396" s="113" t="s">
        <v>367</v>
      </c>
      <c r="Q2396" s="114" t="s">
        <v>5379</v>
      </c>
      <c r="R2396" s="173">
        <f>VLOOKUP(A2396,[1]总表!$B:$K,10,0)</f>
        <v>4650358705162</v>
      </c>
      <c r="S2396" s="126">
        <v>11</v>
      </c>
      <c r="T2396" s="127">
        <v>0.0412</v>
      </c>
      <c r="U2396" s="81">
        <f t="shared" si="552"/>
        <v>0</v>
      </c>
      <c r="V2396" s="82">
        <f t="shared" si="553"/>
        <v>0</v>
      </c>
    </row>
    <row r="2397" s="26" customFormat="1" outlineLevel="1" spans="1:22">
      <c r="A2397" s="130" t="s">
        <v>5384</v>
      </c>
      <c r="B2397" s="13" t="s">
        <v>5385</v>
      </c>
      <c r="C2397" s="10" t="s">
        <v>701</v>
      </c>
      <c r="D2397" s="109"/>
      <c r="E2397" s="110">
        <v>371.18</v>
      </c>
      <c r="F2397" s="111">
        <f t="shared" si="550"/>
        <v>371.18</v>
      </c>
      <c r="G2397" s="111">
        <f t="shared" si="551"/>
        <v>296.944</v>
      </c>
      <c r="H2397" s="116">
        <v>501</v>
      </c>
      <c r="I2397" s="10"/>
      <c r="J2397" s="111" t="str">
        <f t="shared" si="537"/>
        <v/>
      </c>
      <c r="K2397" s="10">
        <v>10</v>
      </c>
      <c r="L2397" s="10">
        <v>200</v>
      </c>
      <c r="M2397" s="10"/>
      <c r="N2397" s="12" t="s">
        <v>365</v>
      </c>
      <c r="O2397" s="126" t="s">
        <v>366</v>
      </c>
      <c r="P2397" s="113" t="s">
        <v>367</v>
      </c>
      <c r="Q2397" s="114" t="s">
        <v>5379</v>
      </c>
      <c r="R2397" s="173">
        <f>VLOOKUP(A2397,[1]总表!$B:$K,10,0)</f>
        <v>4650358706626</v>
      </c>
      <c r="S2397" s="126">
        <v>17</v>
      </c>
      <c r="T2397" s="127">
        <v>0.0412</v>
      </c>
      <c r="U2397" s="81">
        <f t="shared" si="552"/>
        <v>0</v>
      </c>
      <c r="V2397" s="82">
        <f t="shared" si="553"/>
        <v>0</v>
      </c>
    </row>
    <row r="2398" s="26" customFormat="1" outlineLevel="1" spans="1:22">
      <c r="A2398" s="130" t="s">
        <v>5386</v>
      </c>
      <c r="B2398" s="13" t="s">
        <v>5387</v>
      </c>
      <c r="C2398" s="10" t="s">
        <v>701</v>
      </c>
      <c r="D2398" s="109"/>
      <c r="E2398" s="110">
        <v>254.34</v>
      </c>
      <c r="F2398" s="111">
        <f t="shared" si="550"/>
        <v>254.34</v>
      </c>
      <c r="G2398" s="111">
        <f t="shared" si="551"/>
        <v>203.472</v>
      </c>
      <c r="H2398" s="116">
        <v>291</v>
      </c>
      <c r="I2398" s="10"/>
      <c r="J2398" s="111" t="str">
        <f t="shared" si="537"/>
        <v/>
      </c>
      <c r="K2398" s="10">
        <v>10</v>
      </c>
      <c r="L2398" s="10">
        <v>200</v>
      </c>
      <c r="M2398" s="10"/>
      <c r="N2398" s="12" t="s">
        <v>365</v>
      </c>
      <c r="O2398" s="126" t="s">
        <v>366</v>
      </c>
      <c r="P2398" s="113" t="s">
        <v>367</v>
      </c>
      <c r="Q2398" s="114" t="s">
        <v>5379</v>
      </c>
      <c r="R2398" s="173">
        <f>VLOOKUP(A2398,[1]总表!$B:$K,10,0)</f>
        <v>4650358706640</v>
      </c>
      <c r="S2398" s="126">
        <v>16.2</v>
      </c>
      <c r="T2398" s="127">
        <v>0.0412</v>
      </c>
      <c r="U2398" s="81">
        <f t="shared" si="552"/>
        <v>0</v>
      </c>
      <c r="V2398" s="82">
        <f t="shared" si="553"/>
        <v>0</v>
      </c>
    </row>
    <row r="2399" s="26" customFormat="1" outlineLevel="1" spans="1:22">
      <c r="A2399" s="130" t="s">
        <v>5388</v>
      </c>
      <c r="B2399" s="13" t="s">
        <v>5389</v>
      </c>
      <c r="C2399" s="10" t="s">
        <v>701</v>
      </c>
      <c r="D2399" s="109"/>
      <c r="E2399" s="110">
        <v>294.54</v>
      </c>
      <c r="F2399" s="111">
        <f t="shared" si="550"/>
        <v>294.54</v>
      </c>
      <c r="G2399" s="111">
        <f t="shared" si="551"/>
        <v>235.632</v>
      </c>
      <c r="H2399" s="139">
        <v>450</v>
      </c>
      <c r="I2399" s="10"/>
      <c r="J2399" s="111" t="str">
        <f t="shared" si="537"/>
        <v/>
      </c>
      <c r="K2399" s="10">
        <v>10</v>
      </c>
      <c r="L2399" s="10">
        <v>200</v>
      </c>
      <c r="M2399" s="10"/>
      <c r="N2399" s="12" t="s">
        <v>365</v>
      </c>
      <c r="O2399" s="126" t="s">
        <v>366</v>
      </c>
      <c r="P2399" s="113" t="s">
        <v>367</v>
      </c>
      <c r="Q2399" s="114" t="s">
        <v>5379</v>
      </c>
      <c r="R2399" s="173">
        <f>VLOOKUP(A2399,[1]总表!$B:$K,10,0)</f>
        <v>4650358706657</v>
      </c>
      <c r="S2399" s="126">
        <v>16.6</v>
      </c>
      <c r="T2399" s="127">
        <v>0.0412</v>
      </c>
      <c r="U2399" s="81">
        <f t="shared" si="552"/>
        <v>0</v>
      </c>
      <c r="V2399" s="82">
        <f t="shared" si="553"/>
        <v>0</v>
      </c>
    </row>
    <row r="2400" s="26" customFormat="1" outlineLevel="1" spans="1:22">
      <c r="A2400" s="138" t="s">
        <v>5390</v>
      </c>
      <c r="B2400" s="13" t="s">
        <v>5391</v>
      </c>
      <c r="C2400" s="10" t="s">
        <v>701</v>
      </c>
      <c r="D2400" s="109"/>
      <c r="E2400" s="110">
        <v>370.74</v>
      </c>
      <c r="F2400" s="111">
        <f t="shared" si="550"/>
        <v>370.74</v>
      </c>
      <c r="G2400" s="111">
        <f t="shared" si="551"/>
        <v>296.592</v>
      </c>
      <c r="H2400" s="120"/>
      <c r="I2400" s="10" t="s">
        <v>417</v>
      </c>
      <c r="J2400" s="111" t="str">
        <f t="shared" si="537"/>
        <v/>
      </c>
      <c r="K2400" s="10">
        <v>10</v>
      </c>
      <c r="L2400" s="10">
        <v>200</v>
      </c>
      <c r="M2400" s="10"/>
      <c r="N2400" s="12" t="s">
        <v>365</v>
      </c>
      <c r="O2400" s="126" t="s">
        <v>366</v>
      </c>
      <c r="P2400" s="113" t="s">
        <v>367</v>
      </c>
      <c r="Q2400" s="114" t="s">
        <v>5379</v>
      </c>
      <c r="R2400" s="173">
        <f>VLOOKUP(A2400,[1]总表!$B:$K,10,0)</f>
        <v>4650358706664</v>
      </c>
      <c r="S2400" s="126">
        <v>19.26</v>
      </c>
      <c r="T2400" s="127">
        <v>0.0412</v>
      </c>
      <c r="U2400" s="81">
        <f t="shared" si="552"/>
        <v>0</v>
      </c>
      <c r="V2400" s="82">
        <f t="shared" si="553"/>
        <v>0</v>
      </c>
    </row>
    <row r="2401" s="26" customFormat="1" outlineLevel="1" spans="1:22">
      <c r="A2401" s="130" t="s">
        <v>5392</v>
      </c>
      <c r="B2401" s="13" t="s">
        <v>5393</v>
      </c>
      <c r="C2401" s="10" t="s">
        <v>701</v>
      </c>
      <c r="D2401" s="109"/>
      <c r="E2401" s="110">
        <v>412.3</v>
      </c>
      <c r="F2401" s="111">
        <f t="shared" si="550"/>
        <v>412.3</v>
      </c>
      <c r="G2401" s="111">
        <f t="shared" si="551"/>
        <v>329.84</v>
      </c>
      <c r="H2401" s="139">
        <v>330</v>
      </c>
      <c r="I2401" s="10"/>
      <c r="J2401" s="111" t="str">
        <f t="shared" si="537"/>
        <v/>
      </c>
      <c r="K2401" s="10">
        <v>10</v>
      </c>
      <c r="L2401" s="10">
        <v>200</v>
      </c>
      <c r="M2401" s="10"/>
      <c r="N2401" s="12" t="s">
        <v>365</v>
      </c>
      <c r="O2401" s="126" t="s">
        <v>366</v>
      </c>
      <c r="P2401" s="113" t="s">
        <v>367</v>
      </c>
      <c r="Q2401" s="114" t="s">
        <v>5379</v>
      </c>
      <c r="R2401" s="173">
        <f>VLOOKUP(A2401,[1]总表!$B:$K,10,0)</f>
        <v>4650358706671</v>
      </c>
      <c r="S2401" s="126">
        <v>13</v>
      </c>
      <c r="T2401" s="127">
        <v>0.0412</v>
      </c>
      <c r="U2401" s="81">
        <f t="shared" si="552"/>
        <v>0</v>
      </c>
      <c r="V2401" s="82">
        <f t="shared" si="553"/>
        <v>0</v>
      </c>
    </row>
    <row r="2402" s="26" customFormat="1" outlineLevel="1" spans="1:22">
      <c r="A2402" s="130" t="s">
        <v>5394</v>
      </c>
      <c r="B2402" s="13" t="s">
        <v>5395</v>
      </c>
      <c r="C2402" s="10" t="s">
        <v>701</v>
      </c>
      <c r="D2402" s="109"/>
      <c r="E2402" s="110">
        <v>467.55</v>
      </c>
      <c r="F2402" s="111">
        <f t="shared" si="550"/>
        <v>467.55</v>
      </c>
      <c r="G2402" s="111">
        <f t="shared" si="551"/>
        <v>374.04</v>
      </c>
      <c r="H2402" s="139">
        <v>285</v>
      </c>
      <c r="I2402" s="10"/>
      <c r="J2402" s="111" t="str">
        <f t="shared" si="537"/>
        <v/>
      </c>
      <c r="K2402" s="10">
        <v>5</v>
      </c>
      <c r="L2402" s="10">
        <v>100</v>
      </c>
      <c r="M2402" s="10"/>
      <c r="N2402" s="12" t="s">
        <v>365</v>
      </c>
      <c r="O2402" s="126" t="s">
        <v>366</v>
      </c>
      <c r="P2402" s="113" t="s">
        <v>367</v>
      </c>
      <c r="Q2402" s="114" t="s">
        <v>5379</v>
      </c>
      <c r="R2402" s="173">
        <f>VLOOKUP(A2402,[1]总表!$B:$K,10,0)</f>
        <v>4650358706688</v>
      </c>
      <c r="S2402" s="126">
        <v>9</v>
      </c>
      <c r="T2402" s="127">
        <v>0.0412</v>
      </c>
      <c r="U2402" s="81">
        <f t="shared" si="552"/>
        <v>0</v>
      </c>
      <c r="V2402" s="82">
        <f t="shared" si="553"/>
        <v>0</v>
      </c>
    </row>
    <row r="2403" s="26" customFormat="1" outlineLevel="1" spans="1:22">
      <c r="A2403" s="130" t="s">
        <v>5396</v>
      </c>
      <c r="B2403" s="13" t="s">
        <v>5397</v>
      </c>
      <c r="C2403" s="10" t="s">
        <v>701</v>
      </c>
      <c r="D2403" s="109"/>
      <c r="E2403" s="110">
        <v>552.33</v>
      </c>
      <c r="F2403" s="111">
        <f t="shared" si="550"/>
        <v>552.33</v>
      </c>
      <c r="G2403" s="111">
        <f t="shared" si="551"/>
        <v>441.864</v>
      </c>
      <c r="H2403" s="139">
        <v>333</v>
      </c>
      <c r="I2403" s="10"/>
      <c r="J2403" s="111" t="str">
        <f t="shared" si="537"/>
        <v/>
      </c>
      <c r="K2403" s="10">
        <v>5</v>
      </c>
      <c r="L2403" s="10">
        <v>100</v>
      </c>
      <c r="M2403" s="10"/>
      <c r="N2403" s="12" t="s">
        <v>365</v>
      </c>
      <c r="O2403" s="126" t="s">
        <v>366</v>
      </c>
      <c r="P2403" s="113" t="s">
        <v>367</v>
      </c>
      <c r="Q2403" s="114" t="s">
        <v>5379</v>
      </c>
      <c r="R2403" s="173">
        <f>VLOOKUP(A2403,[1]总表!$B:$K,10,0)</f>
        <v>4650358706695</v>
      </c>
      <c r="S2403" s="126">
        <v>14</v>
      </c>
      <c r="T2403" s="127">
        <v>0.0412</v>
      </c>
      <c r="U2403" s="81">
        <f t="shared" si="552"/>
        <v>0</v>
      </c>
      <c r="V2403" s="82">
        <f t="shared" si="553"/>
        <v>0</v>
      </c>
    </row>
    <row r="2404" s="26" customFormat="1" outlineLevel="1" spans="1:22">
      <c r="A2404" s="138" t="s">
        <v>5398</v>
      </c>
      <c r="B2404" s="13" t="s">
        <v>5399</v>
      </c>
      <c r="C2404" s="10" t="s">
        <v>701</v>
      </c>
      <c r="D2404" s="109"/>
      <c r="E2404" s="110">
        <v>600.18</v>
      </c>
      <c r="F2404" s="111">
        <f t="shared" si="550"/>
        <v>600.18</v>
      </c>
      <c r="G2404" s="111">
        <f t="shared" si="551"/>
        <v>480.144</v>
      </c>
      <c r="H2404" s="120"/>
      <c r="I2404" s="10" t="s">
        <v>417</v>
      </c>
      <c r="J2404" s="111" t="str">
        <f t="shared" si="537"/>
        <v/>
      </c>
      <c r="K2404" s="10">
        <v>5</v>
      </c>
      <c r="L2404" s="10">
        <v>100</v>
      </c>
      <c r="M2404" s="10"/>
      <c r="N2404" s="12" t="s">
        <v>365</v>
      </c>
      <c r="O2404" s="126" t="s">
        <v>366</v>
      </c>
      <c r="P2404" s="113" t="s">
        <v>367</v>
      </c>
      <c r="Q2404" s="114" t="s">
        <v>5379</v>
      </c>
      <c r="R2404" s="173">
        <f>VLOOKUP(A2404,[1]总表!$B:$K,10,0)</f>
        <v>4650358706701</v>
      </c>
      <c r="S2404" s="126">
        <v>15</v>
      </c>
      <c r="T2404" s="127">
        <v>0.0412</v>
      </c>
      <c r="U2404" s="81">
        <f t="shared" si="552"/>
        <v>0</v>
      </c>
      <c r="V2404" s="82">
        <f t="shared" si="553"/>
        <v>0</v>
      </c>
    </row>
    <row r="2405" s="26" customFormat="1" outlineLevel="1" spans="1:22">
      <c r="A2405" s="130" t="s">
        <v>5400</v>
      </c>
      <c r="B2405" s="13" t="s">
        <v>5401</v>
      </c>
      <c r="C2405" s="10" t="s">
        <v>701</v>
      </c>
      <c r="D2405" s="109"/>
      <c r="E2405" s="110">
        <v>721.96</v>
      </c>
      <c r="F2405" s="111">
        <f t="shared" si="550"/>
        <v>721.96</v>
      </c>
      <c r="G2405" s="111">
        <f t="shared" si="551"/>
        <v>577.568</v>
      </c>
      <c r="H2405" s="116">
        <v>1</v>
      </c>
      <c r="I2405" s="10"/>
      <c r="J2405" s="111" t="str">
        <f t="shared" si="537"/>
        <v/>
      </c>
      <c r="K2405" s="10">
        <v>5</v>
      </c>
      <c r="L2405" s="10">
        <v>100</v>
      </c>
      <c r="M2405" s="10"/>
      <c r="N2405" s="12" t="s">
        <v>365</v>
      </c>
      <c r="O2405" s="126" t="s">
        <v>366</v>
      </c>
      <c r="P2405" s="113" t="s">
        <v>367</v>
      </c>
      <c r="Q2405" s="114" t="s">
        <v>5379</v>
      </c>
      <c r="R2405" s="173">
        <f>VLOOKUP(A2405,[1]总表!$B:$K,10,0)</f>
        <v>4650358706718</v>
      </c>
      <c r="S2405" s="126">
        <v>20</v>
      </c>
      <c r="T2405" s="127">
        <v>0.0412</v>
      </c>
      <c r="U2405" s="81">
        <f t="shared" si="552"/>
        <v>0</v>
      </c>
      <c r="V2405" s="82">
        <f t="shared" si="553"/>
        <v>0</v>
      </c>
    </row>
    <row r="2406" s="26" customFormat="1" outlineLevel="1" spans="1:22">
      <c r="A2406" s="138" t="s">
        <v>5402</v>
      </c>
      <c r="B2406" s="13" t="s">
        <v>5403</v>
      </c>
      <c r="C2406" s="10" t="s">
        <v>701</v>
      </c>
      <c r="D2406" s="109"/>
      <c r="E2406" s="110">
        <v>1128.85</v>
      </c>
      <c r="F2406" s="111">
        <f t="shared" si="550"/>
        <v>1128.85</v>
      </c>
      <c r="G2406" s="111">
        <f t="shared" si="551"/>
        <v>903.08</v>
      </c>
      <c r="H2406" s="116">
        <v>58</v>
      </c>
      <c r="I2406" s="10" t="s">
        <v>417</v>
      </c>
      <c r="J2406" s="111" t="str">
        <f t="shared" si="537"/>
        <v/>
      </c>
      <c r="K2406" s="10">
        <v>5</v>
      </c>
      <c r="L2406" s="10">
        <v>100</v>
      </c>
      <c r="M2406" s="10"/>
      <c r="N2406" s="12" t="s">
        <v>365</v>
      </c>
      <c r="O2406" s="126" t="s">
        <v>366</v>
      </c>
      <c r="P2406" s="113" t="s">
        <v>367</v>
      </c>
      <c r="Q2406" s="114" t="s">
        <v>5379</v>
      </c>
      <c r="R2406" s="173">
        <f>VLOOKUP(A2406,[1]总表!$B:$K,10,0)</f>
        <v>4650358706725</v>
      </c>
      <c r="S2406" s="126">
        <v>13</v>
      </c>
      <c r="T2406" s="127">
        <v>0.0412</v>
      </c>
      <c r="U2406" s="81">
        <f t="shared" si="552"/>
        <v>0</v>
      </c>
      <c r="V2406" s="82">
        <f t="shared" si="553"/>
        <v>0</v>
      </c>
    </row>
    <row r="2407" s="26" customFormat="1" outlineLevel="1" spans="1:22">
      <c r="A2407" s="100" t="s">
        <v>222</v>
      </c>
      <c r="B2407" s="9"/>
      <c r="C2407" s="10"/>
      <c r="D2407" s="109"/>
      <c r="E2407" s="110"/>
      <c r="F2407" s="111"/>
      <c r="G2407" s="111"/>
      <c r="H2407" s="120"/>
      <c r="I2407" s="10"/>
      <c r="J2407" s="111" t="str">
        <f t="shared" ref="J2407:J2470" si="554">IF(D2407="","",IF(F2407="","",ROUND(D2407*F2407,2)))</f>
        <v/>
      </c>
      <c r="K2407" s="10"/>
      <c r="L2407" s="10"/>
      <c r="M2407" s="10"/>
      <c r="N2407" s="10"/>
      <c r="O2407" s="126"/>
      <c r="P2407" s="140"/>
      <c r="Q2407" s="140"/>
      <c r="R2407" s="115"/>
      <c r="S2407" s="126"/>
      <c r="T2407" s="127"/>
      <c r="U2407" s="81"/>
      <c r="V2407" s="82"/>
    </row>
    <row r="2408" ht="17.1" customHeight="1" outlineLevel="1" spans="1:22">
      <c r="A2408" s="117" t="s">
        <v>5404</v>
      </c>
      <c r="B2408" s="13" t="s">
        <v>5405</v>
      </c>
      <c r="C2408" s="10" t="s">
        <v>701</v>
      </c>
      <c r="D2408" s="109"/>
      <c r="E2408" s="110">
        <v>63.38</v>
      </c>
      <c r="F2408" s="111">
        <f t="shared" ref="F2408:F2417" si="555">E2408-E2408*$G$2%</f>
        <v>63.38</v>
      </c>
      <c r="G2408" s="111">
        <f t="shared" ref="G2408:G2417" si="556">E2408-(20*E2408/100)</f>
        <v>50.704</v>
      </c>
      <c r="H2408" s="116">
        <v>200</v>
      </c>
      <c r="I2408" s="10"/>
      <c r="J2408" s="111" t="str">
        <f t="shared" si="554"/>
        <v/>
      </c>
      <c r="K2408" s="10">
        <v>40</v>
      </c>
      <c r="L2408" s="10">
        <v>800</v>
      </c>
      <c r="M2408" s="10"/>
      <c r="N2408" s="12" t="s">
        <v>365</v>
      </c>
      <c r="O2408" s="126" t="s">
        <v>366</v>
      </c>
      <c r="P2408" s="113" t="s">
        <v>367</v>
      </c>
      <c r="Q2408" s="114" t="s">
        <v>5379</v>
      </c>
      <c r="R2408" s="173">
        <f>VLOOKUP(A2408,[1]总表!$B:$K,10,0)</f>
        <v>4650358706732</v>
      </c>
      <c r="S2408" s="126">
        <v>10</v>
      </c>
      <c r="T2408" s="127">
        <v>0.04116</v>
      </c>
      <c r="U2408" s="81">
        <f t="shared" ref="U2408:U2417" si="557">S2408/L2408*D2408</f>
        <v>0</v>
      </c>
      <c r="V2408" s="82">
        <f t="shared" ref="V2408:V2417" si="558">T2408/L2408*D2408</f>
        <v>0</v>
      </c>
    </row>
    <row r="2409" ht="17.1" customHeight="1" outlineLevel="1" spans="1:22">
      <c r="A2409" s="117" t="s">
        <v>5406</v>
      </c>
      <c r="B2409" s="13" t="s">
        <v>5407</v>
      </c>
      <c r="C2409" s="10" t="s">
        <v>701</v>
      </c>
      <c r="D2409" s="109"/>
      <c r="E2409" s="110">
        <v>69.32</v>
      </c>
      <c r="F2409" s="111">
        <f t="shared" si="555"/>
        <v>69.32</v>
      </c>
      <c r="G2409" s="111">
        <f t="shared" si="556"/>
        <v>55.456</v>
      </c>
      <c r="H2409" s="116">
        <v>1000</v>
      </c>
      <c r="I2409" s="10"/>
      <c r="J2409" s="111" t="str">
        <f t="shared" si="554"/>
        <v/>
      </c>
      <c r="K2409" s="10">
        <v>40</v>
      </c>
      <c r="L2409" s="10">
        <v>800</v>
      </c>
      <c r="M2409" s="10"/>
      <c r="N2409" s="12" t="s">
        <v>365</v>
      </c>
      <c r="O2409" s="126" t="s">
        <v>366</v>
      </c>
      <c r="P2409" s="113" t="s">
        <v>367</v>
      </c>
      <c r="Q2409" s="114" t="s">
        <v>5379</v>
      </c>
      <c r="R2409" s="173">
        <f>VLOOKUP(A2409,[1]总表!$B:$K,10,0)</f>
        <v>4650358706749</v>
      </c>
      <c r="S2409" s="126">
        <v>11</v>
      </c>
      <c r="T2409" s="127">
        <v>0.04116</v>
      </c>
      <c r="U2409" s="81">
        <f t="shared" si="557"/>
        <v>0</v>
      </c>
      <c r="V2409" s="82">
        <f t="shared" si="558"/>
        <v>0</v>
      </c>
    </row>
    <row r="2410" ht="17.1" customHeight="1" outlineLevel="1" spans="1:22">
      <c r="A2410" s="117" t="s">
        <v>5408</v>
      </c>
      <c r="B2410" s="13" t="s">
        <v>5409</v>
      </c>
      <c r="C2410" s="10" t="s">
        <v>701</v>
      </c>
      <c r="D2410" s="109"/>
      <c r="E2410" s="110">
        <v>87.56</v>
      </c>
      <c r="F2410" s="111">
        <f t="shared" si="555"/>
        <v>87.56</v>
      </c>
      <c r="G2410" s="111">
        <f t="shared" si="556"/>
        <v>70.048</v>
      </c>
      <c r="H2410" s="139">
        <v>360</v>
      </c>
      <c r="I2410" s="10"/>
      <c r="J2410" s="111" t="str">
        <f t="shared" si="554"/>
        <v/>
      </c>
      <c r="K2410" s="10">
        <v>40</v>
      </c>
      <c r="L2410" s="10">
        <v>800</v>
      </c>
      <c r="M2410" s="10"/>
      <c r="N2410" s="12" t="s">
        <v>365</v>
      </c>
      <c r="O2410" s="126" t="s">
        <v>366</v>
      </c>
      <c r="P2410" s="113" t="s">
        <v>367</v>
      </c>
      <c r="Q2410" s="114" t="s">
        <v>5379</v>
      </c>
      <c r="R2410" s="173">
        <f>VLOOKUP(A2410,[1]总表!$B:$K,10,0)</f>
        <v>4650358706756</v>
      </c>
      <c r="S2410" s="126">
        <v>13.5</v>
      </c>
      <c r="T2410" s="127">
        <v>0.04116</v>
      </c>
      <c r="U2410" s="81">
        <f t="shared" si="557"/>
        <v>0</v>
      </c>
      <c r="V2410" s="82">
        <f t="shared" si="558"/>
        <v>0</v>
      </c>
    </row>
    <row r="2411" ht="17.1" customHeight="1" outlineLevel="1" spans="1:22">
      <c r="A2411" s="117" t="s">
        <v>5410</v>
      </c>
      <c r="B2411" s="13" t="s">
        <v>5411</v>
      </c>
      <c r="C2411" s="10" t="s">
        <v>701</v>
      </c>
      <c r="D2411" s="109"/>
      <c r="E2411" s="110">
        <v>70.29</v>
      </c>
      <c r="F2411" s="111">
        <f t="shared" si="555"/>
        <v>70.29</v>
      </c>
      <c r="G2411" s="111">
        <f t="shared" si="556"/>
        <v>56.232</v>
      </c>
      <c r="H2411" s="116">
        <v>540</v>
      </c>
      <c r="I2411" s="10"/>
      <c r="J2411" s="111" t="str">
        <f t="shared" si="554"/>
        <v/>
      </c>
      <c r="K2411" s="10">
        <v>40</v>
      </c>
      <c r="L2411" s="10">
        <v>800</v>
      </c>
      <c r="M2411" s="10"/>
      <c r="N2411" s="12" t="s">
        <v>365</v>
      </c>
      <c r="O2411" s="126" t="s">
        <v>366</v>
      </c>
      <c r="P2411" s="113" t="s">
        <v>367</v>
      </c>
      <c r="Q2411" s="114" t="s">
        <v>5379</v>
      </c>
      <c r="R2411" s="173">
        <f>VLOOKUP(A2411,[1]总表!$B:$K,10,0)</f>
        <v>4650358706763</v>
      </c>
      <c r="S2411" s="126">
        <v>11</v>
      </c>
      <c r="T2411" s="127">
        <v>0.04116</v>
      </c>
      <c r="U2411" s="81">
        <f t="shared" si="557"/>
        <v>0</v>
      </c>
      <c r="V2411" s="82">
        <f t="shared" si="558"/>
        <v>0</v>
      </c>
    </row>
    <row r="2412" ht="17.1" customHeight="1" outlineLevel="1" spans="1:22">
      <c r="A2412" s="117" t="s">
        <v>5412</v>
      </c>
      <c r="B2412" s="13" t="s">
        <v>5413</v>
      </c>
      <c r="C2412" s="10" t="s">
        <v>701</v>
      </c>
      <c r="D2412" s="109"/>
      <c r="E2412" s="110">
        <v>80.54</v>
      </c>
      <c r="F2412" s="111">
        <f t="shared" si="555"/>
        <v>80.54</v>
      </c>
      <c r="G2412" s="111">
        <f t="shared" si="556"/>
        <v>64.432</v>
      </c>
      <c r="H2412" s="116">
        <v>400</v>
      </c>
      <c r="I2412" s="10"/>
      <c r="J2412" s="111" t="str">
        <f t="shared" si="554"/>
        <v/>
      </c>
      <c r="K2412" s="10">
        <v>40</v>
      </c>
      <c r="L2412" s="10">
        <v>800</v>
      </c>
      <c r="M2412" s="10"/>
      <c r="N2412" s="12" t="s">
        <v>365</v>
      </c>
      <c r="O2412" s="126" t="s">
        <v>366</v>
      </c>
      <c r="P2412" s="113" t="s">
        <v>367</v>
      </c>
      <c r="Q2412" s="114" t="s">
        <v>5379</v>
      </c>
      <c r="R2412" s="173">
        <f>VLOOKUP(A2412,[1]总表!$B:$K,10,0)</f>
        <v>4650358706770</v>
      </c>
      <c r="S2412" s="126">
        <v>12</v>
      </c>
      <c r="T2412" s="127">
        <v>0.04116</v>
      </c>
      <c r="U2412" s="81">
        <f t="shared" si="557"/>
        <v>0</v>
      </c>
      <c r="V2412" s="82">
        <f t="shared" si="558"/>
        <v>0</v>
      </c>
    </row>
    <row r="2413" ht="17.1" customHeight="1" outlineLevel="1" spans="1:22">
      <c r="A2413" s="117" t="s">
        <v>5414</v>
      </c>
      <c r="B2413" s="13" t="s">
        <v>5415</v>
      </c>
      <c r="C2413" s="10" t="s">
        <v>701</v>
      </c>
      <c r="D2413" s="109"/>
      <c r="E2413" s="110">
        <v>105.89</v>
      </c>
      <c r="F2413" s="111">
        <f t="shared" si="555"/>
        <v>105.89</v>
      </c>
      <c r="G2413" s="111">
        <f t="shared" si="556"/>
        <v>84.712</v>
      </c>
      <c r="H2413" s="116">
        <v>560</v>
      </c>
      <c r="I2413" s="10"/>
      <c r="J2413" s="111" t="str">
        <f t="shared" si="554"/>
        <v/>
      </c>
      <c r="K2413" s="10">
        <v>35</v>
      </c>
      <c r="L2413" s="10">
        <v>700</v>
      </c>
      <c r="M2413" s="10"/>
      <c r="N2413" s="12" t="s">
        <v>365</v>
      </c>
      <c r="O2413" s="126" t="s">
        <v>366</v>
      </c>
      <c r="P2413" s="113" t="s">
        <v>367</v>
      </c>
      <c r="Q2413" s="114" t="s">
        <v>5379</v>
      </c>
      <c r="R2413" s="173">
        <f>VLOOKUP(A2413,[1]总表!$B:$K,10,0)</f>
        <v>4650358706787</v>
      </c>
      <c r="S2413" s="126">
        <v>13</v>
      </c>
      <c r="T2413" s="127">
        <v>0.04116</v>
      </c>
      <c r="U2413" s="81">
        <f t="shared" si="557"/>
        <v>0</v>
      </c>
      <c r="V2413" s="82">
        <f t="shared" si="558"/>
        <v>0</v>
      </c>
    </row>
    <row r="2414" ht="17.1" customHeight="1" outlineLevel="1" spans="1:22">
      <c r="A2414" s="117" t="s">
        <v>5416</v>
      </c>
      <c r="B2414" s="13" t="s">
        <v>5417</v>
      </c>
      <c r="C2414" s="10" t="s">
        <v>701</v>
      </c>
      <c r="D2414" s="109"/>
      <c r="E2414" s="110">
        <v>131.36</v>
      </c>
      <c r="F2414" s="111">
        <f t="shared" si="555"/>
        <v>131.36</v>
      </c>
      <c r="G2414" s="111">
        <f t="shared" si="556"/>
        <v>105.088</v>
      </c>
      <c r="H2414" s="116">
        <v>540</v>
      </c>
      <c r="I2414" s="10"/>
      <c r="J2414" s="111" t="str">
        <f t="shared" si="554"/>
        <v/>
      </c>
      <c r="K2414" s="10">
        <v>30</v>
      </c>
      <c r="L2414" s="10">
        <v>600</v>
      </c>
      <c r="M2414" s="10"/>
      <c r="N2414" s="12" t="s">
        <v>365</v>
      </c>
      <c r="O2414" s="126" t="s">
        <v>366</v>
      </c>
      <c r="P2414" s="113" t="s">
        <v>367</v>
      </c>
      <c r="Q2414" s="114" t="s">
        <v>5379</v>
      </c>
      <c r="R2414" s="173">
        <f>VLOOKUP(A2414,[1]总表!$B:$K,10,0)</f>
        <v>4650358706794</v>
      </c>
      <c r="S2414" s="126">
        <v>14.5</v>
      </c>
      <c r="T2414" s="127">
        <v>0.04116</v>
      </c>
      <c r="U2414" s="81">
        <f t="shared" si="557"/>
        <v>0</v>
      </c>
      <c r="V2414" s="82">
        <f t="shared" si="558"/>
        <v>0</v>
      </c>
    </row>
    <row r="2415" ht="17.1" customHeight="1" outlineLevel="1" spans="1:22">
      <c r="A2415" s="117" t="s">
        <v>5418</v>
      </c>
      <c r="B2415" s="13" t="s">
        <v>5419</v>
      </c>
      <c r="C2415" s="10" t="s">
        <v>701</v>
      </c>
      <c r="D2415" s="109"/>
      <c r="E2415" s="110">
        <v>140.6</v>
      </c>
      <c r="F2415" s="111">
        <f t="shared" si="555"/>
        <v>140.6</v>
      </c>
      <c r="G2415" s="111">
        <f t="shared" si="556"/>
        <v>112.48</v>
      </c>
      <c r="H2415" s="116">
        <v>330</v>
      </c>
      <c r="I2415" s="10"/>
      <c r="J2415" s="111" t="str">
        <f t="shared" si="554"/>
        <v/>
      </c>
      <c r="K2415" s="10">
        <v>30</v>
      </c>
      <c r="L2415" s="10">
        <v>600</v>
      </c>
      <c r="M2415" s="10"/>
      <c r="N2415" s="12" t="s">
        <v>365</v>
      </c>
      <c r="O2415" s="126" t="s">
        <v>366</v>
      </c>
      <c r="P2415" s="113" t="s">
        <v>367</v>
      </c>
      <c r="Q2415" s="114" t="s">
        <v>5379</v>
      </c>
      <c r="R2415" s="173">
        <f>VLOOKUP(A2415,[1]总表!$B:$K,10,0)</f>
        <v>4650358706800</v>
      </c>
      <c r="S2415" s="126">
        <v>16.5</v>
      </c>
      <c r="T2415" s="127">
        <v>0.04116</v>
      </c>
      <c r="U2415" s="81">
        <f t="shared" si="557"/>
        <v>0</v>
      </c>
      <c r="V2415" s="82">
        <f t="shared" si="558"/>
        <v>0</v>
      </c>
    </row>
    <row r="2416" ht="17.1" customHeight="1" outlineLevel="1" spans="1:22">
      <c r="A2416" s="122" t="s">
        <v>5420</v>
      </c>
      <c r="B2416" s="13" t="s">
        <v>5421</v>
      </c>
      <c r="C2416" s="10" t="s">
        <v>701</v>
      </c>
      <c r="D2416" s="109"/>
      <c r="E2416" s="110">
        <v>146.13</v>
      </c>
      <c r="F2416" s="111">
        <f t="shared" si="555"/>
        <v>146.13</v>
      </c>
      <c r="G2416" s="111">
        <f t="shared" si="556"/>
        <v>116.904</v>
      </c>
      <c r="H2416" s="118"/>
      <c r="I2416" s="10" t="s">
        <v>417</v>
      </c>
      <c r="J2416" s="111" t="str">
        <f t="shared" si="554"/>
        <v/>
      </c>
      <c r="K2416" s="10">
        <v>25</v>
      </c>
      <c r="L2416" s="10">
        <v>500</v>
      </c>
      <c r="M2416" s="10"/>
      <c r="N2416" s="12" t="s">
        <v>365</v>
      </c>
      <c r="O2416" s="126" t="s">
        <v>366</v>
      </c>
      <c r="P2416" s="113" t="s">
        <v>367</v>
      </c>
      <c r="Q2416" s="114" t="s">
        <v>5379</v>
      </c>
      <c r="R2416" s="173">
        <f>VLOOKUP(A2416,[1]总表!$B:$K,10,0)</f>
        <v>4650358706817</v>
      </c>
      <c r="S2416" s="126">
        <v>15</v>
      </c>
      <c r="T2416" s="127">
        <v>0.04116</v>
      </c>
      <c r="U2416" s="81">
        <f t="shared" si="557"/>
        <v>0</v>
      </c>
      <c r="V2416" s="82">
        <f t="shared" si="558"/>
        <v>0</v>
      </c>
    </row>
    <row r="2417" ht="17.1" customHeight="1" outlineLevel="1" spans="1:22">
      <c r="A2417" s="117" t="s">
        <v>5422</v>
      </c>
      <c r="B2417" s="13" t="s">
        <v>5423</v>
      </c>
      <c r="C2417" s="10" t="s">
        <v>701</v>
      </c>
      <c r="D2417" s="109"/>
      <c r="E2417" s="110">
        <v>180.52</v>
      </c>
      <c r="F2417" s="111">
        <f t="shared" si="555"/>
        <v>180.52</v>
      </c>
      <c r="G2417" s="111">
        <f t="shared" si="556"/>
        <v>144.416</v>
      </c>
      <c r="H2417" s="116">
        <v>180</v>
      </c>
      <c r="I2417" s="10"/>
      <c r="J2417" s="111" t="str">
        <f t="shared" si="554"/>
        <v/>
      </c>
      <c r="K2417" s="10">
        <v>20</v>
      </c>
      <c r="L2417" s="10">
        <v>400</v>
      </c>
      <c r="M2417" s="10"/>
      <c r="N2417" s="12" t="s">
        <v>365</v>
      </c>
      <c r="O2417" s="126" t="s">
        <v>366</v>
      </c>
      <c r="P2417" s="113" t="s">
        <v>367</v>
      </c>
      <c r="Q2417" s="114" t="s">
        <v>5379</v>
      </c>
      <c r="R2417" s="173">
        <f>VLOOKUP(A2417,[1]总表!$B:$K,10,0)</f>
        <v>4650358706824</v>
      </c>
      <c r="S2417" s="126">
        <v>15.5</v>
      </c>
      <c r="T2417" s="127">
        <v>0.04116</v>
      </c>
      <c r="U2417" s="81">
        <f t="shared" si="557"/>
        <v>0</v>
      </c>
      <c r="V2417" s="82">
        <f t="shared" si="558"/>
        <v>0</v>
      </c>
    </row>
    <row r="2418" outlineLevel="1" spans="1:22">
      <c r="A2418" s="100" t="s">
        <v>223</v>
      </c>
      <c r="B2418" s="9"/>
      <c r="C2418" s="15"/>
      <c r="D2418" s="109"/>
      <c r="E2418" s="110"/>
      <c r="F2418" s="92"/>
      <c r="G2418" s="111"/>
      <c r="H2418" s="120"/>
      <c r="I2418" s="10"/>
      <c r="J2418" s="111" t="str">
        <f t="shared" si="554"/>
        <v/>
      </c>
      <c r="K2418" s="15"/>
      <c r="L2418" s="15"/>
      <c r="M2418" s="15"/>
      <c r="N2418" s="10"/>
      <c r="O2418" s="104"/>
      <c r="P2418" s="15"/>
      <c r="Q2418" s="114"/>
      <c r="R2418" s="15"/>
      <c r="S2418" s="104"/>
      <c r="T2418" s="105"/>
      <c r="U2418" s="106"/>
      <c r="V2418" s="107"/>
    </row>
    <row r="2419" s="26" customFormat="1" outlineLevel="1" spans="1:22">
      <c r="A2419" s="130" t="s">
        <v>5424</v>
      </c>
      <c r="B2419" s="13" t="s">
        <v>5425</v>
      </c>
      <c r="C2419" s="10" t="s">
        <v>701</v>
      </c>
      <c r="D2419" s="109"/>
      <c r="E2419" s="110">
        <v>206.85</v>
      </c>
      <c r="F2419" s="111">
        <f t="shared" ref="F2419:F2427" si="559">E2419-E2419*$G$2%</f>
        <v>206.85</v>
      </c>
      <c r="G2419" s="111">
        <f t="shared" ref="G2419:G2427" si="560">E2419-(20*E2419/100)</f>
        <v>165.48</v>
      </c>
      <c r="H2419" s="116">
        <v>380</v>
      </c>
      <c r="I2419" s="10"/>
      <c r="J2419" s="111" t="str">
        <f t="shared" si="554"/>
        <v/>
      </c>
      <c r="K2419" s="10">
        <v>10</v>
      </c>
      <c r="L2419" s="10">
        <v>200</v>
      </c>
      <c r="M2419" s="10"/>
      <c r="N2419" s="12" t="s">
        <v>365</v>
      </c>
      <c r="O2419" s="126" t="s">
        <v>366</v>
      </c>
      <c r="P2419" s="113" t="s">
        <v>367</v>
      </c>
      <c r="Q2419" s="114" t="s">
        <v>5379</v>
      </c>
      <c r="R2419" s="173">
        <f>VLOOKUP(A2419,[1]总表!$B:$K,10,0)</f>
        <v>4650358706831</v>
      </c>
      <c r="S2419" s="126">
        <v>14.3</v>
      </c>
      <c r="T2419" s="127">
        <v>0.0412</v>
      </c>
      <c r="U2419" s="81">
        <f t="shared" ref="U2419:U2427" si="561">S2419/L2419*D2419</f>
        <v>0</v>
      </c>
      <c r="V2419" s="82">
        <f t="shared" ref="V2419:V2427" si="562">T2419/L2419*D2419</f>
        <v>0</v>
      </c>
    </row>
    <row r="2420" s="26" customFormat="1" ht="15" customHeight="1" outlineLevel="1" spans="1:22">
      <c r="A2420" s="130" t="s">
        <v>5426</v>
      </c>
      <c r="B2420" s="13" t="s">
        <v>5427</v>
      </c>
      <c r="C2420" s="10" t="s">
        <v>701</v>
      </c>
      <c r="D2420" s="109"/>
      <c r="E2420" s="110">
        <v>209.7</v>
      </c>
      <c r="F2420" s="111">
        <f t="shared" si="559"/>
        <v>209.7</v>
      </c>
      <c r="G2420" s="111">
        <f t="shared" si="560"/>
        <v>167.76</v>
      </c>
      <c r="H2420" s="116">
        <v>311</v>
      </c>
      <c r="I2420" s="10"/>
      <c r="J2420" s="111" t="str">
        <f t="shared" si="554"/>
        <v/>
      </c>
      <c r="K2420" s="10">
        <v>10</v>
      </c>
      <c r="L2420" s="10">
        <v>200</v>
      </c>
      <c r="M2420" s="10"/>
      <c r="N2420" s="12" t="s">
        <v>365</v>
      </c>
      <c r="O2420" s="126" t="s">
        <v>366</v>
      </c>
      <c r="P2420" s="113" t="s">
        <v>367</v>
      </c>
      <c r="Q2420" s="114" t="s">
        <v>5379</v>
      </c>
      <c r="R2420" s="173">
        <f>VLOOKUP(A2420,[1]总表!$B:$K,10,0)</f>
        <v>4650358706848</v>
      </c>
      <c r="S2420" s="126">
        <v>11</v>
      </c>
      <c r="T2420" s="127">
        <v>0.0412</v>
      </c>
      <c r="U2420" s="81">
        <f t="shared" si="561"/>
        <v>0</v>
      </c>
      <c r="V2420" s="82">
        <f t="shared" si="562"/>
        <v>0</v>
      </c>
    </row>
    <row r="2421" s="26" customFormat="1" outlineLevel="1" spans="1:22">
      <c r="A2421" s="130" t="s">
        <v>5428</v>
      </c>
      <c r="B2421" s="13" t="s">
        <v>5429</v>
      </c>
      <c r="C2421" s="10" t="s">
        <v>701</v>
      </c>
      <c r="D2421" s="109"/>
      <c r="E2421" s="110">
        <v>222.41</v>
      </c>
      <c r="F2421" s="111">
        <f t="shared" si="559"/>
        <v>222.41</v>
      </c>
      <c r="G2421" s="111">
        <f t="shared" si="560"/>
        <v>177.928</v>
      </c>
      <c r="H2421" s="116">
        <v>393</v>
      </c>
      <c r="I2421" s="10"/>
      <c r="J2421" s="111" t="str">
        <f t="shared" si="554"/>
        <v/>
      </c>
      <c r="K2421" s="10">
        <v>10</v>
      </c>
      <c r="L2421" s="10">
        <v>200</v>
      </c>
      <c r="M2421" s="10"/>
      <c r="N2421" s="12" t="s">
        <v>365</v>
      </c>
      <c r="O2421" s="126" t="s">
        <v>366</v>
      </c>
      <c r="P2421" s="113" t="s">
        <v>367</v>
      </c>
      <c r="Q2421" s="114" t="s">
        <v>5379</v>
      </c>
      <c r="R2421" s="173">
        <f>VLOOKUP(A2421,[1]总表!$B:$K,10,0)</f>
        <v>4650358706855</v>
      </c>
      <c r="S2421" s="126">
        <v>12</v>
      </c>
      <c r="T2421" s="127">
        <v>0.0412</v>
      </c>
      <c r="U2421" s="81">
        <f t="shared" si="561"/>
        <v>0</v>
      </c>
      <c r="V2421" s="82">
        <f t="shared" si="562"/>
        <v>0</v>
      </c>
    </row>
    <row r="2422" s="26" customFormat="1" outlineLevel="1" spans="1:22">
      <c r="A2422" s="138" t="s">
        <v>5430</v>
      </c>
      <c r="B2422" s="13" t="s">
        <v>5431</v>
      </c>
      <c r="C2422" s="10" t="s">
        <v>701</v>
      </c>
      <c r="D2422" s="109"/>
      <c r="E2422" s="110">
        <v>268.9</v>
      </c>
      <c r="F2422" s="111">
        <f t="shared" si="559"/>
        <v>268.9</v>
      </c>
      <c r="G2422" s="111">
        <f t="shared" si="560"/>
        <v>215.12</v>
      </c>
      <c r="H2422" s="120"/>
      <c r="I2422" s="10" t="s">
        <v>417</v>
      </c>
      <c r="J2422" s="111" t="str">
        <f t="shared" si="554"/>
        <v/>
      </c>
      <c r="K2422" s="10">
        <v>10</v>
      </c>
      <c r="L2422" s="10">
        <v>200</v>
      </c>
      <c r="M2422" s="10"/>
      <c r="N2422" s="12" t="s">
        <v>365</v>
      </c>
      <c r="O2422" s="126" t="s">
        <v>366</v>
      </c>
      <c r="P2422" s="113" t="s">
        <v>367</v>
      </c>
      <c r="Q2422" s="114" t="s">
        <v>5379</v>
      </c>
      <c r="R2422" s="173">
        <f>VLOOKUP(A2422,[1]总表!$B:$K,10,0)</f>
        <v>4650358706862</v>
      </c>
      <c r="S2422" s="126">
        <v>9</v>
      </c>
      <c r="T2422" s="127">
        <v>0.0412</v>
      </c>
      <c r="U2422" s="81">
        <f t="shared" si="561"/>
        <v>0</v>
      </c>
      <c r="V2422" s="82">
        <f t="shared" si="562"/>
        <v>0</v>
      </c>
    </row>
    <row r="2423" s="26" customFormat="1" outlineLevel="1" spans="1:22">
      <c r="A2423" s="130" t="s">
        <v>5432</v>
      </c>
      <c r="B2423" s="13" t="s">
        <v>5433</v>
      </c>
      <c r="C2423" s="10" t="s">
        <v>701</v>
      </c>
      <c r="D2423" s="109"/>
      <c r="E2423" s="110">
        <v>265.42</v>
      </c>
      <c r="F2423" s="111">
        <f t="shared" si="559"/>
        <v>265.42</v>
      </c>
      <c r="G2423" s="111">
        <f t="shared" si="560"/>
        <v>212.336</v>
      </c>
      <c r="H2423" s="116">
        <v>122</v>
      </c>
      <c r="I2423" s="10"/>
      <c r="J2423" s="111" t="str">
        <f t="shared" si="554"/>
        <v/>
      </c>
      <c r="K2423" s="10">
        <v>10</v>
      </c>
      <c r="L2423" s="10">
        <v>200</v>
      </c>
      <c r="M2423" s="10"/>
      <c r="N2423" s="12" t="s">
        <v>365</v>
      </c>
      <c r="O2423" s="126" t="s">
        <v>366</v>
      </c>
      <c r="P2423" s="113" t="s">
        <v>367</v>
      </c>
      <c r="Q2423" s="114" t="s">
        <v>5379</v>
      </c>
      <c r="R2423" s="173">
        <f>VLOOKUP(A2423,[1]总表!$B:$K,10,0)</f>
        <v>4650358706879</v>
      </c>
      <c r="S2423" s="126">
        <v>13</v>
      </c>
      <c r="T2423" s="127">
        <v>0.0412</v>
      </c>
      <c r="U2423" s="81">
        <f t="shared" si="561"/>
        <v>0</v>
      </c>
      <c r="V2423" s="82">
        <f t="shared" si="562"/>
        <v>0</v>
      </c>
    </row>
    <row r="2424" s="26" customFormat="1" outlineLevel="1" spans="1:22">
      <c r="A2424" s="130" t="s">
        <v>5434</v>
      </c>
      <c r="B2424" s="13" t="s">
        <v>5435</v>
      </c>
      <c r="C2424" s="10" t="s">
        <v>701</v>
      </c>
      <c r="D2424" s="109"/>
      <c r="E2424" s="110">
        <v>278.4</v>
      </c>
      <c r="F2424" s="111">
        <f t="shared" si="559"/>
        <v>278.4</v>
      </c>
      <c r="G2424" s="111">
        <f t="shared" si="560"/>
        <v>222.72</v>
      </c>
      <c r="H2424" s="116">
        <v>480</v>
      </c>
      <c r="I2424" s="10"/>
      <c r="J2424" s="111" t="str">
        <f t="shared" si="554"/>
        <v/>
      </c>
      <c r="K2424" s="10">
        <v>10</v>
      </c>
      <c r="L2424" s="10">
        <v>200</v>
      </c>
      <c r="M2424" s="10"/>
      <c r="N2424" s="12" t="s">
        <v>365</v>
      </c>
      <c r="O2424" s="126" t="s">
        <v>366</v>
      </c>
      <c r="P2424" s="113" t="s">
        <v>367</v>
      </c>
      <c r="Q2424" s="114" t="s">
        <v>5379</v>
      </c>
      <c r="R2424" s="173">
        <f>VLOOKUP(A2424,[1]总表!$B:$K,10,0)</f>
        <v>4650358706886</v>
      </c>
      <c r="S2424" s="126">
        <v>16</v>
      </c>
      <c r="T2424" s="127">
        <v>0.0412</v>
      </c>
      <c r="U2424" s="81">
        <f t="shared" si="561"/>
        <v>0</v>
      </c>
      <c r="V2424" s="82">
        <f t="shared" si="562"/>
        <v>0</v>
      </c>
    </row>
    <row r="2425" s="26" customFormat="1" outlineLevel="1" spans="1:22">
      <c r="A2425" s="130" t="s">
        <v>5436</v>
      </c>
      <c r="B2425" s="13" t="s">
        <v>5437</v>
      </c>
      <c r="C2425" s="10" t="s">
        <v>701</v>
      </c>
      <c r="D2425" s="109"/>
      <c r="E2425" s="110">
        <v>510.27</v>
      </c>
      <c r="F2425" s="111">
        <f t="shared" si="559"/>
        <v>510.27</v>
      </c>
      <c r="G2425" s="111">
        <f t="shared" si="560"/>
        <v>408.216</v>
      </c>
      <c r="H2425" s="116">
        <v>285</v>
      </c>
      <c r="I2425" s="10"/>
      <c r="J2425" s="111" t="str">
        <f t="shared" si="554"/>
        <v/>
      </c>
      <c r="K2425" s="10">
        <v>5</v>
      </c>
      <c r="L2425" s="10">
        <v>100</v>
      </c>
      <c r="M2425" s="10"/>
      <c r="N2425" s="12" t="s">
        <v>365</v>
      </c>
      <c r="O2425" s="126" t="s">
        <v>366</v>
      </c>
      <c r="P2425" s="113" t="s">
        <v>367</v>
      </c>
      <c r="Q2425" s="114" t="s">
        <v>5379</v>
      </c>
      <c r="R2425" s="173">
        <f>VLOOKUP(A2425,[1]总表!$B:$K,10,0)</f>
        <v>4650358706893</v>
      </c>
      <c r="S2425" s="126">
        <v>9</v>
      </c>
      <c r="T2425" s="127">
        <v>0.0412</v>
      </c>
      <c r="U2425" s="81">
        <f t="shared" si="561"/>
        <v>0</v>
      </c>
      <c r="V2425" s="82">
        <f t="shared" si="562"/>
        <v>0</v>
      </c>
    </row>
    <row r="2426" s="26" customFormat="1" outlineLevel="1" spans="1:22">
      <c r="A2426" s="130" t="s">
        <v>5438</v>
      </c>
      <c r="B2426" s="13" t="s">
        <v>5439</v>
      </c>
      <c r="C2426" s="10" t="s">
        <v>701</v>
      </c>
      <c r="D2426" s="109"/>
      <c r="E2426" s="110">
        <v>515.41</v>
      </c>
      <c r="F2426" s="111">
        <f t="shared" si="559"/>
        <v>515.41</v>
      </c>
      <c r="G2426" s="111">
        <f t="shared" si="560"/>
        <v>412.328</v>
      </c>
      <c r="H2426" s="116">
        <v>365</v>
      </c>
      <c r="I2426" s="10"/>
      <c r="J2426" s="111" t="str">
        <f t="shared" si="554"/>
        <v/>
      </c>
      <c r="K2426" s="10">
        <v>5</v>
      </c>
      <c r="L2426" s="10">
        <v>100</v>
      </c>
      <c r="M2426" s="10"/>
      <c r="N2426" s="12" t="s">
        <v>365</v>
      </c>
      <c r="O2426" s="126" t="s">
        <v>366</v>
      </c>
      <c r="P2426" s="113" t="s">
        <v>367</v>
      </c>
      <c r="Q2426" s="114" t="s">
        <v>5379</v>
      </c>
      <c r="R2426" s="173">
        <f>VLOOKUP(A2426,[1]总表!$B:$K,10,0)</f>
        <v>4650358706909</v>
      </c>
      <c r="S2426" s="126">
        <v>13</v>
      </c>
      <c r="T2426" s="127">
        <v>0.0412</v>
      </c>
      <c r="U2426" s="81">
        <f t="shared" si="561"/>
        <v>0</v>
      </c>
      <c r="V2426" s="82">
        <f t="shared" si="562"/>
        <v>0</v>
      </c>
    </row>
    <row r="2427" s="26" customFormat="1" outlineLevel="1" spans="1:22">
      <c r="A2427" s="138" t="s">
        <v>5440</v>
      </c>
      <c r="B2427" s="13" t="s">
        <v>5441</v>
      </c>
      <c r="C2427" s="10" t="s">
        <v>701</v>
      </c>
      <c r="D2427" s="109"/>
      <c r="E2427" s="110">
        <v>531.45</v>
      </c>
      <c r="F2427" s="111">
        <f t="shared" si="559"/>
        <v>531.45</v>
      </c>
      <c r="G2427" s="111">
        <f t="shared" si="560"/>
        <v>425.16</v>
      </c>
      <c r="H2427" s="116">
        <v>27</v>
      </c>
      <c r="I2427" s="10" t="s">
        <v>417</v>
      </c>
      <c r="J2427" s="111" t="str">
        <f t="shared" si="554"/>
        <v/>
      </c>
      <c r="K2427" s="10">
        <v>5</v>
      </c>
      <c r="L2427" s="10">
        <v>100</v>
      </c>
      <c r="M2427" s="10"/>
      <c r="N2427" s="12" t="s">
        <v>365</v>
      </c>
      <c r="O2427" s="126" t="s">
        <v>366</v>
      </c>
      <c r="P2427" s="113" t="s">
        <v>367</v>
      </c>
      <c r="Q2427" s="114" t="s">
        <v>5379</v>
      </c>
      <c r="R2427" s="173">
        <f>VLOOKUP(A2427,[1]总表!$B:$K,10,0)</f>
        <v>4650358706916</v>
      </c>
      <c r="S2427" s="126">
        <v>13</v>
      </c>
      <c r="T2427" s="127">
        <v>0.0412</v>
      </c>
      <c r="U2427" s="81">
        <f t="shared" si="561"/>
        <v>0</v>
      </c>
      <c r="V2427" s="82">
        <f t="shared" si="562"/>
        <v>0</v>
      </c>
    </row>
    <row r="2428" s="26" customFormat="1" outlineLevel="1" spans="1:22">
      <c r="A2428" s="100" t="s">
        <v>224</v>
      </c>
      <c r="B2428" s="9"/>
      <c r="C2428" s="10"/>
      <c r="D2428" s="109"/>
      <c r="E2428" s="110"/>
      <c r="F2428" s="111"/>
      <c r="G2428" s="111"/>
      <c r="H2428" s="120"/>
      <c r="I2428" s="10"/>
      <c r="J2428" s="111" t="str">
        <f t="shared" si="554"/>
        <v/>
      </c>
      <c r="K2428" s="10"/>
      <c r="L2428" s="10"/>
      <c r="M2428" s="10"/>
      <c r="N2428" s="10"/>
      <c r="O2428" s="126"/>
      <c r="P2428" s="140"/>
      <c r="Q2428" s="140"/>
      <c r="R2428" s="172"/>
      <c r="S2428" s="126"/>
      <c r="T2428" s="127"/>
      <c r="U2428" s="81"/>
      <c r="V2428" s="82"/>
    </row>
    <row r="2429" ht="17.1" customHeight="1" outlineLevel="1" spans="1:22">
      <c r="A2429" s="117" t="s">
        <v>5442</v>
      </c>
      <c r="B2429" s="13" t="s">
        <v>5443</v>
      </c>
      <c r="C2429" s="10" t="s">
        <v>701</v>
      </c>
      <c r="D2429" s="109"/>
      <c r="E2429" s="110">
        <v>59.52</v>
      </c>
      <c r="F2429" s="111">
        <f t="shared" ref="F2429:F2435" si="563">E2429-E2429*$G$2%</f>
        <v>59.52</v>
      </c>
      <c r="G2429" s="111">
        <f t="shared" ref="G2429:G2435" si="564">E2429-(20*E2429/100)</f>
        <v>47.616</v>
      </c>
      <c r="H2429" s="116">
        <v>140</v>
      </c>
      <c r="I2429" s="10"/>
      <c r="J2429" s="111" t="str">
        <f t="shared" si="554"/>
        <v/>
      </c>
      <c r="K2429" s="10">
        <v>20</v>
      </c>
      <c r="L2429" s="10">
        <v>500</v>
      </c>
      <c r="M2429" s="10"/>
      <c r="N2429" s="12" t="s">
        <v>365</v>
      </c>
      <c r="O2429" s="126" t="s">
        <v>366</v>
      </c>
      <c r="P2429" s="113" t="s">
        <v>367</v>
      </c>
      <c r="Q2429" s="114" t="s">
        <v>5379</v>
      </c>
      <c r="R2429" s="173">
        <f>VLOOKUP(A2429,[1]总表!$B:$K,10,0)</f>
        <v>4650358706923</v>
      </c>
      <c r="S2429" s="126">
        <v>6</v>
      </c>
      <c r="T2429" s="127">
        <v>0.05124</v>
      </c>
      <c r="U2429" s="81">
        <f t="shared" ref="U2429:U2435" si="565">S2429/L2429*D2429</f>
        <v>0</v>
      </c>
      <c r="V2429" s="82">
        <f t="shared" ref="V2429:V2435" si="566">T2429/L2429*D2429</f>
        <v>0</v>
      </c>
    </row>
    <row r="2430" ht="17.1" customHeight="1" outlineLevel="1" spans="1:22">
      <c r="A2430" s="117" t="s">
        <v>5444</v>
      </c>
      <c r="B2430" s="13" t="s">
        <v>5445</v>
      </c>
      <c r="C2430" s="10" t="s">
        <v>701</v>
      </c>
      <c r="D2430" s="109"/>
      <c r="E2430" s="110">
        <v>68.16</v>
      </c>
      <c r="F2430" s="111">
        <f t="shared" si="563"/>
        <v>68.16</v>
      </c>
      <c r="G2430" s="111">
        <f t="shared" si="564"/>
        <v>54.528</v>
      </c>
      <c r="H2430" s="116">
        <v>920</v>
      </c>
      <c r="I2430" s="10"/>
      <c r="J2430" s="111" t="str">
        <f t="shared" si="554"/>
        <v/>
      </c>
      <c r="K2430" s="10">
        <v>20</v>
      </c>
      <c r="L2430" s="10">
        <v>500</v>
      </c>
      <c r="M2430" s="10"/>
      <c r="N2430" s="12" t="s">
        <v>365</v>
      </c>
      <c r="O2430" s="126" t="s">
        <v>366</v>
      </c>
      <c r="P2430" s="113" t="s">
        <v>367</v>
      </c>
      <c r="Q2430" s="114" t="s">
        <v>5379</v>
      </c>
      <c r="R2430" s="173">
        <f>VLOOKUP(A2430,[1]总表!$B:$K,10,0)</f>
        <v>4650358706930</v>
      </c>
      <c r="S2430" s="126">
        <v>6.5</v>
      </c>
      <c r="T2430" s="127">
        <v>0.05124</v>
      </c>
      <c r="U2430" s="81">
        <f t="shared" si="565"/>
        <v>0</v>
      </c>
      <c r="V2430" s="82">
        <f t="shared" si="566"/>
        <v>0</v>
      </c>
    </row>
    <row r="2431" ht="17.1" customHeight="1" outlineLevel="1" spans="1:22">
      <c r="A2431" s="117" t="s">
        <v>5446</v>
      </c>
      <c r="B2431" s="13" t="s">
        <v>5447</v>
      </c>
      <c r="C2431" s="10" t="s">
        <v>701</v>
      </c>
      <c r="D2431" s="109"/>
      <c r="E2431" s="110">
        <v>66.74</v>
      </c>
      <c r="F2431" s="111">
        <f t="shared" si="563"/>
        <v>66.74</v>
      </c>
      <c r="G2431" s="111">
        <f t="shared" si="564"/>
        <v>53.392</v>
      </c>
      <c r="H2431" s="116">
        <v>560</v>
      </c>
      <c r="I2431" s="10"/>
      <c r="J2431" s="111" t="str">
        <f t="shared" si="554"/>
        <v/>
      </c>
      <c r="K2431" s="10">
        <v>20</v>
      </c>
      <c r="L2431" s="10">
        <v>500</v>
      </c>
      <c r="M2431" s="10"/>
      <c r="N2431" s="12" t="s">
        <v>365</v>
      </c>
      <c r="O2431" s="126" t="s">
        <v>366</v>
      </c>
      <c r="P2431" s="113" t="s">
        <v>367</v>
      </c>
      <c r="Q2431" s="114" t="s">
        <v>5379</v>
      </c>
      <c r="R2431" s="173">
        <f>VLOOKUP(A2431,[1]总表!$B:$K,10,0)</f>
        <v>4650358706947</v>
      </c>
      <c r="S2431" s="126">
        <v>7.5</v>
      </c>
      <c r="T2431" s="127">
        <v>0.05124</v>
      </c>
      <c r="U2431" s="81">
        <f t="shared" si="565"/>
        <v>0</v>
      </c>
      <c r="V2431" s="82">
        <f t="shared" si="566"/>
        <v>0</v>
      </c>
    </row>
    <row r="2432" ht="17.1" customHeight="1" outlineLevel="1" spans="1:22">
      <c r="A2432" s="117" t="s">
        <v>5448</v>
      </c>
      <c r="B2432" s="13" t="s">
        <v>5449</v>
      </c>
      <c r="C2432" s="10" t="s">
        <v>701</v>
      </c>
      <c r="D2432" s="109"/>
      <c r="E2432" s="110">
        <v>72.28</v>
      </c>
      <c r="F2432" s="111">
        <f t="shared" si="563"/>
        <v>72.28</v>
      </c>
      <c r="G2432" s="111">
        <f t="shared" si="564"/>
        <v>57.824</v>
      </c>
      <c r="H2432" s="116">
        <v>820</v>
      </c>
      <c r="I2432" s="10"/>
      <c r="J2432" s="111" t="str">
        <f t="shared" si="554"/>
        <v/>
      </c>
      <c r="K2432" s="10">
        <v>20</v>
      </c>
      <c r="L2432" s="10">
        <v>500</v>
      </c>
      <c r="M2432" s="10"/>
      <c r="N2432" s="12" t="s">
        <v>365</v>
      </c>
      <c r="O2432" s="126" t="s">
        <v>366</v>
      </c>
      <c r="P2432" s="113" t="s">
        <v>367</v>
      </c>
      <c r="Q2432" s="114" t="s">
        <v>5379</v>
      </c>
      <c r="R2432" s="173">
        <f>VLOOKUP(A2432,[1]总表!$B:$K,10,0)</f>
        <v>4650358706954</v>
      </c>
      <c r="S2432" s="126">
        <v>7.5</v>
      </c>
      <c r="T2432" s="127">
        <v>0.05124</v>
      </c>
      <c r="U2432" s="81">
        <f t="shared" si="565"/>
        <v>0</v>
      </c>
      <c r="V2432" s="82">
        <f t="shared" si="566"/>
        <v>0</v>
      </c>
    </row>
    <row r="2433" ht="17.1" customHeight="1" outlineLevel="1" spans="1:22">
      <c r="A2433" s="117" t="s">
        <v>5450</v>
      </c>
      <c r="B2433" s="13" t="s">
        <v>5451</v>
      </c>
      <c r="C2433" s="10" t="s">
        <v>701</v>
      </c>
      <c r="D2433" s="109"/>
      <c r="E2433" s="110">
        <v>125.79</v>
      </c>
      <c r="F2433" s="111">
        <f t="shared" si="563"/>
        <v>125.79</v>
      </c>
      <c r="G2433" s="111">
        <f t="shared" si="564"/>
        <v>100.632</v>
      </c>
      <c r="H2433" s="116">
        <v>980</v>
      </c>
      <c r="I2433" s="10"/>
      <c r="J2433" s="111" t="str">
        <f t="shared" si="554"/>
        <v/>
      </c>
      <c r="K2433" s="10">
        <v>20</v>
      </c>
      <c r="L2433" s="10">
        <v>500</v>
      </c>
      <c r="M2433" s="10"/>
      <c r="N2433" s="12" t="s">
        <v>365</v>
      </c>
      <c r="O2433" s="126" t="s">
        <v>366</v>
      </c>
      <c r="P2433" s="113" t="s">
        <v>367</v>
      </c>
      <c r="Q2433" s="114" t="s">
        <v>5379</v>
      </c>
      <c r="R2433" s="173">
        <f>VLOOKUP(A2433,[1]总表!$B:$K,10,0)</f>
        <v>4650358706961</v>
      </c>
      <c r="S2433" s="126">
        <v>9.5</v>
      </c>
      <c r="T2433" s="127">
        <v>0.05124</v>
      </c>
      <c r="U2433" s="81">
        <f t="shared" si="565"/>
        <v>0</v>
      </c>
      <c r="V2433" s="82">
        <f t="shared" si="566"/>
        <v>0</v>
      </c>
    </row>
    <row r="2434" ht="17.1" customHeight="1" outlineLevel="1" spans="1:22">
      <c r="A2434" s="117" t="s">
        <v>5452</v>
      </c>
      <c r="B2434" s="13" t="s">
        <v>5453</v>
      </c>
      <c r="C2434" s="10" t="s">
        <v>701</v>
      </c>
      <c r="D2434" s="109"/>
      <c r="E2434" s="110">
        <v>136.02</v>
      </c>
      <c r="F2434" s="111">
        <f t="shared" si="563"/>
        <v>136.02</v>
      </c>
      <c r="G2434" s="111">
        <f t="shared" si="564"/>
        <v>108.816</v>
      </c>
      <c r="H2434" s="116">
        <v>760</v>
      </c>
      <c r="I2434" s="10"/>
      <c r="J2434" s="111" t="str">
        <f t="shared" si="554"/>
        <v/>
      </c>
      <c r="K2434" s="10">
        <v>20</v>
      </c>
      <c r="L2434" s="10">
        <v>400</v>
      </c>
      <c r="M2434" s="10"/>
      <c r="N2434" s="12" t="s">
        <v>365</v>
      </c>
      <c r="O2434" s="126" t="s">
        <v>366</v>
      </c>
      <c r="P2434" s="113" t="s">
        <v>367</v>
      </c>
      <c r="Q2434" s="114" t="s">
        <v>5379</v>
      </c>
      <c r="R2434" s="173">
        <f>VLOOKUP(A2434,[1]总表!$B:$K,10,0)</f>
        <v>4650358706978</v>
      </c>
      <c r="S2434" s="126">
        <v>9.5</v>
      </c>
      <c r="T2434" s="127">
        <v>0.04116</v>
      </c>
      <c r="U2434" s="81">
        <f t="shared" si="565"/>
        <v>0</v>
      </c>
      <c r="V2434" s="82">
        <f t="shared" si="566"/>
        <v>0</v>
      </c>
    </row>
    <row r="2435" ht="17.1" customHeight="1" outlineLevel="1" spans="1:22">
      <c r="A2435" s="117" t="s">
        <v>5454</v>
      </c>
      <c r="B2435" s="13" t="s">
        <v>5455</v>
      </c>
      <c r="C2435" s="10" t="s">
        <v>701</v>
      </c>
      <c r="D2435" s="109"/>
      <c r="E2435" s="110">
        <v>147.38</v>
      </c>
      <c r="F2435" s="111">
        <f t="shared" si="563"/>
        <v>147.38</v>
      </c>
      <c r="G2435" s="111">
        <f t="shared" si="564"/>
        <v>117.904</v>
      </c>
      <c r="H2435" s="116">
        <v>780</v>
      </c>
      <c r="I2435" s="10"/>
      <c r="J2435" s="111" t="str">
        <f t="shared" si="554"/>
        <v/>
      </c>
      <c r="K2435" s="10">
        <v>20</v>
      </c>
      <c r="L2435" s="10">
        <v>400</v>
      </c>
      <c r="M2435" s="10"/>
      <c r="N2435" s="12" t="s">
        <v>365</v>
      </c>
      <c r="O2435" s="126" t="s">
        <v>366</v>
      </c>
      <c r="P2435" s="113" t="s">
        <v>367</v>
      </c>
      <c r="Q2435" s="114" t="s">
        <v>5379</v>
      </c>
      <c r="R2435" s="173">
        <f>VLOOKUP(A2435,[1]总表!$B:$K,10,0)</f>
        <v>4650358706985</v>
      </c>
      <c r="S2435" s="126">
        <v>9.5</v>
      </c>
      <c r="T2435" s="127">
        <v>0.04116</v>
      </c>
      <c r="U2435" s="81">
        <f t="shared" si="565"/>
        <v>0</v>
      </c>
      <c r="V2435" s="82">
        <f t="shared" si="566"/>
        <v>0</v>
      </c>
    </row>
    <row r="2436" s="27" customFormat="1" outlineLevel="1" spans="1:22">
      <c r="A2436" s="100" t="s">
        <v>225</v>
      </c>
      <c r="B2436" s="9"/>
      <c r="C2436" s="10"/>
      <c r="D2436" s="109"/>
      <c r="E2436" s="110"/>
      <c r="F2436" s="111"/>
      <c r="G2436" s="111"/>
      <c r="H2436" s="120"/>
      <c r="I2436" s="10"/>
      <c r="J2436" s="111" t="str">
        <f t="shared" si="554"/>
        <v/>
      </c>
      <c r="K2436" s="10"/>
      <c r="L2436" s="10"/>
      <c r="M2436" s="10"/>
      <c r="N2436" s="10"/>
      <c r="O2436" s="126"/>
      <c r="P2436" s="140"/>
      <c r="Q2436" s="140"/>
      <c r="R2436" s="172"/>
      <c r="S2436" s="126"/>
      <c r="T2436" s="127"/>
      <c r="U2436" s="81"/>
      <c r="V2436" s="82"/>
    </row>
    <row r="2437" s="26" customFormat="1" outlineLevel="1" spans="1:22">
      <c r="A2437" s="130" t="s">
        <v>5456</v>
      </c>
      <c r="B2437" s="13" t="s">
        <v>5457</v>
      </c>
      <c r="C2437" s="10" t="s">
        <v>701</v>
      </c>
      <c r="D2437" s="109"/>
      <c r="E2437" s="110">
        <v>434.82</v>
      </c>
      <c r="F2437" s="111">
        <f t="shared" ref="F2437:F2448" si="567">E2437-E2437*$G$2%</f>
        <v>434.82</v>
      </c>
      <c r="G2437" s="111">
        <f t="shared" ref="G2437:G2448" si="568">E2437-(20*E2437/100)</f>
        <v>347.856</v>
      </c>
      <c r="H2437" s="116">
        <v>120</v>
      </c>
      <c r="I2437" s="10"/>
      <c r="J2437" s="111" t="str">
        <f t="shared" si="554"/>
        <v/>
      </c>
      <c r="K2437" s="10">
        <v>5</v>
      </c>
      <c r="L2437" s="10">
        <v>100</v>
      </c>
      <c r="M2437" s="10"/>
      <c r="N2437" s="12" t="s">
        <v>365</v>
      </c>
      <c r="O2437" s="126" t="s">
        <v>366</v>
      </c>
      <c r="P2437" s="113" t="s">
        <v>367</v>
      </c>
      <c r="Q2437" s="114" t="s">
        <v>5379</v>
      </c>
      <c r="R2437" s="173">
        <f>VLOOKUP(A2437,[1]总表!$B:$K,10,0)</f>
        <v>4650358706992</v>
      </c>
      <c r="S2437" s="126">
        <v>6</v>
      </c>
      <c r="T2437" s="127">
        <v>0.0412</v>
      </c>
      <c r="U2437" s="81">
        <f t="shared" ref="U2437:U2448" si="569">S2437/L2437*D2437</f>
        <v>0</v>
      </c>
      <c r="V2437" s="82">
        <f t="shared" ref="V2437:V2448" si="570">T2437/L2437*D2437</f>
        <v>0</v>
      </c>
    </row>
    <row r="2438" s="26" customFormat="1" outlineLevel="1" spans="1:22">
      <c r="A2438" s="130" t="s">
        <v>5458</v>
      </c>
      <c r="B2438" s="13" t="s">
        <v>5459</v>
      </c>
      <c r="C2438" s="10" t="s">
        <v>701</v>
      </c>
      <c r="D2438" s="109"/>
      <c r="E2438" s="110">
        <v>445.38</v>
      </c>
      <c r="F2438" s="111">
        <f t="shared" si="567"/>
        <v>445.38</v>
      </c>
      <c r="G2438" s="111">
        <f t="shared" si="568"/>
        <v>356.304</v>
      </c>
      <c r="H2438" s="116">
        <v>95</v>
      </c>
      <c r="I2438" s="10"/>
      <c r="J2438" s="111" t="str">
        <f t="shared" si="554"/>
        <v/>
      </c>
      <c r="K2438" s="10">
        <v>5</v>
      </c>
      <c r="L2438" s="10">
        <v>100</v>
      </c>
      <c r="M2438" s="10"/>
      <c r="N2438" s="12" t="s">
        <v>365</v>
      </c>
      <c r="O2438" s="126" t="s">
        <v>366</v>
      </c>
      <c r="P2438" s="113" t="s">
        <v>367</v>
      </c>
      <c r="Q2438" s="114" t="s">
        <v>5379</v>
      </c>
      <c r="R2438" s="173">
        <f>VLOOKUP(A2438,[1]总表!$B:$K,10,0)</f>
        <v>4650358707005</v>
      </c>
      <c r="S2438" s="126">
        <v>6.5</v>
      </c>
      <c r="T2438" s="127">
        <v>0.0412</v>
      </c>
      <c r="U2438" s="81">
        <f t="shared" si="569"/>
        <v>0</v>
      </c>
      <c r="V2438" s="82">
        <f t="shared" si="570"/>
        <v>0</v>
      </c>
    </row>
    <row r="2439" s="26" customFormat="1" outlineLevel="1" spans="1:22">
      <c r="A2439" s="130" t="s">
        <v>5460</v>
      </c>
      <c r="B2439" s="13" t="s">
        <v>5461</v>
      </c>
      <c r="C2439" s="10" t="s">
        <v>701</v>
      </c>
      <c r="D2439" s="109"/>
      <c r="E2439" s="110">
        <v>497</v>
      </c>
      <c r="F2439" s="111">
        <f t="shared" si="567"/>
        <v>497</v>
      </c>
      <c r="G2439" s="111">
        <f t="shared" si="568"/>
        <v>397.6</v>
      </c>
      <c r="H2439" s="116">
        <v>165</v>
      </c>
      <c r="I2439" s="10"/>
      <c r="J2439" s="111" t="str">
        <f t="shared" si="554"/>
        <v/>
      </c>
      <c r="K2439" s="10">
        <v>5</v>
      </c>
      <c r="L2439" s="10">
        <v>100</v>
      </c>
      <c r="M2439" s="10"/>
      <c r="N2439" s="12" t="s">
        <v>365</v>
      </c>
      <c r="O2439" s="126" t="s">
        <v>366</v>
      </c>
      <c r="P2439" s="113" t="s">
        <v>367</v>
      </c>
      <c r="Q2439" s="114" t="s">
        <v>5379</v>
      </c>
      <c r="R2439" s="173">
        <f>VLOOKUP(A2439,[1]总表!$B:$K,10,0)</f>
        <v>4650358707012</v>
      </c>
      <c r="S2439" s="126">
        <v>7</v>
      </c>
      <c r="T2439" s="127">
        <v>0.0412</v>
      </c>
      <c r="U2439" s="81">
        <f t="shared" si="569"/>
        <v>0</v>
      </c>
      <c r="V2439" s="82">
        <f t="shared" si="570"/>
        <v>0</v>
      </c>
    </row>
    <row r="2440" s="26" customFormat="1" outlineLevel="1" spans="1:22">
      <c r="A2440" s="130" t="s">
        <v>5462</v>
      </c>
      <c r="B2440" s="13" t="s">
        <v>5463</v>
      </c>
      <c r="C2440" s="10" t="s">
        <v>701</v>
      </c>
      <c r="D2440" s="109"/>
      <c r="E2440" s="110">
        <v>587.26</v>
      </c>
      <c r="F2440" s="111">
        <f t="shared" si="567"/>
        <v>587.26</v>
      </c>
      <c r="G2440" s="111">
        <f t="shared" si="568"/>
        <v>469.808</v>
      </c>
      <c r="H2440" s="116">
        <v>169</v>
      </c>
      <c r="I2440" s="10"/>
      <c r="J2440" s="111" t="str">
        <f t="shared" si="554"/>
        <v/>
      </c>
      <c r="K2440" s="10">
        <v>5</v>
      </c>
      <c r="L2440" s="10">
        <v>100</v>
      </c>
      <c r="M2440" s="10"/>
      <c r="N2440" s="12" t="s">
        <v>365</v>
      </c>
      <c r="O2440" s="126" t="s">
        <v>366</v>
      </c>
      <c r="P2440" s="113" t="s">
        <v>367</v>
      </c>
      <c r="Q2440" s="114" t="s">
        <v>5379</v>
      </c>
      <c r="R2440" s="173">
        <f>VLOOKUP(A2440,[1]总表!$B:$K,10,0)</f>
        <v>4650358707029</v>
      </c>
      <c r="S2440" s="126">
        <v>8.8</v>
      </c>
      <c r="T2440" s="127">
        <v>0.0412</v>
      </c>
      <c r="U2440" s="81">
        <f t="shared" si="569"/>
        <v>0</v>
      </c>
      <c r="V2440" s="82">
        <f t="shared" si="570"/>
        <v>0</v>
      </c>
    </row>
    <row r="2441" s="26" customFormat="1" outlineLevel="1" spans="1:22">
      <c r="A2441" s="130" t="s">
        <v>5464</v>
      </c>
      <c r="B2441" s="13" t="s">
        <v>5465</v>
      </c>
      <c r="C2441" s="10" t="s">
        <v>701</v>
      </c>
      <c r="D2441" s="109"/>
      <c r="E2441" s="110">
        <v>501.26</v>
      </c>
      <c r="F2441" s="111">
        <f t="shared" si="567"/>
        <v>501.26</v>
      </c>
      <c r="G2441" s="111">
        <f t="shared" si="568"/>
        <v>401.008</v>
      </c>
      <c r="H2441" s="116">
        <v>70</v>
      </c>
      <c r="I2441" s="10"/>
      <c r="J2441" s="111" t="str">
        <f t="shared" si="554"/>
        <v/>
      </c>
      <c r="K2441" s="10">
        <v>5</v>
      </c>
      <c r="L2441" s="10">
        <v>100</v>
      </c>
      <c r="M2441" s="10"/>
      <c r="N2441" s="12" t="s">
        <v>365</v>
      </c>
      <c r="O2441" s="126" t="s">
        <v>366</v>
      </c>
      <c r="P2441" s="113" t="s">
        <v>367</v>
      </c>
      <c r="Q2441" s="114" t="s">
        <v>5379</v>
      </c>
      <c r="R2441" s="173">
        <f>VLOOKUP(A2441,[1]总表!$B:$K,10,0)</f>
        <v>4650358707036</v>
      </c>
      <c r="S2441" s="126">
        <v>7.5</v>
      </c>
      <c r="T2441" s="127">
        <v>0.0412</v>
      </c>
      <c r="U2441" s="81">
        <f t="shared" si="569"/>
        <v>0</v>
      </c>
      <c r="V2441" s="82">
        <f t="shared" si="570"/>
        <v>0</v>
      </c>
    </row>
    <row r="2442" s="26" customFormat="1" outlineLevel="1" spans="1:22">
      <c r="A2442" s="130" t="s">
        <v>5466</v>
      </c>
      <c r="B2442" s="13" t="s">
        <v>5467</v>
      </c>
      <c r="C2442" s="10" t="s">
        <v>701</v>
      </c>
      <c r="D2442" s="109"/>
      <c r="E2442" s="110">
        <v>572.84</v>
      </c>
      <c r="F2442" s="111">
        <f t="shared" si="567"/>
        <v>572.84</v>
      </c>
      <c r="G2442" s="111">
        <f t="shared" si="568"/>
        <v>458.272</v>
      </c>
      <c r="H2442" s="116">
        <v>130</v>
      </c>
      <c r="I2442" s="10"/>
      <c r="J2442" s="111" t="str">
        <f t="shared" si="554"/>
        <v/>
      </c>
      <c r="K2442" s="10">
        <v>5</v>
      </c>
      <c r="L2442" s="10">
        <v>100</v>
      </c>
      <c r="M2442" s="10"/>
      <c r="N2442" s="12" t="s">
        <v>365</v>
      </c>
      <c r="O2442" s="126" t="s">
        <v>366</v>
      </c>
      <c r="P2442" s="113" t="s">
        <v>367</v>
      </c>
      <c r="Q2442" s="114" t="s">
        <v>5379</v>
      </c>
      <c r="R2442" s="173">
        <f>VLOOKUP(A2442,[1]总表!$B:$K,10,0)</f>
        <v>4650358707043</v>
      </c>
      <c r="S2442" s="126">
        <v>8</v>
      </c>
      <c r="T2442" s="127">
        <v>0.0412</v>
      </c>
      <c r="U2442" s="81">
        <f t="shared" si="569"/>
        <v>0</v>
      </c>
      <c r="V2442" s="82">
        <f t="shared" si="570"/>
        <v>0</v>
      </c>
    </row>
    <row r="2443" s="26" customFormat="1" outlineLevel="1" spans="1:22">
      <c r="A2443" s="138" t="s">
        <v>5468</v>
      </c>
      <c r="B2443" s="13" t="s">
        <v>5469</v>
      </c>
      <c r="C2443" s="10" t="s">
        <v>701</v>
      </c>
      <c r="D2443" s="109"/>
      <c r="E2443" s="110">
        <v>710.38</v>
      </c>
      <c r="F2443" s="111">
        <f t="shared" si="567"/>
        <v>710.38</v>
      </c>
      <c r="G2443" s="111">
        <f t="shared" si="568"/>
        <v>568.304</v>
      </c>
      <c r="H2443" s="116">
        <v>40</v>
      </c>
      <c r="I2443" s="10" t="s">
        <v>417</v>
      </c>
      <c r="J2443" s="111" t="str">
        <f t="shared" si="554"/>
        <v/>
      </c>
      <c r="K2443" s="10">
        <v>5</v>
      </c>
      <c r="L2443" s="10">
        <v>100</v>
      </c>
      <c r="M2443" s="10"/>
      <c r="N2443" s="12" t="s">
        <v>365</v>
      </c>
      <c r="O2443" s="126" t="s">
        <v>366</v>
      </c>
      <c r="P2443" s="113" t="s">
        <v>367</v>
      </c>
      <c r="Q2443" s="114" t="s">
        <v>5379</v>
      </c>
      <c r="R2443" s="173">
        <f>VLOOKUP(A2443,[1]总表!$B:$K,10,0)</f>
        <v>4650358707050</v>
      </c>
      <c r="S2443" s="126">
        <v>9.8</v>
      </c>
      <c r="T2443" s="127">
        <v>0.0412</v>
      </c>
      <c r="U2443" s="81">
        <f t="shared" si="569"/>
        <v>0</v>
      </c>
      <c r="V2443" s="82">
        <f t="shared" si="570"/>
        <v>0</v>
      </c>
    </row>
    <row r="2444" s="26" customFormat="1" outlineLevel="1" spans="1:22">
      <c r="A2444" s="138" t="s">
        <v>5470</v>
      </c>
      <c r="B2444" s="13" t="s">
        <v>5471</v>
      </c>
      <c r="C2444" s="10" t="s">
        <v>701</v>
      </c>
      <c r="D2444" s="109"/>
      <c r="E2444" s="110">
        <v>721.19</v>
      </c>
      <c r="F2444" s="111">
        <f t="shared" si="567"/>
        <v>721.19</v>
      </c>
      <c r="G2444" s="111">
        <f t="shared" si="568"/>
        <v>576.952</v>
      </c>
      <c r="H2444" s="116">
        <v>15</v>
      </c>
      <c r="I2444" s="10" t="s">
        <v>417</v>
      </c>
      <c r="J2444" s="111" t="str">
        <f t="shared" si="554"/>
        <v/>
      </c>
      <c r="K2444" s="10">
        <v>5</v>
      </c>
      <c r="L2444" s="10">
        <v>100</v>
      </c>
      <c r="M2444" s="10"/>
      <c r="N2444" s="12" t="s">
        <v>365</v>
      </c>
      <c r="O2444" s="126" t="s">
        <v>366</v>
      </c>
      <c r="P2444" s="113" t="s">
        <v>367</v>
      </c>
      <c r="Q2444" s="114" t="s">
        <v>5379</v>
      </c>
      <c r="R2444" s="173">
        <f>VLOOKUP(A2444,[1]总表!$B:$K,10,0)</f>
        <v>4650358707067</v>
      </c>
      <c r="S2444" s="126">
        <v>9</v>
      </c>
      <c r="T2444" s="127">
        <v>0.0412</v>
      </c>
      <c r="U2444" s="81">
        <f t="shared" si="569"/>
        <v>0</v>
      </c>
      <c r="V2444" s="82">
        <f t="shared" si="570"/>
        <v>0</v>
      </c>
    </row>
    <row r="2445" s="26" customFormat="1" outlineLevel="1" spans="1:22">
      <c r="A2445" s="130" t="s">
        <v>5472</v>
      </c>
      <c r="B2445" s="13" t="s">
        <v>5473</v>
      </c>
      <c r="C2445" s="10" t="s">
        <v>701</v>
      </c>
      <c r="D2445" s="109"/>
      <c r="E2445" s="110">
        <v>486.12</v>
      </c>
      <c r="F2445" s="111">
        <f t="shared" si="567"/>
        <v>486.12</v>
      </c>
      <c r="G2445" s="111">
        <f t="shared" si="568"/>
        <v>388.896</v>
      </c>
      <c r="H2445" s="116">
        <v>84</v>
      </c>
      <c r="I2445" s="10"/>
      <c r="J2445" s="111" t="str">
        <f t="shared" si="554"/>
        <v/>
      </c>
      <c r="K2445" s="10">
        <v>4</v>
      </c>
      <c r="L2445" s="10">
        <v>100</v>
      </c>
      <c r="M2445" s="10"/>
      <c r="N2445" s="12" t="s">
        <v>365</v>
      </c>
      <c r="O2445" s="126" t="s">
        <v>366</v>
      </c>
      <c r="P2445" s="113" t="s">
        <v>367</v>
      </c>
      <c r="Q2445" s="114" t="s">
        <v>5379</v>
      </c>
      <c r="R2445" s="173">
        <f>VLOOKUP(A2445,[1]总表!$B:$K,10,0)</f>
        <v>4650358707074</v>
      </c>
      <c r="S2445" s="126">
        <v>11</v>
      </c>
      <c r="T2445" s="127">
        <v>0.0412</v>
      </c>
      <c r="U2445" s="81">
        <f t="shared" si="569"/>
        <v>0</v>
      </c>
      <c r="V2445" s="82">
        <f t="shared" si="570"/>
        <v>0</v>
      </c>
    </row>
    <row r="2446" s="26" customFormat="1" outlineLevel="1" spans="1:22">
      <c r="A2446" s="138" t="s">
        <v>5474</v>
      </c>
      <c r="B2446" s="13" t="s">
        <v>5475</v>
      </c>
      <c r="C2446" s="10" t="s">
        <v>701</v>
      </c>
      <c r="D2446" s="109"/>
      <c r="E2446" s="110">
        <v>825.33</v>
      </c>
      <c r="F2446" s="111">
        <f t="shared" si="567"/>
        <v>825.33</v>
      </c>
      <c r="G2446" s="111">
        <f t="shared" si="568"/>
        <v>660.264</v>
      </c>
      <c r="H2446" s="118"/>
      <c r="I2446" s="10" t="s">
        <v>417</v>
      </c>
      <c r="J2446" s="111" t="str">
        <f t="shared" si="554"/>
        <v/>
      </c>
      <c r="K2446" s="10">
        <v>4</v>
      </c>
      <c r="L2446" s="10">
        <v>100</v>
      </c>
      <c r="M2446" s="10"/>
      <c r="N2446" s="12" t="s">
        <v>365</v>
      </c>
      <c r="O2446" s="126" t="s">
        <v>366</v>
      </c>
      <c r="P2446" s="113" t="s">
        <v>367</v>
      </c>
      <c r="Q2446" s="114" t="s">
        <v>5379</v>
      </c>
      <c r="R2446" s="173">
        <f>VLOOKUP(A2446,[1]总表!$B:$K,10,0)</f>
        <v>4650358707081</v>
      </c>
      <c r="S2446" s="126">
        <v>13</v>
      </c>
      <c r="T2446" s="127">
        <v>0.0412</v>
      </c>
      <c r="U2446" s="81">
        <f t="shared" si="569"/>
        <v>0</v>
      </c>
      <c r="V2446" s="82">
        <f t="shared" si="570"/>
        <v>0</v>
      </c>
    </row>
    <row r="2447" s="26" customFormat="1" outlineLevel="1" spans="1:22">
      <c r="A2447" s="138" t="s">
        <v>5476</v>
      </c>
      <c r="B2447" s="13" t="s">
        <v>5477</v>
      </c>
      <c r="C2447" s="10" t="s">
        <v>701</v>
      </c>
      <c r="D2447" s="109"/>
      <c r="E2447" s="110">
        <v>858.06</v>
      </c>
      <c r="F2447" s="111">
        <f t="shared" si="567"/>
        <v>858.06</v>
      </c>
      <c r="G2447" s="111">
        <f t="shared" si="568"/>
        <v>686.448</v>
      </c>
      <c r="H2447" s="120"/>
      <c r="I2447" s="10" t="s">
        <v>417</v>
      </c>
      <c r="J2447" s="111" t="str">
        <f t="shared" si="554"/>
        <v/>
      </c>
      <c r="K2447" s="10">
        <v>4</v>
      </c>
      <c r="L2447" s="10">
        <v>100</v>
      </c>
      <c r="M2447" s="10"/>
      <c r="N2447" s="12" t="s">
        <v>365</v>
      </c>
      <c r="O2447" s="126" t="s">
        <v>366</v>
      </c>
      <c r="P2447" s="113" t="s">
        <v>367</v>
      </c>
      <c r="Q2447" s="114" t="s">
        <v>5379</v>
      </c>
      <c r="R2447" s="173">
        <f>VLOOKUP(A2447,[1]总表!$B:$K,10,0)</f>
        <v>4650358707098</v>
      </c>
      <c r="S2447" s="126">
        <v>14.3</v>
      </c>
      <c r="T2447" s="127">
        <v>0.0412</v>
      </c>
      <c r="U2447" s="81">
        <f t="shared" si="569"/>
        <v>0</v>
      </c>
      <c r="V2447" s="82">
        <f t="shared" si="570"/>
        <v>0</v>
      </c>
    </row>
    <row r="2448" s="26" customFormat="1" outlineLevel="1" spans="1:22">
      <c r="A2448" s="138" t="s">
        <v>5478</v>
      </c>
      <c r="B2448" s="13" t="s">
        <v>5479</v>
      </c>
      <c r="C2448" s="10" t="s">
        <v>701</v>
      </c>
      <c r="D2448" s="109"/>
      <c r="E2448" s="110">
        <v>1102.07</v>
      </c>
      <c r="F2448" s="111">
        <f t="shared" si="567"/>
        <v>1102.07</v>
      </c>
      <c r="G2448" s="111">
        <f t="shared" si="568"/>
        <v>881.656</v>
      </c>
      <c r="H2448" s="120"/>
      <c r="I2448" s="10" t="s">
        <v>417</v>
      </c>
      <c r="J2448" s="111" t="str">
        <f t="shared" si="554"/>
        <v/>
      </c>
      <c r="K2448" s="10">
        <v>4</v>
      </c>
      <c r="L2448" s="10">
        <v>100</v>
      </c>
      <c r="M2448" s="10"/>
      <c r="N2448" s="12" t="s">
        <v>365</v>
      </c>
      <c r="O2448" s="126" t="s">
        <v>366</v>
      </c>
      <c r="P2448" s="113" t="s">
        <v>367</v>
      </c>
      <c r="Q2448" s="114" t="s">
        <v>5379</v>
      </c>
      <c r="R2448" s="173">
        <f>VLOOKUP(A2448,[1]总表!$B:$K,10,0)</f>
        <v>4650358707104</v>
      </c>
      <c r="S2448" s="126">
        <v>19</v>
      </c>
      <c r="T2448" s="127">
        <v>0.0412</v>
      </c>
      <c r="U2448" s="81">
        <f t="shared" si="569"/>
        <v>0</v>
      </c>
      <c r="V2448" s="82">
        <f t="shared" si="570"/>
        <v>0</v>
      </c>
    </row>
    <row r="2449" s="26" customFormat="1" outlineLevel="1" spans="1:22">
      <c r="A2449" s="100" t="s">
        <v>226</v>
      </c>
      <c r="B2449" s="9"/>
      <c r="C2449" s="10"/>
      <c r="D2449" s="109"/>
      <c r="E2449" s="110"/>
      <c r="F2449" s="111"/>
      <c r="G2449" s="111"/>
      <c r="H2449" s="120"/>
      <c r="I2449" s="10"/>
      <c r="J2449" s="111" t="str">
        <f t="shared" si="554"/>
        <v/>
      </c>
      <c r="K2449" s="10"/>
      <c r="L2449" s="10"/>
      <c r="M2449" s="10"/>
      <c r="N2449" s="10"/>
      <c r="O2449" s="126"/>
      <c r="P2449" s="140"/>
      <c r="Q2449" s="140"/>
      <c r="R2449" s="172"/>
      <c r="S2449" s="126"/>
      <c r="T2449" s="127"/>
      <c r="U2449" s="81"/>
      <c r="V2449" s="82"/>
    </row>
    <row r="2450" s="26" customFormat="1" outlineLevel="1" spans="1:22">
      <c r="A2450" s="130" t="s">
        <v>5480</v>
      </c>
      <c r="B2450" s="13" t="s">
        <v>5481</v>
      </c>
      <c r="C2450" s="10" t="s">
        <v>701</v>
      </c>
      <c r="D2450" s="109"/>
      <c r="E2450" s="110">
        <v>417.35</v>
      </c>
      <c r="F2450" s="111">
        <f t="shared" ref="F2450:F2458" si="571">E2450-E2450*$G$2%</f>
        <v>417.35</v>
      </c>
      <c r="G2450" s="111">
        <f t="shared" ref="G2450:G2458" si="572">E2450-(20*E2450/100)</f>
        <v>333.88</v>
      </c>
      <c r="H2450" s="116">
        <v>90</v>
      </c>
      <c r="I2450" s="10"/>
      <c r="J2450" s="111" t="str">
        <f t="shared" si="554"/>
        <v/>
      </c>
      <c r="K2450" s="10">
        <v>5</v>
      </c>
      <c r="L2450" s="10">
        <v>100</v>
      </c>
      <c r="M2450" s="10"/>
      <c r="N2450" s="12" t="s">
        <v>365</v>
      </c>
      <c r="O2450" s="126" t="s">
        <v>366</v>
      </c>
      <c r="P2450" s="113" t="s">
        <v>367</v>
      </c>
      <c r="Q2450" s="114" t="s">
        <v>5379</v>
      </c>
      <c r="R2450" s="173">
        <f>VLOOKUP(A2450,[1]总表!$B:$K,10,0)</f>
        <v>4650358707111</v>
      </c>
      <c r="S2450" s="126">
        <v>11</v>
      </c>
      <c r="T2450" s="127">
        <v>0.0412</v>
      </c>
      <c r="U2450" s="81">
        <f t="shared" ref="U2450:U2458" si="573">S2450/L2450*D2450</f>
        <v>0</v>
      </c>
      <c r="V2450" s="82">
        <f t="shared" ref="V2450:V2458" si="574">T2450/L2450*D2450</f>
        <v>0</v>
      </c>
    </row>
    <row r="2451" s="26" customFormat="1" outlineLevel="1" spans="1:22">
      <c r="A2451" s="130" t="s">
        <v>5482</v>
      </c>
      <c r="B2451" s="13" t="s">
        <v>5483</v>
      </c>
      <c r="C2451" s="10" t="s">
        <v>701</v>
      </c>
      <c r="D2451" s="109"/>
      <c r="E2451" s="110">
        <v>436.59</v>
      </c>
      <c r="F2451" s="111">
        <f t="shared" si="571"/>
        <v>436.59</v>
      </c>
      <c r="G2451" s="111">
        <f t="shared" si="572"/>
        <v>349.272</v>
      </c>
      <c r="H2451" s="116">
        <v>95</v>
      </c>
      <c r="I2451" s="10"/>
      <c r="J2451" s="111" t="str">
        <f t="shared" si="554"/>
        <v/>
      </c>
      <c r="K2451" s="10">
        <v>5</v>
      </c>
      <c r="L2451" s="10">
        <v>100</v>
      </c>
      <c r="M2451" s="10"/>
      <c r="N2451" s="12" t="s">
        <v>365</v>
      </c>
      <c r="O2451" s="126" t="s">
        <v>366</v>
      </c>
      <c r="P2451" s="113" t="s">
        <v>367</v>
      </c>
      <c r="Q2451" s="114" t="s">
        <v>5379</v>
      </c>
      <c r="R2451" s="173">
        <f>VLOOKUP(A2451,[1]总表!$B:$K,10,0)</f>
        <v>4650358707128</v>
      </c>
      <c r="S2451" s="126">
        <v>12</v>
      </c>
      <c r="T2451" s="127">
        <v>0.0412</v>
      </c>
      <c r="U2451" s="81">
        <f t="shared" si="573"/>
        <v>0</v>
      </c>
      <c r="V2451" s="82">
        <f t="shared" si="574"/>
        <v>0</v>
      </c>
    </row>
    <row r="2452" s="26" customFormat="1" outlineLevel="1" spans="1:22">
      <c r="A2452" s="130" t="s">
        <v>5484</v>
      </c>
      <c r="B2452" s="13" t="s">
        <v>5485</v>
      </c>
      <c r="C2452" s="10" t="s">
        <v>701</v>
      </c>
      <c r="D2452" s="109"/>
      <c r="E2452" s="110">
        <v>473.72</v>
      </c>
      <c r="F2452" s="111">
        <f t="shared" si="571"/>
        <v>473.72</v>
      </c>
      <c r="G2452" s="111">
        <f t="shared" si="572"/>
        <v>378.976</v>
      </c>
      <c r="H2452" s="116">
        <v>95</v>
      </c>
      <c r="I2452" s="10"/>
      <c r="J2452" s="111" t="str">
        <f t="shared" si="554"/>
        <v/>
      </c>
      <c r="K2452" s="10">
        <v>5</v>
      </c>
      <c r="L2452" s="10">
        <v>100</v>
      </c>
      <c r="M2452" s="10"/>
      <c r="N2452" s="12" t="s">
        <v>365</v>
      </c>
      <c r="O2452" s="126" t="s">
        <v>366</v>
      </c>
      <c r="P2452" s="113" t="s">
        <v>367</v>
      </c>
      <c r="Q2452" s="114" t="s">
        <v>5379</v>
      </c>
      <c r="R2452" s="173">
        <f>VLOOKUP(A2452,[1]总表!$B:$K,10,0)</f>
        <v>4650358707135</v>
      </c>
      <c r="S2452" s="126">
        <v>14</v>
      </c>
      <c r="T2452" s="127">
        <v>0.0412</v>
      </c>
      <c r="U2452" s="81">
        <f t="shared" si="573"/>
        <v>0</v>
      </c>
      <c r="V2452" s="82">
        <f t="shared" si="574"/>
        <v>0</v>
      </c>
    </row>
    <row r="2453" s="26" customFormat="1" outlineLevel="1" spans="1:22">
      <c r="A2453" s="130" t="s">
        <v>5486</v>
      </c>
      <c r="B2453" s="13" t="s">
        <v>5487</v>
      </c>
      <c r="C2453" s="10" t="s">
        <v>701</v>
      </c>
      <c r="D2453" s="109"/>
      <c r="E2453" s="110">
        <v>523.11</v>
      </c>
      <c r="F2453" s="111">
        <f t="shared" si="571"/>
        <v>523.11</v>
      </c>
      <c r="G2453" s="111">
        <f t="shared" si="572"/>
        <v>418.488</v>
      </c>
      <c r="H2453" s="116">
        <v>95</v>
      </c>
      <c r="I2453" s="10"/>
      <c r="J2453" s="111" t="str">
        <f t="shared" si="554"/>
        <v/>
      </c>
      <c r="K2453" s="10">
        <v>5</v>
      </c>
      <c r="L2453" s="10">
        <v>100</v>
      </c>
      <c r="M2453" s="10"/>
      <c r="N2453" s="12" t="s">
        <v>365</v>
      </c>
      <c r="O2453" s="126" t="s">
        <v>366</v>
      </c>
      <c r="P2453" s="113" t="s">
        <v>367</v>
      </c>
      <c r="Q2453" s="114" t="s">
        <v>5379</v>
      </c>
      <c r="R2453" s="173">
        <f>VLOOKUP(A2453,[1]总表!$B:$K,10,0)</f>
        <v>4650358707142</v>
      </c>
      <c r="S2453" s="126">
        <v>15</v>
      </c>
      <c r="T2453" s="127">
        <v>0.0412</v>
      </c>
      <c r="U2453" s="81">
        <f t="shared" si="573"/>
        <v>0</v>
      </c>
      <c r="V2453" s="82">
        <f t="shared" si="574"/>
        <v>0</v>
      </c>
    </row>
    <row r="2454" s="26" customFormat="1" outlineLevel="1" spans="1:22">
      <c r="A2454" s="130" t="s">
        <v>5488</v>
      </c>
      <c r="B2454" s="13" t="s">
        <v>5489</v>
      </c>
      <c r="C2454" s="10" t="s">
        <v>701</v>
      </c>
      <c r="D2454" s="109"/>
      <c r="E2454" s="110">
        <v>550.32</v>
      </c>
      <c r="F2454" s="111">
        <f t="shared" si="571"/>
        <v>550.32</v>
      </c>
      <c r="G2454" s="111">
        <f t="shared" si="572"/>
        <v>440.256</v>
      </c>
      <c r="H2454" s="116">
        <v>90</v>
      </c>
      <c r="I2454" s="10"/>
      <c r="J2454" s="111" t="str">
        <f t="shared" si="554"/>
        <v/>
      </c>
      <c r="K2454" s="10">
        <v>5</v>
      </c>
      <c r="L2454" s="10">
        <v>100</v>
      </c>
      <c r="M2454" s="10"/>
      <c r="N2454" s="12" t="s">
        <v>365</v>
      </c>
      <c r="O2454" s="126" t="s">
        <v>366</v>
      </c>
      <c r="P2454" s="113" t="s">
        <v>367</v>
      </c>
      <c r="Q2454" s="114" t="s">
        <v>5379</v>
      </c>
      <c r="R2454" s="173">
        <f>VLOOKUP(A2454,[1]总表!$B:$K,10,0)</f>
        <v>4650358707159</v>
      </c>
      <c r="S2454" s="126">
        <v>16</v>
      </c>
      <c r="T2454" s="127">
        <v>0.0412</v>
      </c>
      <c r="U2454" s="81">
        <f t="shared" si="573"/>
        <v>0</v>
      </c>
      <c r="V2454" s="82">
        <f t="shared" si="574"/>
        <v>0</v>
      </c>
    </row>
    <row r="2455" s="26" customFormat="1" outlineLevel="1" spans="1:22">
      <c r="A2455" s="130" t="s">
        <v>5490</v>
      </c>
      <c r="B2455" s="13" t="s">
        <v>5491</v>
      </c>
      <c r="C2455" s="10" t="s">
        <v>701</v>
      </c>
      <c r="D2455" s="109"/>
      <c r="E2455" s="110">
        <v>438.41</v>
      </c>
      <c r="F2455" s="111">
        <f t="shared" si="571"/>
        <v>438.41</v>
      </c>
      <c r="G2455" s="111">
        <f t="shared" si="572"/>
        <v>350.728</v>
      </c>
      <c r="H2455" s="116">
        <v>100</v>
      </c>
      <c r="I2455" s="10"/>
      <c r="J2455" s="111" t="str">
        <f t="shared" si="554"/>
        <v/>
      </c>
      <c r="K2455" s="10">
        <v>5</v>
      </c>
      <c r="L2455" s="10">
        <v>100</v>
      </c>
      <c r="M2455" s="10"/>
      <c r="N2455" s="12" t="s">
        <v>365</v>
      </c>
      <c r="O2455" s="126" t="s">
        <v>366</v>
      </c>
      <c r="P2455" s="113" t="s">
        <v>367</v>
      </c>
      <c r="Q2455" s="114" t="s">
        <v>5379</v>
      </c>
      <c r="R2455" s="173">
        <f>VLOOKUP(A2455,[1]总表!$B:$K,10,0)</f>
        <v>4650358707166</v>
      </c>
      <c r="S2455" s="126">
        <v>18</v>
      </c>
      <c r="T2455" s="127">
        <v>0.0412</v>
      </c>
      <c r="U2455" s="81">
        <f t="shared" si="573"/>
        <v>0</v>
      </c>
      <c r="V2455" s="82">
        <f t="shared" si="574"/>
        <v>0</v>
      </c>
    </row>
    <row r="2456" s="26" customFormat="1" outlineLevel="1" spans="1:22">
      <c r="A2456" s="130" t="s">
        <v>5492</v>
      </c>
      <c r="B2456" s="13" t="s">
        <v>5493</v>
      </c>
      <c r="C2456" s="10" t="s">
        <v>701</v>
      </c>
      <c r="D2456" s="109"/>
      <c r="E2456" s="110">
        <v>846.84</v>
      </c>
      <c r="F2456" s="111">
        <f t="shared" si="571"/>
        <v>846.84</v>
      </c>
      <c r="G2456" s="111">
        <f t="shared" si="572"/>
        <v>677.472</v>
      </c>
      <c r="H2456" s="116">
        <v>44</v>
      </c>
      <c r="I2456" s="10"/>
      <c r="J2456" s="111" t="str">
        <f t="shared" si="554"/>
        <v/>
      </c>
      <c r="K2456" s="10">
        <v>4</v>
      </c>
      <c r="L2456" s="10">
        <v>80</v>
      </c>
      <c r="M2456" s="10"/>
      <c r="N2456" s="12" t="s">
        <v>365</v>
      </c>
      <c r="O2456" s="126" t="s">
        <v>366</v>
      </c>
      <c r="P2456" s="113" t="s">
        <v>367</v>
      </c>
      <c r="Q2456" s="114" t="s">
        <v>5379</v>
      </c>
      <c r="R2456" s="173">
        <f>VLOOKUP(A2456,[1]总表!$B:$K,10,0)</f>
        <v>4650358707173</v>
      </c>
      <c r="S2456" s="126">
        <v>13</v>
      </c>
      <c r="T2456" s="127">
        <v>0.0412</v>
      </c>
      <c r="U2456" s="81">
        <f t="shared" si="573"/>
        <v>0</v>
      </c>
      <c r="V2456" s="82">
        <f t="shared" si="574"/>
        <v>0</v>
      </c>
    </row>
    <row r="2457" s="26" customFormat="1" outlineLevel="1" spans="1:22">
      <c r="A2457" s="130" t="s">
        <v>5494</v>
      </c>
      <c r="B2457" s="13" t="s">
        <v>5495</v>
      </c>
      <c r="C2457" s="10" t="s">
        <v>701</v>
      </c>
      <c r="D2457" s="109"/>
      <c r="E2457" s="110">
        <v>980.99</v>
      </c>
      <c r="F2457" s="111">
        <f t="shared" si="571"/>
        <v>980.99</v>
      </c>
      <c r="G2457" s="111">
        <f t="shared" si="572"/>
        <v>784.792</v>
      </c>
      <c r="H2457" s="116">
        <v>80</v>
      </c>
      <c r="I2457" s="10"/>
      <c r="J2457" s="111" t="str">
        <f t="shared" si="554"/>
        <v/>
      </c>
      <c r="K2457" s="10">
        <v>4</v>
      </c>
      <c r="L2457" s="10">
        <v>80</v>
      </c>
      <c r="M2457" s="10"/>
      <c r="N2457" s="12" t="s">
        <v>365</v>
      </c>
      <c r="O2457" s="126" t="s">
        <v>366</v>
      </c>
      <c r="P2457" s="113" t="s">
        <v>367</v>
      </c>
      <c r="Q2457" s="114" t="s">
        <v>5379</v>
      </c>
      <c r="R2457" s="173">
        <f>VLOOKUP(A2457,[1]总表!$B:$K,10,0)</f>
        <v>4650358707180</v>
      </c>
      <c r="S2457" s="126">
        <v>13</v>
      </c>
      <c r="T2457" s="127">
        <v>0.0412</v>
      </c>
      <c r="U2457" s="81">
        <f t="shared" si="573"/>
        <v>0</v>
      </c>
      <c r="V2457" s="82">
        <f t="shared" si="574"/>
        <v>0</v>
      </c>
    </row>
    <row r="2458" s="26" customFormat="1" outlineLevel="1" spans="1:22">
      <c r="A2458" s="130" t="s">
        <v>5496</v>
      </c>
      <c r="B2458" s="13" t="s">
        <v>5497</v>
      </c>
      <c r="C2458" s="10" t="s">
        <v>701</v>
      </c>
      <c r="D2458" s="109"/>
      <c r="E2458" s="110">
        <v>1032.46</v>
      </c>
      <c r="F2458" s="111">
        <f t="shared" si="571"/>
        <v>1032.46</v>
      </c>
      <c r="G2458" s="111">
        <f t="shared" si="572"/>
        <v>825.968</v>
      </c>
      <c r="H2458" s="116">
        <v>24</v>
      </c>
      <c r="I2458" s="10"/>
      <c r="J2458" s="111" t="str">
        <f t="shared" si="554"/>
        <v/>
      </c>
      <c r="K2458" s="10">
        <v>4</v>
      </c>
      <c r="L2458" s="10">
        <v>80</v>
      </c>
      <c r="M2458" s="10"/>
      <c r="N2458" s="12" t="s">
        <v>365</v>
      </c>
      <c r="O2458" s="126" t="s">
        <v>366</v>
      </c>
      <c r="P2458" s="113" t="s">
        <v>367</v>
      </c>
      <c r="Q2458" s="114" t="s">
        <v>5379</v>
      </c>
      <c r="R2458" s="173">
        <f>VLOOKUP(A2458,[1]总表!$B:$K,10,0)</f>
        <v>4650358707197</v>
      </c>
      <c r="S2458" s="126">
        <v>17</v>
      </c>
      <c r="T2458" s="127">
        <v>0.0412</v>
      </c>
      <c r="U2458" s="81">
        <f t="shared" si="573"/>
        <v>0</v>
      </c>
      <c r="V2458" s="82">
        <f t="shared" si="574"/>
        <v>0</v>
      </c>
    </row>
    <row r="2459" s="26" customFormat="1" outlineLevel="1" spans="1:22">
      <c r="A2459" s="100" t="s">
        <v>227</v>
      </c>
      <c r="B2459" s="9"/>
      <c r="C2459" s="10"/>
      <c r="D2459" s="109"/>
      <c r="E2459" s="110"/>
      <c r="F2459" s="111"/>
      <c r="G2459" s="111"/>
      <c r="H2459" s="120"/>
      <c r="I2459" s="10"/>
      <c r="J2459" s="111" t="str">
        <f t="shared" si="554"/>
        <v/>
      </c>
      <c r="K2459" s="10"/>
      <c r="L2459" s="10"/>
      <c r="M2459" s="10"/>
      <c r="N2459" s="10"/>
      <c r="O2459" s="126"/>
      <c r="P2459" s="140"/>
      <c r="Q2459" s="140"/>
      <c r="R2459" s="172"/>
      <c r="S2459" s="126"/>
      <c r="T2459" s="127"/>
      <c r="U2459" s="81"/>
      <c r="V2459" s="82"/>
    </row>
    <row r="2460" s="26" customFormat="1" outlineLevel="1" spans="1:22">
      <c r="A2460" s="130" t="s">
        <v>5498</v>
      </c>
      <c r="B2460" s="13" t="s">
        <v>5499</v>
      </c>
      <c r="C2460" s="10" t="s">
        <v>701</v>
      </c>
      <c r="D2460" s="109"/>
      <c r="E2460" s="110">
        <v>392.66</v>
      </c>
      <c r="F2460" s="111">
        <f t="shared" ref="F2460:F2471" si="575">E2460-E2460*$G$2%</f>
        <v>392.66</v>
      </c>
      <c r="G2460" s="111">
        <f t="shared" ref="G2460:G2471" si="576">E2460-(20*E2460/100)</f>
        <v>314.128</v>
      </c>
      <c r="H2460" s="116">
        <v>90</v>
      </c>
      <c r="I2460" s="10"/>
      <c r="J2460" s="111" t="str">
        <f t="shared" si="554"/>
        <v/>
      </c>
      <c r="K2460" s="10">
        <v>5</v>
      </c>
      <c r="L2460" s="10">
        <v>100</v>
      </c>
      <c r="M2460" s="10"/>
      <c r="N2460" s="12" t="s">
        <v>365</v>
      </c>
      <c r="O2460" s="126" t="s">
        <v>366</v>
      </c>
      <c r="P2460" s="113" t="s">
        <v>367</v>
      </c>
      <c r="Q2460" s="114" t="s">
        <v>5379</v>
      </c>
      <c r="R2460" s="173">
        <f>VLOOKUP(A2460,[1]总表!$B:$K,10,0)</f>
        <v>4650358707203</v>
      </c>
      <c r="S2460" s="126">
        <v>7</v>
      </c>
      <c r="T2460" s="127">
        <v>0.04116</v>
      </c>
      <c r="U2460" s="81">
        <f t="shared" ref="U2460:U2471" si="577">S2460/L2460*D2460</f>
        <v>0</v>
      </c>
      <c r="V2460" s="82">
        <f t="shared" ref="V2460:V2471" si="578">T2460/L2460*D2460</f>
        <v>0</v>
      </c>
    </row>
    <row r="2461" s="26" customFormat="1" outlineLevel="1" spans="1:22">
      <c r="A2461" s="130" t="s">
        <v>5500</v>
      </c>
      <c r="B2461" s="13" t="s">
        <v>5501</v>
      </c>
      <c r="C2461" s="10" t="s">
        <v>701</v>
      </c>
      <c r="D2461" s="109"/>
      <c r="E2461" s="110">
        <v>436.68</v>
      </c>
      <c r="F2461" s="111">
        <f t="shared" si="575"/>
        <v>436.68</v>
      </c>
      <c r="G2461" s="111">
        <f t="shared" si="576"/>
        <v>349.344</v>
      </c>
      <c r="H2461" s="116">
        <v>65</v>
      </c>
      <c r="I2461" s="10"/>
      <c r="J2461" s="111" t="str">
        <f t="shared" si="554"/>
        <v/>
      </c>
      <c r="K2461" s="10">
        <v>5</v>
      </c>
      <c r="L2461" s="10">
        <v>100</v>
      </c>
      <c r="M2461" s="10"/>
      <c r="N2461" s="12" t="s">
        <v>365</v>
      </c>
      <c r="O2461" s="126" t="s">
        <v>366</v>
      </c>
      <c r="P2461" s="113" t="s">
        <v>367</v>
      </c>
      <c r="Q2461" s="114" t="s">
        <v>5379</v>
      </c>
      <c r="R2461" s="173">
        <f>VLOOKUP(A2461,[1]总表!$B:$K,10,0)</f>
        <v>4650358707210</v>
      </c>
      <c r="S2461" s="126">
        <v>7.5</v>
      </c>
      <c r="T2461" s="127">
        <v>0.04116</v>
      </c>
      <c r="U2461" s="81">
        <f t="shared" si="577"/>
        <v>0</v>
      </c>
      <c r="V2461" s="82">
        <f t="shared" si="578"/>
        <v>0</v>
      </c>
    </row>
    <row r="2462" s="26" customFormat="1" outlineLevel="1" spans="1:22">
      <c r="A2462" s="130" t="s">
        <v>5502</v>
      </c>
      <c r="B2462" s="13" t="s">
        <v>5503</v>
      </c>
      <c r="C2462" s="10" t="s">
        <v>701</v>
      </c>
      <c r="D2462" s="109"/>
      <c r="E2462" s="110">
        <v>506.86</v>
      </c>
      <c r="F2462" s="111">
        <f t="shared" si="575"/>
        <v>506.86</v>
      </c>
      <c r="G2462" s="111">
        <f t="shared" si="576"/>
        <v>405.488</v>
      </c>
      <c r="H2462" s="116">
        <v>85</v>
      </c>
      <c r="I2462" s="10"/>
      <c r="J2462" s="111" t="str">
        <f t="shared" si="554"/>
        <v/>
      </c>
      <c r="K2462" s="10">
        <v>5</v>
      </c>
      <c r="L2462" s="10">
        <v>100</v>
      </c>
      <c r="M2462" s="10"/>
      <c r="N2462" s="12" t="s">
        <v>365</v>
      </c>
      <c r="O2462" s="126" t="s">
        <v>366</v>
      </c>
      <c r="P2462" s="113" t="s">
        <v>367</v>
      </c>
      <c r="Q2462" s="114" t="s">
        <v>5379</v>
      </c>
      <c r="R2462" s="173">
        <f>VLOOKUP(A2462,[1]总表!$B:$K,10,0)</f>
        <v>4650358707227</v>
      </c>
      <c r="S2462" s="126">
        <v>8</v>
      </c>
      <c r="T2462" s="127">
        <v>0.04116</v>
      </c>
      <c r="U2462" s="81">
        <f t="shared" si="577"/>
        <v>0</v>
      </c>
      <c r="V2462" s="82">
        <f t="shared" si="578"/>
        <v>0</v>
      </c>
    </row>
    <row r="2463" s="26" customFormat="1" outlineLevel="1" spans="1:22">
      <c r="A2463" s="130" t="s">
        <v>5504</v>
      </c>
      <c r="B2463" s="13" t="s">
        <v>5505</v>
      </c>
      <c r="C2463" s="10" t="s">
        <v>701</v>
      </c>
      <c r="D2463" s="109"/>
      <c r="E2463" s="110">
        <v>604.94</v>
      </c>
      <c r="F2463" s="111">
        <f t="shared" si="575"/>
        <v>604.94</v>
      </c>
      <c r="G2463" s="111">
        <f t="shared" si="576"/>
        <v>483.952</v>
      </c>
      <c r="H2463" s="116">
        <v>85</v>
      </c>
      <c r="I2463" s="10"/>
      <c r="J2463" s="111" t="str">
        <f t="shared" si="554"/>
        <v/>
      </c>
      <c r="K2463" s="10">
        <v>5</v>
      </c>
      <c r="L2463" s="10">
        <v>100</v>
      </c>
      <c r="M2463" s="10"/>
      <c r="N2463" s="12" t="s">
        <v>365</v>
      </c>
      <c r="O2463" s="126" t="s">
        <v>366</v>
      </c>
      <c r="P2463" s="113" t="s">
        <v>367</v>
      </c>
      <c r="Q2463" s="114" t="s">
        <v>5379</v>
      </c>
      <c r="R2463" s="173">
        <f>VLOOKUP(A2463,[1]总表!$B:$K,10,0)</f>
        <v>4650358707234</v>
      </c>
      <c r="S2463" s="126">
        <v>10.7</v>
      </c>
      <c r="T2463" s="127">
        <v>0.04116</v>
      </c>
      <c r="U2463" s="81">
        <f t="shared" si="577"/>
        <v>0</v>
      </c>
      <c r="V2463" s="82">
        <f t="shared" si="578"/>
        <v>0</v>
      </c>
    </row>
    <row r="2464" s="26" customFormat="1" outlineLevel="1" spans="1:22">
      <c r="A2464" s="130" t="s">
        <v>5506</v>
      </c>
      <c r="B2464" s="13" t="s">
        <v>5507</v>
      </c>
      <c r="C2464" s="10" t="s">
        <v>701</v>
      </c>
      <c r="D2464" s="109"/>
      <c r="E2464" s="110">
        <v>502.27</v>
      </c>
      <c r="F2464" s="111">
        <f t="shared" si="575"/>
        <v>502.27</v>
      </c>
      <c r="G2464" s="111">
        <f t="shared" si="576"/>
        <v>401.816</v>
      </c>
      <c r="H2464" s="116">
        <v>100</v>
      </c>
      <c r="I2464" s="10"/>
      <c r="J2464" s="111" t="str">
        <f t="shared" si="554"/>
        <v/>
      </c>
      <c r="K2464" s="10">
        <v>5</v>
      </c>
      <c r="L2464" s="10">
        <v>100</v>
      </c>
      <c r="M2464" s="10"/>
      <c r="N2464" s="12" t="s">
        <v>365</v>
      </c>
      <c r="O2464" s="126" t="s">
        <v>366</v>
      </c>
      <c r="P2464" s="113" t="s">
        <v>367</v>
      </c>
      <c r="Q2464" s="114" t="s">
        <v>5379</v>
      </c>
      <c r="R2464" s="173">
        <f>VLOOKUP(A2464,[1]总表!$B:$K,10,0)</f>
        <v>4650358707241</v>
      </c>
      <c r="S2464" s="126">
        <v>8.3</v>
      </c>
      <c r="T2464" s="127">
        <v>0.04116</v>
      </c>
      <c r="U2464" s="81">
        <f t="shared" si="577"/>
        <v>0</v>
      </c>
      <c r="V2464" s="82">
        <f t="shared" si="578"/>
        <v>0</v>
      </c>
    </row>
    <row r="2465" s="26" customFormat="1" outlineLevel="1" spans="1:22">
      <c r="A2465" s="130" t="s">
        <v>5508</v>
      </c>
      <c r="B2465" s="13" t="s">
        <v>5509</v>
      </c>
      <c r="C2465" s="10" t="s">
        <v>701</v>
      </c>
      <c r="D2465" s="109"/>
      <c r="E2465" s="110">
        <v>521.38</v>
      </c>
      <c r="F2465" s="111">
        <f t="shared" si="575"/>
        <v>521.38</v>
      </c>
      <c r="G2465" s="111">
        <f t="shared" si="576"/>
        <v>417.104</v>
      </c>
      <c r="H2465" s="116">
        <v>95</v>
      </c>
      <c r="I2465" s="10"/>
      <c r="J2465" s="111" t="str">
        <f t="shared" si="554"/>
        <v/>
      </c>
      <c r="K2465" s="10">
        <v>5</v>
      </c>
      <c r="L2465" s="10">
        <v>100</v>
      </c>
      <c r="M2465" s="10"/>
      <c r="N2465" s="12" t="s">
        <v>365</v>
      </c>
      <c r="O2465" s="126" t="s">
        <v>366</v>
      </c>
      <c r="P2465" s="113" t="s">
        <v>367</v>
      </c>
      <c r="Q2465" s="114" t="s">
        <v>5379</v>
      </c>
      <c r="R2465" s="173">
        <f>VLOOKUP(A2465,[1]总表!$B:$K,10,0)</f>
        <v>4650358707258</v>
      </c>
      <c r="S2465" s="126">
        <v>8.5</v>
      </c>
      <c r="T2465" s="127">
        <v>0.04116</v>
      </c>
      <c r="U2465" s="81">
        <f t="shared" si="577"/>
        <v>0</v>
      </c>
      <c r="V2465" s="82">
        <f t="shared" si="578"/>
        <v>0</v>
      </c>
    </row>
    <row r="2466" s="26" customFormat="1" outlineLevel="1" spans="1:22">
      <c r="A2466" s="130" t="s">
        <v>5510</v>
      </c>
      <c r="B2466" s="13" t="s">
        <v>5511</v>
      </c>
      <c r="C2466" s="10" t="s">
        <v>701</v>
      </c>
      <c r="D2466" s="109"/>
      <c r="E2466" s="110">
        <v>619.22</v>
      </c>
      <c r="F2466" s="111">
        <f t="shared" si="575"/>
        <v>619.22</v>
      </c>
      <c r="G2466" s="111">
        <f t="shared" si="576"/>
        <v>495.376</v>
      </c>
      <c r="H2466" s="116">
        <v>85</v>
      </c>
      <c r="I2466" s="10"/>
      <c r="J2466" s="111" t="str">
        <f t="shared" si="554"/>
        <v/>
      </c>
      <c r="K2466" s="10">
        <v>5</v>
      </c>
      <c r="L2466" s="10">
        <v>100</v>
      </c>
      <c r="M2466" s="10"/>
      <c r="N2466" s="12" t="s">
        <v>365</v>
      </c>
      <c r="O2466" s="126" t="s">
        <v>366</v>
      </c>
      <c r="P2466" s="113" t="s">
        <v>367</v>
      </c>
      <c r="Q2466" s="114" t="s">
        <v>5379</v>
      </c>
      <c r="R2466" s="173">
        <f>VLOOKUP(A2466,[1]总表!$B:$K,10,0)</f>
        <v>4650358707265</v>
      </c>
      <c r="S2466" s="126">
        <v>9.2</v>
      </c>
      <c r="T2466" s="127">
        <v>0.04116</v>
      </c>
      <c r="U2466" s="81">
        <f t="shared" si="577"/>
        <v>0</v>
      </c>
      <c r="V2466" s="82">
        <f t="shared" si="578"/>
        <v>0</v>
      </c>
    </row>
    <row r="2467" s="26" customFormat="1" outlineLevel="1" spans="1:22">
      <c r="A2467" s="130" t="s">
        <v>5512</v>
      </c>
      <c r="B2467" s="13" t="s">
        <v>5513</v>
      </c>
      <c r="C2467" s="10" t="s">
        <v>701</v>
      </c>
      <c r="D2467" s="109"/>
      <c r="E2467" s="110">
        <v>689.7</v>
      </c>
      <c r="F2467" s="111">
        <f t="shared" si="575"/>
        <v>689.7</v>
      </c>
      <c r="G2467" s="111">
        <f t="shared" si="576"/>
        <v>551.76</v>
      </c>
      <c r="H2467" s="116">
        <v>75</v>
      </c>
      <c r="I2467" s="10"/>
      <c r="J2467" s="111" t="str">
        <f t="shared" si="554"/>
        <v/>
      </c>
      <c r="K2467" s="10">
        <v>5</v>
      </c>
      <c r="L2467" s="10">
        <v>100</v>
      </c>
      <c r="M2467" s="10"/>
      <c r="N2467" s="12" t="s">
        <v>365</v>
      </c>
      <c r="O2467" s="126" t="s">
        <v>366</v>
      </c>
      <c r="P2467" s="113" t="s">
        <v>367</v>
      </c>
      <c r="Q2467" s="114" t="s">
        <v>5379</v>
      </c>
      <c r="R2467" s="173">
        <f>VLOOKUP(A2467,[1]总表!$B:$K,10,0)</f>
        <v>4650358707272</v>
      </c>
      <c r="S2467" s="126">
        <v>11.8</v>
      </c>
      <c r="T2467" s="127">
        <v>0.04116</v>
      </c>
      <c r="U2467" s="81">
        <f t="shared" si="577"/>
        <v>0</v>
      </c>
      <c r="V2467" s="82">
        <f t="shared" si="578"/>
        <v>0</v>
      </c>
    </row>
    <row r="2468" s="26" customFormat="1" outlineLevel="1" spans="1:22">
      <c r="A2468" s="130" t="s">
        <v>5514</v>
      </c>
      <c r="B2468" s="13" t="s">
        <v>5515</v>
      </c>
      <c r="C2468" s="10" t="s">
        <v>701</v>
      </c>
      <c r="D2468" s="109"/>
      <c r="E2468" s="110">
        <v>830.21</v>
      </c>
      <c r="F2468" s="111">
        <f t="shared" si="575"/>
        <v>830.21</v>
      </c>
      <c r="G2468" s="111">
        <f t="shared" si="576"/>
        <v>664.168</v>
      </c>
      <c r="H2468" s="116">
        <v>80</v>
      </c>
      <c r="I2468" s="10"/>
      <c r="J2468" s="111" t="str">
        <f t="shared" si="554"/>
        <v/>
      </c>
      <c r="K2468" s="10">
        <v>4</v>
      </c>
      <c r="L2468" s="10">
        <v>80</v>
      </c>
      <c r="M2468" s="10"/>
      <c r="N2468" s="12" t="s">
        <v>365</v>
      </c>
      <c r="O2468" s="126" t="s">
        <v>366</v>
      </c>
      <c r="P2468" s="113" t="s">
        <v>367</v>
      </c>
      <c r="Q2468" s="114" t="s">
        <v>5379</v>
      </c>
      <c r="R2468" s="173">
        <f>VLOOKUP(A2468,[1]总表!$B:$K,10,0)</f>
        <v>4650358707289</v>
      </c>
      <c r="S2468" s="126">
        <v>12</v>
      </c>
      <c r="T2468" s="127">
        <v>0.04116</v>
      </c>
      <c r="U2468" s="81">
        <f t="shared" si="577"/>
        <v>0</v>
      </c>
      <c r="V2468" s="82">
        <f t="shared" si="578"/>
        <v>0</v>
      </c>
    </row>
    <row r="2469" s="26" customFormat="1" outlineLevel="1" spans="1:22">
      <c r="A2469" s="130" t="s">
        <v>5516</v>
      </c>
      <c r="B2469" s="13" t="s">
        <v>5517</v>
      </c>
      <c r="C2469" s="10" t="s">
        <v>701</v>
      </c>
      <c r="D2469" s="109"/>
      <c r="E2469" s="110">
        <v>931.16</v>
      </c>
      <c r="F2469" s="111">
        <f t="shared" si="575"/>
        <v>931.16</v>
      </c>
      <c r="G2469" s="111">
        <f t="shared" si="576"/>
        <v>744.928</v>
      </c>
      <c r="H2469" s="116">
        <v>94</v>
      </c>
      <c r="I2469" s="10"/>
      <c r="J2469" s="111" t="str">
        <f t="shared" si="554"/>
        <v/>
      </c>
      <c r="K2469" s="10">
        <v>4</v>
      </c>
      <c r="L2469" s="10">
        <v>80</v>
      </c>
      <c r="M2469" s="10"/>
      <c r="N2469" s="12" t="s">
        <v>365</v>
      </c>
      <c r="O2469" s="126" t="s">
        <v>366</v>
      </c>
      <c r="P2469" s="113" t="s">
        <v>367</v>
      </c>
      <c r="Q2469" s="114" t="s">
        <v>5379</v>
      </c>
      <c r="R2469" s="173">
        <f>VLOOKUP(A2469,[1]总表!$B:$K,10,0)</f>
        <v>4650358707296</v>
      </c>
      <c r="S2469" s="126">
        <v>14</v>
      </c>
      <c r="T2469" s="127">
        <v>0.04116</v>
      </c>
      <c r="U2469" s="81">
        <f t="shared" si="577"/>
        <v>0</v>
      </c>
      <c r="V2469" s="82">
        <f t="shared" si="578"/>
        <v>0</v>
      </c>
    </row>
    <row r="2470" s="26" customFormat="1" outlineLevel="1" spans="1:22">
      <c r="A2470" s="130" t="s">
        <v>5518</v>
      </c>
      <c r="B2470" s="13" t="s">
        <v>5519</v>
      </c>
      <c r="C2470" s="10" t="s">
        <v>701</v>
      </c>
      <c r="D2470" s="109"/>
      <c r="E2470" s="110">
        <v>1077.28</v>
      </c>
      <c r="F2470" s="111">
        <f t="shared" si="575"/>
        <v>1077.28</v>
      </c>
      <c r="G2470" s="111">
        <f t="shared" si="576"/>
        <v>861.824</v>
      </c>
      <c r="H2470" s="139">
        <v>28</v>
      </c>
      <c r="I2470" s="10"/>
      <c r="J2470" s="111" t="str">
        <f t="shared" si="554"/>
        <v/>
      </c>
      <c r="K2470" s="10">
        <v>4</v>
      </c>
      <c r="L2470" s="10">
        <v>80</v>
      </c>
      <c r="M2470" s="10"/>
      <c r="N2470" s="12" t="s">
        <v>365</v>
      </c>
      <c r="O2470" s="126" t="s">
        <v>366</v>
      </c>
      <c r="P2470" s="113" t="s">
        <v>367</v>
      </c>
      <c r="Q2470" s="114" t="s">
        <v>5379</v>
      </c>
      <c r="R2470" s="173">
        <f>VLOOKUP(A2470,[1]总表!$B:$K,10,0)</f>
        <v>4650358707302</v>
      </c>
      <c r="S2470" s="126">
        <v>15.1</v>
      </c>
      <c r="T2470" s="127">
        <v>0.04116</v>
      </c>
      <c r="U2470" s="81">
        <f t="shared" si="577"/>
        <v>0</v>
      </c>
      <c r="V2470" s="82">
        <f t="shared" si="578"/>
        <v>0</v>
      </c>
    </row>
    <row r="2471" s="26" customFormat="1" outlineLevel="1" spans="1:22">
      <c r="A2471" s="130" t="s">
        <v>5520</v>
      </c>
      <c r="B2471" s="13" t="s">
        <v>5521</v>
      </c>
      <c r="C2471" s="10" t="s">
        <v>701</v>
      </c>
      <c r="D2471" s="109"/>
      <c r="E2471" s="110">
        <v>1227.68</v>
      </c>
      <c r="F2471" s="111">
        <f t="shared" si="575"/>
        <v>1227.68</v>
      </c>
      <c r="G2471" s="111">
        <f t="shared" si="576"/>
        <v>982.144</v>
      </c>
      <c r="H2471" s="116">
        <v>36</v>
      </c>
      <c r="I2471" s="10"/>
      <c r="J2471" s="111" t="str">
        <f t="shared" ref="J2471:J2534" si="579">IF(D2471="","",IF(F2471="","",ROUND(D2471*F2471,2)))</f>
        <v/>
      </c>
      <c r="K2471" s="10">
        <v>4</v>
      </c>
      <c r="L2471" s="10">
        <v>80</v>
      </c>
      <c r="M2471" s="10"/>
      <c r="N2471" s="12" t="s">
        <v>365</v>
      </c>
      <c r="O2471" s="126" t="s">
        <v>366</v>
      </c>
      <c r="P2471" s="113" t="s">
        <v>367</v>
      </c>
      <c r="Q2471" s="114" t="s">
        <v>5379</v>
      </c>
      <c r="R2471" s="173">
        <f>VLOOKUP(A2471,[1]总表!$B:$K,10,0)</f>
        <v>4650358707319</v>
      </c>
      <c r="S2471" s="126">
        <v>19.8</v>
      </c>
      <c r="T2471" s="127">
        <v>0.04116</v>
      </c>
      <c r="U2471" s="81">
        <f t="shared" si="577"/>
        <v>0</v>
      </c>
      <c r="V2471" s="82">
        <f t="shared" si="578"/>
        <v>0</v>
      </c>
    </row>
    <row r="2472" s="26" customFormat="1" outlineLevel="1" spans="1:22">
      <c r="A2472" s="100" t="s">
        <v>228</v>
      </c>
      <c r="B2472" s="9"/>
      <c r="C2472" s="10"/>
      <c r="D2472" s="109"/>
      <c r="E2472" s="110"/>
      <c r="F2472" s="111"/>
      <c r="G2472" s="111"/>
      <c r="H2472" s="120"/>
      <c r="I2472" s="10"/>
      <c r="J2472" s="111" t="str">
        <f t="shared" si="579"/>
        <v/>
      </c>
      <c r="K2472" s="10"/>
      <c r="L2472" s="10"/>
      <c r="M2472" s="10"/>
      <c r="N2472" s="10"/>
      <c r="O2472" s="126"/>
      <c r="P2472" s="140"/>
      <c r="Q2472" s="140"/>
      <c r="R2472" s="172"/>
      <c r="S2472" s="126"/>
      <c r="T2472" s="127"/>
      <c r="U2472" s="81"/>
      <c r="V2472" s="82"/>
    </row>
    <row r="2473" s="26" customFormat="1" outlineLevel="1" spans="1:22">
      <c r="A2473" s="130" t="s">
        <v>5522</v>
      </c>
      <c r="B2473" s="13" t="s">
        <v>5523</v>
      </c>
      <c r="C2473" s="10" t="s">
        <v>701</v>
      </c>
      <c r="D2473" s="109"/>
      <c r="E2473" s="110">
        <v>391.02</v>
      </c>
      <c r="F2473" s="111">
        <f t="shared" ref="F2473:F2481" si="580">E2473-E2473*$G$2%</f>
        <v>391.02</v>
      </c>
      <c r="G2473" s="111">
        <f t="shared" ref="G2473:G2481" si="581">E2473-(20*E2473/100)</f>
        <v>312.816</v>
      </c>
      <c r="H2473" s="116">
        <v>125</v>
      </c>
      <c r="I2473" s="10"/>
      <c r="J2473" s="111" t="str">
        <f t="shared" si="579"/>
        <v/>
      </c>
      <c r="K2473" s="10">
        <v>5</v>
      </c>
      <c r="L2473" s="10">
        <v>100</v>
      </c>
      <c r="M2473" s="10"/>
      <c r="N2473" s="12" t="s">
        <v>365</v>
      </c>
      <c r="O2473" s="126" t="s">
        <v>366</v>
      </c>
      <c r="P2473" s="113" t="s">
        <v>367</v>
      </c>
      <c r="Q2473" s="114" t="s">
        <v>5379</v>
      </c>
      <c r="R2473" s="173">
        <f>VLOOKUP(A2473,[1]总表!$B:$K,10,0)</f>
        <v>4650358707326</v>
      </c>
      <c r="S2473" s="126">
        <v>6.5</v>
      </c>
      <c r="T2473" s="127">
        <v>0.0412</v>
      </c>
      <c r="U2473" s="81">
        <f t="shared" ref="U2473:U2481" si="582">S2473/L2473*D2473</f>
        <v>0</v>
      </c>
      <c r="V2473" s="82">
        <f t="shared" ref="V2473:V2481" si="583">T2473/L2473*D2473</f>
        <v>0</v>
      </c>
    </row>
    <row r="2474" s="26" customFormat="1" outlineLevel="1" spans="1:22">
      <c r="A2474" s="130" t="s">
        <v>5524</v>
      </c>
      <c r="B2474" s="13" t="s">
        <v>5525</v>
      </c>
      <c r="C2474" s="10" t="s">
        <v>701</v>
      </c>
      <c r="D2474" s="109"/>
      <c r="E2474" s="110">
        <v>443.08</v>
      </c>
      <c r="F2474" s="111">
        <f t="shared" si="580"/>
        <v>443.08</v>
      </c>
      <c r="G2474" s="111">
        <f t="shared" si="581"/>
        <v>354.464</v>
      </c>
      <c r="H2474" s="116">
        <v>40</v>
      </c>
      <c r="I2474" s="10"/>
      <c r="J2474" s="111" t="str">
        <f t="shared" si="579"/>
        <v/>
      </c>
      <c r="K2474" s="10">
        <v>5</v>
      </c>
      <c r="L2474" s="10">
        <v>100</v>
      </c>
      <c r="M2474" s="10"/>
      <c r="N2474" s="12" t="s">
        <v>365</v>
      </c>
      <c r="O2474" s="126" t="s">
        <v>366</v>
      </c>
      <c r="P2474" s="113" t="s">
        <v>367</v>
      </c>
      <c r="Q2474" s="114" t="s">
        <v>5379</v>
      </c>
      <c r="R2474" s="173">
        <f>VLOOKUP(A2474,[1]总表!$B:$K,10,0)</f>
        <v>4650358707333</v>
      </c>
      <c r="S2474" s="126">
        <v>6.5</v>
      </c>
      <c r="T2474" s="127">
        <v>0.0412</v>
      </c>
      <c r="U2474" s="81">
        <f t="shared" si="582"/>
        <v>0</v>
      </c>
      <c r="V2474" s="82">
        <f t="shared" si="583"/>
        <v>0</v>
      </c>
    </row>
    <row r="2475" s="26" customFormat="1" outlineLevel="1" spans="1:22">
      <c r="A2475" s="130" t="s">
        <v>5526</v>
      </c>
      <c r="B2475" s="13" t="s">
        <v>5527</v>
      </c>
      <c r="C2475" s="10" t="s">
        <v>701</v>
      </c>
      <c r="D2475" s="109"/>
      <c r="E2475" s="110">
        <v>510.4</v>
      </c>
      <c r="F2475" s="111">
        <f t="shared" si="580"/>
        <v>510.4</v>
      </c>
      <c r="G2475" s="111">
        <f t="shared" si="581"/>
        <v>408.32</v>
      </c>
      <c r="H2475" s="116">
        <v>95</v>
      </c>
      <c r="I2475" s="10"/>
      <c r="J2475" s="111" t="str">
        <f t="shared" si="579"/>
        <v/>
      </c>
      <c r="K2475" s="10">
        <v>5</v>
      </c>
      <c r="L2475" s="10">
        <v>100</v>
      </c>
      <c r="M2475" s="10"/>
      <c r="N2475" s="12" t="s">
        <v>365</v>
      </c>
      <c r="O2475" s="126" t="s">
        <v>366</v>
      </c>
      <c r="P2475" s="113" t="s">
        <v>367</v>
      </c>
      <c r="Q2475" s="114" t="s">
        <v>5379</v>
      </c>
      <c r="R2475" s="173">
        <f>VLOOKUP(A2475,[1]总表!$B:$K,10,0)</f>
        <v>4650358707340</v>
      </c>
      <c r="S2475" s="126">
        <v>7.5</v>
      </c>
      <c r="T2475" s="127">
        <v>0.0412</v>
      </c>
      <c r="U2475" s="81">
        <f t="shared" si="582"/>
        <v>0</v>
      </c>
      <c r="V2475" s="82">
        <f t="shared" si="583"/>
        <v>0</v>
      </c>
    </row>
    <row r="2476" s="26" customFormat="1" outlineLevel="1" spans="1:22">
      <c r="A2476" s="130" t="s">
        <v>5528</v>
      </c>
      <c r="B2476" s="13" t="s">
        <v>5529</v>
      </c>
      <c r="C2476" s="10" t="s">
        <v>701</v>
      </c>
      <c r="D2476" s="109"/>
      <c r="E2476" s="110">
        <v>528.06</v>
      </c>
      <c r="F2476" s="111">
        <f t="shared" si="580"/>
        <v>528.06</v>
      </c>
      <c r="G2476" s="111">
        <f t="shared" si="581"/>
        <v>422.448</v>
      </c>
      <c r="H2476" s="116">
        <v>120</v>
      </c>
      <c r="I2476" s="10"/>
      <c r="J2476" s="111" t="str">
        <f t="shared" si="579"/>
        <v/>
      </c>
      <c r="K2476" s="10">
        <v>5</v>
      </c>
      <c r="L2476" s="10">
        <v>100</v>
      </c>
      <c r="M2476" s="10"/>
      <c r="N2476" s="12" t="s">
        <v>365</v>
      </c>
      <c r="O2476" s="126" t="s">
        <v>366</v>
      </c>
      <c r="P2476" s="113" t="s">
        <v>367</v>
      </c>
      <c r="Q2476" s="114" t="s">
        <v>5379</v>
      </c>
      <c r="R2476" s="173">
        <f>VLOOKUP(A2476,[1]总表!$B:$K,10,0)</f>
        <v>4650358707357</v>
      </c>
      <c r="S2476" s="126">
        <v>7.5</v>
      </c>
      <c r="T2476" s="127">
        <v>0.0412</v>
      </c>
      <c r="U2476" s="81">
        <f t="shared" si="582"/>
        <v>0</v>
      </c>
      <c r="V2476" s="82">
        <f t="shared" si="583"/>
        <v>0</v>
      </c>
    </row>
    <row r="2477" s="26" customFormat="1" outlineLevel="1" spans="1:22">
      <c r="A2477" s="130" t="s">
        <v>5530</v>
      </c>
      <c r="B2477" s="13" t="s">
        <v>5531</v>
      </c>
      <c r="C2477" s="10" t="s">
        <v>701</v>
      </c>
      <c r="D2477" s="109"/>
      <c r="E2477" s="110">
        <v>624.28</v>
      </c>
      <c r="F2477" s="111">
        <f t="shared" si="580"/>
        <v>624.28</v>
      </c>
      <c r="G2477" s="111">
        <f t="shared" si="581"/>
        <v>499.424</v>
      </c>
      <c r="H2477" s="116">
        <v>85</v>
      </c>
      <c r="I2477" s="10"/>
      <c r="J2477" s="111" t="str">
        <f t="shared" si="579"/>
        <v/>
      </c>
      <c r="K2477" s="10">
        <v>5</v>
      </c>
      <c r="L2477" s="10">
        <v>100</v>
      </c>
      <c r="M2477" s="10"/>
      <c r="N2477" s="12" t="s">
        <v>365</v>
      </c>
      <c r="O2477" s="126" t="s">
        <v>366</v>
      </c>
      <c r="P2477" s="113" t="s">
        <v>367</v>
      </c>
      <c r="Q2477" s="114" t="s">
        <v>5379</v>
      </c>
      <c r="R2477" s="173">
        <f>VLOOKUP(A2477,[1]总表!$B:$K,10,0)</f>
        <v>4650358707364</v>
      </c>
      <c r="S2477" s="126">
        <v>8</v>
      </c>
      <c r="T2477" s="127">
        <v>0.0412</v>
      </c>
      <c r="U2477" s="81">
        <f t="shared" si="582"/>
        <v>0</v>
      </c>
      <c r="V2477" s="82">
        <f t="shared" si="583"/>
        <v>0</v>
      </c>
    </row>
    <row r="2478" s="26" customFormat="1" outlineLevel="1" spans="1:22">
      <c r="A2478" s="130" t="s">
        <v>5532</v>
      </c>
      <c r="B2478" s="13" t="s">
        <v>5533</v>
      </c>
      <c r="C2478" s="10" t="s">
        <v>701</v>
      </c>
      <c r="D2478" s="109"/>
      <c r="E2478" s="110">
        <v>693.75</v>
      </c>
      <c r="F2478" s="111">
        <f t="shared" si="580"/>
        <v>693.75</v>
      </c>
      <c r="G2478" s="111">
        <f t="shared" si="581"/>
        <v>555</v>
      </c>
      <c r="H2478" s="116">
        <v>95</v>
      </c>
      <c r="I2478" s="10"/>
      <c r="J2478" s="111" t="str">
        <f t="shared" si="579"/>
        <v/>
      </c>
      <c r="K2478" s="10">
        <v>5</v>
      </c>
      <c r="L2478" s="10">
        <v>100</v>
      </c>
      <c r="M2478" s="10"/>
      <c r="N2478" s="12" t="s">
        <v>365</v>
      </c>
      <c r="O2478" s="126" t="s">
        <v>366</v>
      </c>
      <c r="P2478" s="113" t="s">
        <v>367</v>
      </c>
      <c r="Q2478" s="114" t="s">
        <v>5379</v>
      </c>
      <c r="R2478" s="173">
        <f>VLOOKUP(A2478,[1]总表!$B:$K,10,0)</f>
        <v>4650358707371</v>
      </c>
      <c r="S2478" s="126">
        <v>8.5</v>
      </c>
      <c r="T2478" s="127">
        <v>0.0412</v>
      </c>
      <c r="U2478" s="81">
        <f t="shared" si="582"/>
        <v>0</v>
      </c>
      <c r="V2478" s="82">
        <f t="shared" si="583"/>
        <v>0</v>
      </c>
    </row>
    <row r="2479" s="26" customFormat="1" outlineLevel="1" spans="1:22">
      <c r="A2479" s="130" t="s">
        <v>5534</v>
      </c>
      <c r="B2479" s="13" t="s">
        <v>5535</v>
      </c>
      <c r="C2479" s="10" t="s">
        <v>701</v>
      </c>
      <c r="D2479" s="109"/>
      <c r="E2479" s="110">
        <v>834.87</v>
      </c>
      <c r="F2479" s="111">
        <f t="shared" si="580"/>
        <v>834.87</v>
      </c>
      <c r="G2479" s="111">
        <f t="shared" si="581"/>
        <v>667.896</v>
      </c>
      <c r="H2479" s="116">
        <v>76</v>
      </c>
      <c r="I2479" s="10"/>
      <c r="J2479" s="111" t="str">
        <f t="shared" si="579"/>
        <v/>
      </c>
      <c r="K2479" s="10">
        <v>4</v>
      </c>
      <c r="L2479" s="10">
        <v>80</v>
      </c>
      <c r="M2479" s="10"/>
      <c r="N2479" s="12" t="s">
        <v>365</v>
      </c>
      <c r="O2479" s="126" t="s">
        <v>366</v>
      </c>
      <c r="P2479" s="113" t="s">
        <v>367</v>
      </c>
      <c r="Q2479" s="114" t="s">
        <v>5379</v>
      </c>
      <c r="R2479" s="173">
        <f>VLOOKUP(A2479,[1]总表!$B:$K,10,0)</f>
        <v>4650358707388</v>
      </c>
      <c r="S2479" s="126">
        <v>12</v>
      </c>
      <c r="T2479" s="127">
        <v>0.0412</v>
      </c>
      <c r="U2479" s="81">
        <f t="shared" si="582"/>
        <v>0</v>
      </c>
      <c r="V2479" s="82">
        <f t="shared" si="583"/>
        <v>0</v>
      </c>
    </row>
    <row r="2480" s="26" customFormat="1" outlineLevel="1" spans="1:22">
      <c r="A2480" s="130" t="s">
        <v>5536</v>
      </c>
      <c r="B2480" s="13" t="s">
        <v>5537</v>
      </c>
      <c r="C2480" s="10" t="s">
        <v>701</v>
      </c>
      <c r="D2480" s="109"/>
      <c r="E2480" s="110">
        <v>938.2</v>
      </c>
      <c r="F2480" s="111">
        <f t="shared" si="580"/>
        <v>938.2</v>
      </c>
      <c r="G2480" s="111">
        <f t="shared" si="581"/>
        <v>750.56</v>
      </c>
      <c r="H2480" s="116">
        <v>76</v>
      </c>
      <c r="I2480" s="10"/>
      <c r="J2480" s="111" t="str">
        <f t="shared" si="579"/>
        <v/>
      </c>
      <c r="K2480" s="10">
        <v>4</v>
      </c>
      <c r="L2480" s="10">
        <v>80</v>
      </c>
      <c r="M2480" s="10"/>
      <c r="N2480" s="12" t="s">
        <v>365</v>
      </c>
      <c r="O2480" s="126" t="s">
        <v>366</v>
      </c>
      <c r="P2480" s="113" t="s">
        <v>367</v>
      </c>
      <c r="Q2480" s="114" t="s">
        <v>5379</v>
      </c>
      <c r="R2480" s="173">
        <f>VLOOKUP(A2480,[1]总表!$B:$K,10,0)</f>
        <v>4650358707395</v>
      </c>
      <c r="S2480" s="126">
        <v>12</v>
      </c>
      <c r="T2480" s="127">
        <v>0.0412</v>
      </c>
      <c r="U2480" s="81">
        <f t="shared" si="582"/>
        <v>0</v>
      </c>
      <c r="V2480" s="82">
        <f t="shared" si="583"/>
        <v>0</v>
      </c>
    </row>
    <row r="2481" s="26" customFormat="1" outlineLevel="1" spans="1:22">
      <c r="A2481" s="130" t="s">
        <v>5538</v>
      </c>
      <c r="B2481" s="13" t="s">
        <v>5539</v>
      </c>
      <c r="C2481" s="10" t="s">
        <v>701</v>
      </c>
      <c r="D2481" s="109"/>
      <c r="E2481" s="110">
        <v>1081.55</v>
      </c>
      <c r="F2481" s="111">
        <f t="shared" si="580"/>
        <v>1081.55</v>
      </c>
      <c r="G2481" s="111">
        <f t="shared" si="581"/>
        <v>865.24</v>
      </c>
      <c r="H2481" s="116">
        <v>76</v>
      </c>
      <c r="I2481" s="10"/>
      <c r="J2481" s="111" t="str">
        <f t="shared" si="579"/>
        <v/>
      </c>
      <c r="K2481" s="10">
        <v>4</v>
      </c>
      <c r="L2481" s="10">
        <v>80</v>
      </c>
      <c r="M2481" s="10"/>
      <c r="N2481" s="12" t="s">
        <v>365</v>
      </c>
      <c r="O2481" s="126" t="s">
        <v>366</v>
      </c>
      <c r="P2481" s="113" t="s">
        <v>367</v>
      </c>
      <c r="Q2481" s="114" t="s">
        <v>5379</v>
      </c>
      <c r="R2481" s="173">
        <f>VLOOKUP(A2481,[1]总表!$B:$K,10,0)</f>
        <v>4650358707401</v>
      </c>
      <c r="S2481" s="126">
        <v>12</v>
      </c>
      <c r="T2481" s="127">
        <v>0.0412</v>
      </c>
      <c r="U2481" s="81">
        <f t="shared" si="582"/>
        <v>0</v>
      </c>
      <c r="V2481" s="82">
        <f t="shared" si="583"/>
        <v>0</v>
      </c>
    </row>
    <row r="2482" s="26" customFormat="1" outlineLevel="1" spans="1:22">
      <c r="A2482" s="100" t="s">
        <v>229</v>
      </c>
      <c r="B2482" s="9"/>
      <c r="C2482" s="10"/>
      <c r="D2482" s="109"/>
      <c r="E2482" s="110"/>
      <c r="F2482" s="111"/>
      <c r="G2482" s="111"/>
      <c r="H2482" s="120"/>
      <c r="I2482" s="10"/>
      <c r="J2482" s="111" t="str">
        <f t="shared" si="579"/>
        <v/>
      </c>
      <c r="K2482" s="10"/>
      <c r="L2482" s="10"/>
      <c r="M2482" s="10"/>
      <c r="N2482" s="10"/>
      <c r="O2482" s="126"/>
      <c r="P2482" s="140"/>
      <c r="Q2482" s="140"/>
      <c r="R2482" s="172"/>
      <c r="S2482" s="126"/>
      <c r="T2482" s="127"/>
      <c r="U2482" s="81"/>
      <c r="V2482" s="82"/>
    </row>
    <row r="2483" s="26" customFormat="1" outlineLevel="1" spans="1:22">
      <c r="A2483" s="130" t="s">
        <v>5540</v>
      </c>
      <c r="B2483" s="13" t="s">
        <v>5541</v>
      </c>
      <c r="C2483" s="10" t="s">
        <v>701</v>
      </c>
      <c r="D2483" s="109"/>
      <c r="E2483" s="110">
        <v>172.9</v>
      </c>
      <c r="F2483" s="111">
        <f t="shared" ref="F2483:F2488" si="584">E2483-E2483*$G$2%</f>
        <v>172.9</v>
      </c>
      <c r="G2483" s="111">
        <f t="shared" ref="G2483:G2488" si="585">E2483-(20*E2483/100)</f>
        <v>138.32</v>
      </c>
      <c r="H2483" s="116">
        <v>260</v>
      </c>
      <c r="I2483" s="10"/>
      <c r="J2483" s="111" t="str">
        <f t="shared" si="579"/>
        <v/>
      </c>
      <c r="K2483" s="10">
        <v>20</v>
      </c>
      <c r="L2483" s="10">
        <v>400</v>
      </c>
      <c r="M2483" s="10"/>
      <c r="N2483" s="12" t="s">
        <v>365</v>
      </c>
      <c r="O2483" s="126" t="s">
        <v>366</v>
      </c>
      <c r="P2483" s="113" t="s">
        <v>367</v>
      </c>
      <c r="Q2483" s="114" t="s">
        <v>5379</v>
      </c>
      <c r="R2483" s="173">
        <f>VLOOKUP(A2483,[1]总表!$B:$K,10,0)</f>
        <v>4650358707418</v>
      </c>
      <c r="S2483" s="126">
        <v>9.7</v>
      </c>
      <c r="T2483" s="127">
        <v>0.04116</v>
      </c>
      <c r="U2483" s="81">
        <f t="shared" ref="U2483:U2488" si="586">S2483/L2483*D2483</f>
        <v>0</v>
      </c>
      <c r="V2483" s="82">
        <f t="shared" ref="V2483:V2488" si="587">T2483/L2483*D2483</f>
        <v>0</v>
      </c>
    </row>
    <row r="2484" s="26" customFormat="1" outlineLevel="1" spans="1:22">
      <c r="A2484" s="130" t="s">
        <v>5542</v>
      </c>
      <c r="B2484" s="13" t="s">
        <v>5543</v>
      </c>
      <c r="C2484" s="10" t="s">
        <v>701</v>
      </c>
      <c r="D2484" s="109"/>
      <c r="E2484" s="110">
        <v>202.37</v>
      </c>
      <c r="F2484" s="111">
        <f t="shared" si="584"/>
        <v>202.37</v>
      </c>
      <c r="G2484" s="111">
        <f t="shared" si="585"/>
        <v>161.896</v>
      </c>
      <c r="H2484" s="116">
        <v>320</v>
      </c>
      <c r="I2484" s="10"/>
      <c r="J2484" s="111" t="str">
        <f t="shared" si="579"/>
        <v/>
      </c>
      <c r="K2484" s="10">
        <v>20</v>
      </c>
      <c r="L2484" s="10">
        <v>400</v>
      </c>
      <c r="M2484" s="10"/>
      <c r="N2484" s="12" t="s">
        <v>365</v>
      </c>
      <c r="O2484" s="126" t="s">
        <v>366</v>
      </c>
      <c r="P2484" s="113" t="s">
        <v>367</v>
      </c>
      <c r="Q2484" s="114" t="s">
        <v>5379</v>
      </c>
      <c r="R2484" s="173">
        <f>VLOOKUP(A2484,[1]总表!$B:$K,10,0)</f>
        <v>4650358707425</v>
      </c>
      <c r="S2484" s="126">
        <v>9.7</v>
      </c>
      <c r="T2484" s="127">
        <v>0.04116</v>
      </c>
      <c r="U2484" s="81">
        <f t="shared" si="586"/>
        <v>0</v>
      </c>
      <c r="V2484" s="82">
        <f t="shared" si="587"/>
        <v>0</v>
      </c>
    </row>
    <row r="2485" s="26" customFormat="1" outlineLevel="1" spans="1:22">
      <c r="A2485" s="130" t="s">
        <v>5544</v>
      </c>
      <c r="B2485" s="13" t="s">
        <v>5545</v>
      </c>
      <c r="C2485" s="10" t="s">
        <v>701</v>
      </c>
      <c r="D2485" s="109"/>
      <c r="E2485" s="110">
        <v>232.29</v>
      </c>
      <c r="F2485" s="111">
        <f t="shared" si="584"/>
        <v>232.29</v>
      </c>
      <c r="G2485" s="111">
        <f t="shared" si="585"/>
        <v>185.832</v>
      </c>
      <c r="H2485" s="116">
        <v>360</v>
      </c>
      <c r="I2485" s="10"/>
      <c r="J2485" s="111" t="str">
        <f t="shared" si="579"/>
        <v/>
      </c>
      <c r="K2485" s="10">
        <v>15</v>
      </c>
      <c r="L2485" s="10">
        <v>300</v>
      </c>
      <c r="M2485" s="10"/>
      <c r="N2485" s="12" t="s">
        <v>365</v>
      </c>
      <c r="O2485" s="126" t="s">
        <v>366</v>
      </c>
      <c r="P2485" s="113" t="s">
        <v>367</v>
      </c>
      <c r="Q2485" s="114" t="s">
        <v>5379</v>
      </c>
      <c r="R2485" s="173">
        <f>VLOOKUP(A2485,[1]总表!$B:$K,10,0)</f>
        <v>4650358707432</v>
      </c>
      <c r="S2485" s="126">
        <v>9.1</v>
      </c>
      <c r="T2485" s="127">
        <v>0.04116</v>
      </c>
      <c r="U2485" s="81">
        <f t="shared" si="586"/>
        <v>0</v>
      </c>
      <c r="V2485" s="82">
        <f t="shared" si="587"/>
        <v>0</v>
      </c>
    </row>
    <row r="2486" s="26" customFormat="1" outlineLevel="1" spans="1:22">
      <c r="A2486" s="130" t="s">
        <v>5546</v>
      </c>
      <c r="B2486" s="13" t="s">
        <v>5547</v>
      </c>
      <c r="C2486" s="10" t="s">
        <v>701</v>
      </c>
      <c r="D2486" s="109"/>
      <c r="E2486" s="110">
        <v>199</v>
      </c>
      <c r="F2486" s="111">
        <f t="shared" si="584"/>
        <v>199</v>
      </c>
      <c r="G2486" s="111">
        <f t="shared" si="585"/>
        <v>159.2</v>
      </c>
      <c r="H2486" s="116">
        <v>170</v>
      </c>
      <c r="I2486" s="10"/>
      <c r="J2486" s="111" t="str">
        <f t="shared" si="579"/>
        <v/>
      </c>
      <c r="K2486" s="10">
        <v>20</v>
      </c>
      <c r="L2486" s="10">
        <v>400</v>
      </c>
      <c r="M2486" s="10"/>
      <c r="N2486" s="12" t="s">
        <v>365</v>
      </c>
      <c r="O2486" s="126" t="s">
        <v>366</v>
      </c>
      <c r="P2486" s="113" t="s">
        <v>367</v>
      </c>
      <c r="Q2486" s="114" t="s">
        <v>5379</v>
      </c>
      <c r="R2486" s="173">
        <f>VLOOKUP(A2486,[1]总表!$B:$K,10,0)</f>
        <v>4650358707449</v>
      </c>
      <c r="S2486" s="126">
        <v>13</v>
      </c>
      <c r="T2486" s="127">
        <v>0.04116</v>
      </c>
      <c r="U2486" s="81">
        <f t="shared" si="586"/>
        <v>0</v>
      </c>
      <c r="V2486" s="82">
        <f t="shared" si="587"/>
        <v>0</v>
      </c>
    </row>
    <row r="2487" s="26" customFormat="1" outlineLevel="1" spans="1:22">
      <c r="A2487" s="130" t="s">
        <v>5548</v>
      </c>
      <c r="B2487" s="13" t="s">
        <v>5549</v>
      </c>
      <c r="C2487" s="10" t="s">
        <v>701</v>
      </c>
      <c r="D2487" s="109"/>
      <c r="E2487" s="110">
        <v>224.43</v>
      </c>
      <c r="F2487" s="111">
        <f t="shared" si="584"/>
        <v>224.43</v>
      </c>
      <c r="G2487" s="111">
        <f t="shared" si="585"/>
        <v>179.544</v>
      </c>
      <c r="H2487" s="116">
        <v>180</v>
      </c>
      <c r="I2487" s="10"/>
      <c r="J2487" s="111" t="str">
        <f t="shared" si="579"/>
        <v/>
      </c>
      <c r="K2487" s="10">
        <v>20</v>
      </c>
      <c r="L2487" s="10">
        <v>400</v>
      </c>
      <c r="M2487" s="10"/>
      <c r="N2487" s="12" t="s">
        <v>365</v>
      </c>
      <c r="O2487" s="126" t="s">
        <v>366</v>
      </c>
      <c r="P2487" s="113" t="s">
        <v>367</v>
      </c>
      <c r="Q2487" s="114" t="s">
        <v>5379</v>
      </c>
      <c r="R2487" s="173">
        <f>VLOOKUP(A2487,[1]总表!$B:$K,10,0)</f>
        <v>4650358707456</v>
      </c>
      <c r="S2487" s="126">
        <v>13.8</v>
      </c>
      <c r="T2487" s="127">
        <v>0.04116</v>
      </c>
      <c r="U2487" s="81">
        <f t="shared" si="586"/>
        <v>0</v>
      </c>
      <c r="V2487" s="82">
        <f t="shared" si="587"/>
        <v>0</v>
      </c>
    </row>
    <row r="2488" s="26" customFormat="1" outlineLevel="1" spans="1:22">
      <c r="A2488" s="130" t="s">
        <v>5550</v>
      </c>
      <c r="B2488" s="13" t="s">
        <v>5551</v>
      </c>
      <c r="C2488" s="10" t="s">
        <v>701</v>
      </c>
      <c r="D2488" s="109"/>
      <c r="E2488" s="110">
        <v>275.02</v>
      </c>
      <c r="F2488" s="111">
        <f t="shared" si="584"/>
        <v>275.02</v>
      </c>
      <c r="G2488" s="111">
        <f t="shared" si="585"/>
        <v>220.016</v>
      </c>
      <c r="H2488" s="116">
        <v>195</v>
      </c>
      <c r="I2488" s="10"/>
      <c r="J2488" s="111" t="str">
        <f t="shared" si="579"/>
        <v/>
      </c>
      <c r="K2488" s="10">
        <v>15</v>
      </c>
      <c r="L2488" s="10">
        <v>300</v>
      </c>
      <c r="M2488" s="10"/>
      <c r="N2488" s="12" t="s">
        <v>365</v>
      </c>
      <c r="O2488" s="126" t="s">
        <v>366</v>
      </c>
      <c r="P2488" s="113" t="s">
        <v>367</v>
      </c>
      <c r="Q2488" s="114" t="s">
        <v>5379</v>
      </c>
      <c r="R2488" s="173">
        <f>VLOOKUP(A2488,[1]总表!$B:$K,10,0)</f>
        <v>4650358707463</v>
      </c>
      <c r="S2488" s="126">
        <v>12.4</v>
      </c>
      <c r="T2488" s="127">
        <v>0.04116</v>
      </c>
      <c r="U2488" s="81">
        <f t="shared" si="586"/>
        <v>0</v>
      </c>
      <c r="V2488" s="82">
        <f t="shared" si="587"/>
        <v>0</v>
      </c>
    </row>
    <row r="2489" customHeight="1" outlineLevel="1" spans="1:22">
      <c r="A2489" s="100" t="s">
        <v>5552</v>
      </c>
      <c r="B2489" s="9"/>
      <c r="C2489" s="15"/>
      <c r="D2489" s="109"/>
      <c r="E2489" s="110"/>
      <c r="F2489" s="92"/>
      <c r="G2489" s="111"/>
      <c r="H2489" s="120"/>
      <c r="I2489" s="10"/>
      <c r="J2489" s="111" t="str">
        <f t="shared" si="579"/>
        <v/>
      </c>
      <c r="K2489" s="123"/>
      <c r="L2489" s="123"/>
      <c r="M2489" s="123"/>
      <c r="N2489" s="10"/>
      <c r="O2489" s="124"/>
      <c r="P2489" s="123"/>
      <c r="Q2489" s="123"/>
      <c r="R2489" s="123"/>
      <c r="S2489" s="124"/>
      <c r="T2489" s="125"/>
      <c r="U2489" s="136"/>
      <c r="V2489" s="137"/>
    </row>
    <row r="2490" outlineLevel="1" spans="1:22">
      <c r="A2490" s="130" t="s">
        <v>5553</v>
      </c>
      <c r="B2490" s="13" t="s">
        <v>5554</v>
      </c>
      <c r="C2490" s="10" t="s">
        <v>701</v>
      </c>
      <c r="D2490" s="109"/>
      <c r="E2490" s="110">
        <v>226.63</v>
      </c>
      <c r="F2490" s="111">
        <f t="shared" ref="F2490:F2497" si="588">E2490-E2490*$G$2%</f>
        <v>226.63</v>
      </c>
      <c r="G2490" s="111">
        <f t="shared" ref="G2490:G2497" si="589">E2490-(20*E2490/100)</f>
        <v>181.304</v>
      </c>
      <c r="H2490" s="116">
        <v>399</v>
      </c>
      <c r="I2490" s="10"/>
      <c r="J2490" s="111" t="str">
        <f t="shared" si="579"/>
        <v/>
      </c>
      <c r="K2490" s="10">
        <v>10</v>
      </c>
      <c r="L2490" s="10">
        <v>240</v>
      </c>
      <c r="M2490" s="10"/>
      <c r="N2490" s="12" t="s">
        <v>365</v>
      </c>
      <c r="O2490" s="126" t="s">
        <v>366</v>
      </c>
      <c r="P2490" s="113" t="s">
        <v>367</v>
      </c>
      <c r="Q2490" s="140" t="s">
        <v>5555</v>
      </c>
      <c r="R2490" s="173">
        <f>VLOOKUP(A2490,[1]总表!$B:$K,10,0)</f>
        <v>4650358707470</v>
      </c>
      <c r="S2490" s="126">
        <v>13</v>
      </c>
      <c r="T2490" s="127">
        <v>0.04116</v>
      </c>
      <c r="U2490" s="81">
        <f t="shared" ref="U2490:U2497" si="590">S2490/L2490*D2490</f>
        <v>0</v>
      </c>
      <c r="V2490" s="82">
        <f t="shared" ref="V2490:V2497" si="591">T2490/L2490*D2490</f>
        <v>0</v>
      </c>
    </row>
    <row r="2491" outlineLevel="1" spans="1:22">
      <c r="A2491" s="130" t="s">
        <v>5556</v>
      </c>
      <c r="B2491" s="13" t="s">
        <v>5557</v>
      </c>
      <c r="C2491" s="10" t="s">
        <v>701</v>
      </c>
      <c r="D2491" s="109"/>
      <c r="E2491" s="110">
        <v>260.73</v>
      </c>
      <c r="F2491" s="111">
        <f t="shared" si="588"/>
        <v>260.73</v>
      </c>
      <c r="G2491" s="111">
        <f t="shared" si="589"/>
        <v>208.584</v>
      </c>
      <c r="H2491" s="116">
        <v>340</v>
      </c>
      <c r="I2491" s="10"/>
      <c r="J2491" s="111" t="str">
        <f t="shared" si="579"/>
        <v/>
      </c>
      <c r="K2491" s="10">
        <v>10</v>
      </c>
      <c r="L2491" s="10">
        <v>220</v>
      </c>
      <c r="M2491" s="10"/>
      <c r="N2491" s="12" t="s">
        <v>365</v>
      </c>
      <c r="O2491" s="126" t="s">
        <v>366</v>
      </c>
      <c r="P2491" s="113" t="s">
        <v>367</v>
      </c>
      <c r="Q2491" s="140" t="s">
        <v>5555</v>
      </c>
      <c r="R2491" s="173">
        <f>VLOOKUP(A2491,[1]总表!$B:$K,10,0)</f>
        <v>4650358707487</v>
      </c>
      <c r="S2491" s="126">
        <v>15</v>
      </c>
      <c r="T2491" s="127">
        <v>0.04116</v>
      </c>
      <c r="U2491" s="81">
        <f t="shared" si="590"/>
        <v>0</v>
      </c>
      <c r="V2491" s="82">
        <f t="shared" si="591"/>
        <v>0</v>
      </c>
    </row>
    <row r="2492" outlineLevel="1" spans="1:22">
      <c r="A2492" s="130" t="s">
        <v>5558</v>
      </c>
      <c r="B2492" s="13" t="s">
        <v>5559</v>
      </c>
      <c r="C2492" s="10" t="s">
        <v>701</v>
      </c>
      <c r="D2492" s="109"/>
      <c r="E2492" s="110">
        <v>375.24</v>
      </c>
      <c r="F2492" s="111">
        <f t="shared" si="588"/>
        <v>375.24</v>
      </c>
      <c r="G2492" s="111">
        <f t="shared" si="589"/>
        <v>300.192</v>
      </c>
      <c r="H2492" s="116">
        <v>560</v>
      </c>
      <c r="I2492" s="10"/>
      <c r="J2492" s="111" t="str">
        <f t="shared" si="579"/>
        <v/>
      </c>
      <c r="K2492" s="10">
        <v>10</v>
      </c>
      <c r="L2492" s="10">
        <v>100</v>
      </c>
      <c r="M2492" s="10"/>
      <c r="N2492" s="12" t="s">
        <v>365</v>
      </c>
      <c r="O2492" s="126" t="s">
        <v>366</v>
      </c>
      <c r="P2492" s="113" t="s">
        <v>367</v>
      </c>
      <c r="Q2492" s="140" t="s">
        <v>5555</v>
      </c>
      <c r="R2492" s="173">
        <f>VLOOKUP(A2492,[1]总表!$B:$K,10,0)</f>
        <v>4650358707494</v>
      </c>
      <c r="S2492" s="126">
        <v>14.9</v>
      </c>
      <c r="T2492" s="127">
        <v>0.04116</v>
      </c>
      <c r="U2492" s="81">
        <f t="shared" si="590"/>
        <v>0</v>
      </c>
      <c r="V2492" s="82">
        <f t="shared" si="591"/>
        <v>0</v>
      </c>
    </row>
    <row r="2493" outlineLevel="1" spans="1:22">
      <c r="A2493" s="138" t="s">
        <v>5560</v>
      </c>
      <c r="B2493" s="13" t="s">
        <v>5561</v>
      </c>
      <c r="C2493" s="10" t="s">
        <v>701</v>
      </c>
      <c r="D2493" s="109"/>
      <c r="E2493" s="110">
        <v>271.65</v>
      </c>
      <c r="F2493" s="111">
        <f t="shared" si="588"/>
        <v>271.65</v>
      </c>
      <c r="G2493" s="111">
        <f t="shared" si="589"/>
        <v>217.32</v>
      </c>
      <c r="H2493" s="116">
        <v>40</v>
      </c>
      <c r="I2493" s="10" t="s">
        <v>417</v>
      </c>
      <c r="J2493" s="111" t="str">
        <f t="shared" si="579"/>
        <v/>
      </c>
      <c r="K2493" s="10">
        <v>10</v>
      </c>
      <c r="L2493" s="10">
        <v>200</v>
      </c>
      <c r="M2493" s="10"/>
      <c r="N2493" s="12" t="s">
        <v>365</v>
      </c>
      <c r="O2493" s="126" t="s">
        <v>366</v>
      </c>
      <c r="P2493" s="113" t="s">
        <v>367</v>
      </c>
      <c r="Q2493" s="140" t="s">
        <v>5555</v>
      </c>
      <c r="R2493" s="173">
        <f>VLOOKUP(A2493,[1]总表!$B:$K,10,0)</f>
        <v>4650358707500</v>
      </c>
      <c r="S2493" s="126">
        <v>15</v>
      </c>
      <c r="T2493" s="127">
        <v>0.04116</v>
      </c>
      <c r="U2493" s="81">
        <f t="shared" si="590"/>
        <v>0</v>
      </c>
      <c r="V2493" s="82">
        <f t="shared" si="591"/>
        <v>0</v>
      </c>
    </row>
    <row r="2494" outlineLevel="1" spans="1:22">
      <c r="A2494" s="138" t="s">
        <v>5562</v>
      </c>
      <c r="B2494" s="13" t="s">
        <v>5563</v>
      </c>
      <c r="C2494" s="10" t="s">
        <v>701</v>
      </c>
      <c r="D2494" s="109"/>
      <c r="E2494" s="110">
        <v>232.04</v>
      </c>
      <c r="F2494" s="111">
        <f t="shared" si="588"/>
        <v>232.04</v>
      </c>
      <c r="G2494" s="111">
        <f t="shared" si="589"/>
        <v>185.632</v>
      </c>
      <c r="H2494" s="120"/>
      <c r="I2494" s="10" t="s">
        <v>417</v>
      </c>
      <c r="J2494" s="111" t="str">
        <f t="shared" si="579"/>
        <v/>
      </c>
      <c r="K2494" s="10">
        <v>10</v>
      </c>
      <c r="L2494" s="10">
        <v>200</v>
      </c>
      <c r="M2494" s="10"/>
      <c r="N2494" s="12" t="s">
        <v>365</v>
      </c>
      <c r="O2494" s="126" t="s">
        <v>366</v>
      </c>
      <c r="P2494" s="113" t="s">
        <v>367</v>
      </c>
      <c r="Q2494" s="140" t="s">
        <v>5555</v>
      </c>
      <c r="R2494" s="173">
        <f>VLOOKUP(A2494,[1]总表!$B:$K,10,0)</f>
        <v>4650358707517</v>
      </c>
      <c r="S2494" s="126">
        <v>9</v>
      </c>
      <c r="T2494" s="127">
        <v>0.04116</v>
      </c>
      <c r="U2494" s="81">
        <f t="shared" si="590"/>
        <v>0</v>
      </c>
      <c r="V2494" s="82">
        <f t="shared" si="591"/>
        <v>0</v>
      </c>
    </row>
    <row r="2495" outlineLevel="1" spans="1:22">
      <c r="A2495" s="130" t="s">
        <v>5564</v>
      </c>
      <c r="B2495" s="13" t="s">
        <v>5565</v>
      </c>
      <c r="C2495" s="10" t="s">
        <v>701</v>
      </c>
      <c r="D2495" s="109"/>
      <c r="E2495" s="110">
        <v>292.26</v>
      </c>
      <c r="F2495" s="111">
        <f t="shared" si="588"/>
        <v>292.26</v>
      </c>
      <c r="G2495" s="111">
        <f t="shared" si="589"/>
        <v>233.808</v>
      </c>
      <c r="H2495" s="116"/>
      <c r="I2495" s="10"/>
      <c r="J2495" s="111" t="str">
        <f t="shared" si="579"/>
        <v/>
      </c>
      <c r="K2495" s="10">
        <v>10</v>
      </c>
      <c r="L2495" s="10">
        <v>200</v>
      </c>
      <c r="M2495" s="10"/>
      <c r="N2495" s="12" t="s">
        <v>365</v>
      </c>
      <c r="O2495" s="126" t="s">
        <v>366</v>
      </c>
      <c r="P2495" s="113" t="s">
        <v>367</v>
      </c>
      <c r="Q2495" s="140" t="s">
        <v>5555</v>
      </c>
      <c r="R2495" s="173">
        <f>VLOOKUP(A2495,[1]总表!$B:$K,10,0)</f>
        <v>4650358707524</v>
      </c>
      <c r="S2495" s="126">
        <v>16</v>
      </c>
      <c r="T2495" s="127">
        <v>0.04116</v>
      </c>
      <c r="U2495" s="81">
        <f t="shared" si="590"/>
        <v>0</v>
      </c>
      <c r="V2495" s="82">
        <f t="shared" si="591"/>
        <v>0</v>
      </c>
    </row>
    <row r="2496" outlineLevel="1" spans="1:22">
      <c r="A2496" s="130" t="s">
        <v>5566</v>
      </c>
      <c r="B2496" s="13" t="s">
        <v>5567</v>
      </c>
      <c r="C2496" s="10" t="s">
        <v>701</v>
      </c>
      <c r="D2496" s="109"/>
      <c r="E2496" s="110">
        <v>250.65</v>
      </c>
      <c r="F2496" s="111">
        <f t="shared" si="588"/>
        <v>250.65</v>
      </c>
      <c r="G2496" s="111">
        <f t="shared" si="589"/>
        <v>200.52</v>
      </c>
      <c r="H2496" s="139">
        <v>250</v>
      </c>
      <c r="I2496" s="10"/>
      <c r="J2496" s="111" t="str">
        <f t="shared" si="579"/>
        <v/>
      </c>
      <c r="K2496" s="10">
        <v>10</v>
      </c>
      <c r="L2496" s="10">
        <v>200</v>
      </c>
      <c r="M2496" s="10"/>
      <c r="N2496" s="12" t="s">
        <v>365</v>
      </c>
      <c r="O2496" s="126" t="s">
        <v>366</v>
      </c>
      <c r="P2496" s="113" t="s">
        <v>367</v>
      </c>
      <c r="Q2496" s="140" t="s">
        <v>5555</v>
      </c>
      <c r="R2496" s="173">
        <f>VLOOKUP(A2496,[1]总表!$B:$K,10,0)</f>
        <v>4650358707531</v>
      </c>
      <c r="S2496" s="126">
        <v>11</v>
      </c>
      <c r="T2496" s="127">
        <v>0.04116</v>
      </c>
      <c r="U2496" s="81">
        <f t="shared" si="590"/>
        <v>0</v>
      </c>
      <c r="V2496" s="82">
        <f t="shared" si="591"/>
        <v>0</v>
      </c>
    </row>
    <row r="2497" outlineLevel="1" spans="1:22">
      <c r="A2497" s="138" t="s">
        <v>5568</v>
      </c>
      <c r="B2497" s="13" t="s">
        <v>5569</v>
      </c>
      <c r="C2497" s="10" t="s">
        <v>701</v>
      </c>
      <c r="D2497" s="109"/>
      <c r="E2497" s="110">
        <v>362.66</v>
      </c>
      <c r="F2497" s="111">
        <f t="shared" si="588"/>
        <v>362.66</v>
      </c>
      <c r="G2497" s="111">
        <f t="shared" si="589"/>
        <v>290.128</v>
      </c>
      <c r="H2497" s="116">
        <v>10</v>
      </c>
      <c r="I2497" s="10" t="s">
        <v>417</v>
      </c>
      <c r="J2497" s="111" t="str">
        <f t="shared" si="579"/>
        <v/>
      </c>
      <c r="K2497" s="10">
        <v>5</v>
      </c>
      <c r="L2497" s="10">
        <v>100</v>
      </c>
      <c r="M2497" s="10"/>
      <c r="N2497" s="12" t="s">
        <v>365</v>
      </c>
      <c r="O2497" s="126" t="s">
        <v>366</v>
      </c>
      <c r="P2497" s="113" t="s">
        <v>367</v>
      </c>
      <c r="Q2497" s="140" t="s">
        <v>5555</v>
      </c>
      <c r="R2497" s="173">
        <f>VLOOKUP(A2497,[1]总表!$B:$K,10,0)</f>
        <v>4650358707548</v>
      </c>
      <c r="S2497" s="126">
        <v>15.9</v>
      </c>
      <c r="T2497" s="127">
        <v>0.04116</v>
      </c>
      <c r="U2497" s="81">
        <f t="shared" si="590"/>
        <v>0</v>
      </c>
      <c r="V2497" s="82">
        <f t="shared" si="591"/>
        <v>0</v>
      </c>
    </row>
    <row r="2498" customHeight="1" outlineLevel="1" spans="1:22">
      <c r="A2498" s="100" t="s">
        <v>231</v>
      </c>
      <c r="B2498" s="9"/>
      <c r="C2498" s="15"/>
      <c r="D2498" s="109"/>
      <c r="E2498" s="110"/>
      <c r="F2498" s="92"/>
      <c r="G2498" s="111"/>
      <c r="H2498" s="120"/>
      <c r="I2498" s="10"/>
      <c r="J2498" s="111" t="str">
        <f t="shared" si="579"/>
        <v/>
      </c>
      <c r="K2498" s="123"/>
      <c r="L2498" s="123"/>
      <c r="M2498" s="123"/>
      <c r="N2498" s="10"/>
      <c r="O2498" s="124"/>
      <c r="P2498" s="123"/>
      <c r="Q2498" s="123"/>
      <c r="R2498" s="123"/>
      <c r="S2498" s="124"/>
      <c r="T2498" s="125"/>
      <c r="U2498" s="136"/>
      <c r="V2498" s="137"/>
    </row>
    <row r="2499" outlineLevel="1" spans="1:22">
      <c r="A2499" s="130" t="s">
        <v>5570</v>
      </c>
      <c r="B2499" s="13" t="s">
        <v>5571</v>
      </c>
      <c r="C2499" s="10" t="s">
        <v>701</v>
      </c>
      <c r="D2499" s="109"/>
      <c r="E2499" s="110">
        <v>908.8</v>
      </c>
      <c r="F2499" s="111">
        <f>E2499-E2499*$G$2%</f>
        <v>908.8</v>
      </c>
      <c r="G2499" s="111">
        <f>E2499-(20*E2499/100)</f>
        <v>727.04</v>
      </c>
      <c r="H2499" s="116">
        <v>108</v>
      </c>
      <c r="I2499" s="10"/>
      <c r="J2499" s="111" t="str">
        <f t="shared" si="579"/>
        <v/>
      </c>
      <c r="K2499" s="10">
        <v>6</v>
      </c>
      <c r="L2499" s="10">
        <v>120</v>
      </c>
      <c r="M2499" s="10"/>
      <c r="N2499" s="12" t="s">
        <v>365</v>
      </c>
      <c r="O2499" s="126" t="s">
        <v>366</v>
      </c>
      <c r="P2499" s="113" t="s">
        <v>367</v>
      </c>
      <c r="Q2499" s="140" t="s">
        <v>5555</v>
      </c>
      <c r="R2499" s="173">
        <f>VLOOKUP(A2499,[1]总表!$B:$K,10,0)</f>
        <v>4650358707555</v>
      </c>
      <c r="S2499" s="126">
        <v>9</v>
      </c>
      <c r="T2499" s="127">
        <v>0.04116</v>
      </c>
      <c r="U2499" s="81">
        <f>S2499/L2499*D2499</f>
        <v>0</v>
      </c>
      <c r="V2499" s="82">
        <f>T2499/L2499*D2499</f>
        <v>0</v>
      </c>
    </row>
    <row r="2500" outlineLevel="1" spans="1:22">
      <c r="A2500" s="130" t="s">
        <v>5572</v>
      </c>
      <c r="B2500" s="13" t="s">
        <v>5573</v>
      </c>
      <c r="C2500" s="10" t="s">
        <v>701</v>
      </c>
      <c r="D2500" s="109"/>
      <c r="E2500" s="110">
        <v>1071.6</v>
      </c>
      <c r="F2500" s="111">
        <f>E2500-E2500*$G$2%</f>
        <v>1071.6</v>
      </c>
      <c r="G2500" s="111">
        <f>E2500-(20*E2500/100)</f>
        <v>857.28</v>
      </c>
      <c r="H2500" s="116">
        <v>95</v>
      </c>
      <c r="I2500" s="10"/>
      <c r="J2500" s="111" t="str">
        <f t="shared" si="579"/>
        <v/>
      </c>
      <c r="K2500" s="10">
        <v>5</v>
      </c>
      <c r="L2500" s="10">
        <v>100</v>
      </c>
      <c r="M2500" s="10"/>
      <c r="N2500" s="12" t="s">
        <v>365</v>
      </c>
      <c r="O2500" s="126" t="s">
        <v>366</v>
      </c>
      <c r="P2500" s="113" t="s">
        <v>367</v>
      </c>
      <c r="Q2500" s="140" t="s">
        <v>5555</v>
      </c>
      <c r="R2500" s="173">
        <f>VLOOKUP(A2500,[1]总表!$B:$K,10,0)</f>
        <v>4650358707562</v>
      </c>
      <c r="S2500" s="126">
        <v>11</v>
      </c>
      <c r="T2500" s="127">
        <v>0.04116</v>
      </c>
      <c r="U2500" s="81">
        <f>S2500/L2500*D2500</f>
        <v>0</v>
      </c>
      <c r="V2500" s="82">
        <f>T2500/L2500*D2500</f>
        <v>0</v>
      </c>
    </row>
    <row r="2501" outlineLevel="1" spans="1:22">
      <c r="A2501" s="130" t="s">
        <v>5574</v>
      </c>
      <c r="B2501" s="13" t="s">
        <v>5575</v>
      </c>
      <c r="C2501" s="10" t="s">
        <v>701</v>
      </c>
      <c r="D2501" s="109"/>
      <c r="E2501" s="110">
        <v>1215.8</v>
      </c>
      <c r="F2501" s="111">
        <f>E2501-E2501*$G$2%</f>
        <v>1215.8</v>
      </c>
      <c r="G2501" s="111">
        <f>E2501-(20*E2501/100)</f>
        <v>972.64</v>
      </c>
      <c r="H2501" s="116">
        <v>90</v>
      </c>
      <c r="I2501" s="10"/>
      <c r="J2501" s="111" t="str">
        <f t="shared" si="579"/>
        <v/>
      </c>
      <c r="K2501" s="10">
        <v>5</v>
      </c>
      <c r="L2501" s="10">
        <v>100</v>
      </c>
      <c r="M2501" s="10"/>
      <c r="N2501" s="12" t="s">
        <v>365</v>
      </c>
      <c r="O2501" s="126" t="s">
        <v>366</v>
      </c>
      <c r="P2501" s="113" t="s">
        <v>367</v>
      </c>
      <c r="Q2501" s="140" t="s">
        <v>5555</v>
      </c>
      <c r="R2501" s="173">
        <f>VLOOKUP(A2501,[1]总表!$B:$K,10,0)</f>
        <v>4650358707579</v>
      </c>
      <c r="S2501" s="126">
        <v>8</v>
      </c>
      <c r="T2501" s="127">
        <v>0.04116</v>
      </c>
      <c r="U2501" s="81">
        <f>S2501/L2501*D2501</f>
        <v>0</v>
      </c>
      <c r="V2501" s="82">
        <f>T2501/L2501*D2501</f>
        <v>0</v>
      </c>
    </row>
    <row r="2502" customHeight="1" outlineLevel="1" spans="1:22">
      <c r="A2502" s="100" t="s">
        <v>232</v>
      </c>
      <c r="B2502" s="9"/>
      <c r="C2502" s="15"/>
      <c r="D2502" s="109"/>
      <c r="E2502" s="110"/>
      <c r="F2502" s="92"/>
      <c r="G2502" s="111"/>
      <c r="H2502" s="120"/>
      <c r="I2502" s="10"/>
      <c r="J2502" s="111" t="str">
        <f t="shared" si="579"/>
        <v/>
      </c>
      <c r="K2502" s="123"/>
      <c r="L2502" s="123"/>
      <c r="M2502" s="123"/>
      <c r="N2502" s="10"/>
      <c r="O2502" s="126"/>
      <c r="P2502" s="123"/>
      <c r="Q2502" s="123"/>
      <c r="R2502" s="123"/>
      <c r="S2502" s="124"/>
      <c r="T2502" s="125"/>
      <c r="U2502" s="136"/>
      <c r="V2502" s="137"/>
    </row>
    <row r="2503" outlineLevel="1" spans="1:22">
      <c r="A2503" s="138" t="s">
        <v>5576</v>
      </c>
      <c r="B2503" s="13" t="s">
        <v>5577</v>
      </c>
      <c r="C2503" s="10" t="s">
        <v>701</v>
      </c>
      <c r="D2503" s="109"/>
      <c r="E2503" s="110">
        <v>386.77</v>
      </c>
      <c r="F2503" s="111">
        <f t="shared" ref="F2503:F2508" si="592">E2503-E2503*$G$2%</f>
        <v>386.77</v>
      </c>
      <c r="G2503" s="111">
        <f t="shared" ref="G2503:G2508" si="593">E2503-(20*E2503/100)</f>
        <v>309.416</v>
      </c>
      <c r="H2503" s="116">
        <v>10</v>
      </c>
      <c r="I2503" s="10" t="s">
        <v>417</v>
      </c>
      <c r="J2503" s="111" t="str">
        <f t="shared" si="579"/>
        <v/>
      </c>
      <c r="K2503" s="10">
        <v>10</v>
      </c>
      <c r="L2503" s="10">
        <v>200</v>
      </c>
      <c r="M2503" s="10"/>
      <c r="N2503" s="12" t="s">
        <v>365</v>
      </c>
      <c r="O2503" s="126" t="s">
        <v>366</v>
      </c>
      <c r="P2503" s="113" t="s">
        <v>367</v>
      </c>
      <c r="Q2503" s="140" t="s">
        <v>5555</v>
      </c>
      <c r="R2503" s="173">
        <f>VLOOKUP(A2503,[1]总表!$B:$K,10,0)</f>
        <v>4650358707586</v>
      </c>
      <c r="S2503" s="126">
        <v>14</v>
      </c>
      <c r="T2503" s="127">
        <v>0.04116</v>
      </c>
      <c r="U2503" s="81">
        <f t="shared" ref="U2503:U2508" si="594">S2503/L2503*D2503</f>
        <v>0</v>
      </c>
      <c r="V2503" s="82">
        <f t="shared" ref="V2503:V2508" si="595">T2503/L2503*D2503</f>
        <v>0</v>
      </c>
    </row>
    <row r="2504" outlineLevel="1" spans="1:22">
      <c r="A2504" s="130" t="s">
        <v>5578</v>
      </c>
      <c r="B2504" s="13" t="s">
        <v>5579</v>
      </c>
      <c r="C2504" s="10" t="s">
        <v>701</v>
      </c>
      <c r="D2504" s="109"/>
      <c r="E2504" s="110">
        <v>412.67</v>
      </c>
      <c r="F2504" s="111">
        <f t="shared" si="592"/>
        <v>412.67</v>
      </c>
      <c r="G2504" s="111">
        <f t="shared" si="593"/>
        <v>330.136</v>
      </c>
      <c r="H2504" s="116">
        <v>100</v>
      </c>
      <c r="I2504" s="10"/>
      <c r="J2504" s="111" t="str">
        <f t="shared" si="579"/>
        <v/>
      </c>
      <c r="K2504" s="10">
        <v>10</v>
      </c>
      <c r="L2504" s="10">
        <v>200</v>
      </c>
      <c r="M2504" s="10"/>
      <c r="N2504" s="12" t="s">
        <v>365</v>
      </c>
      <c r="O2504" s="126" t="s">
        <v>366</v>
      </c>
      <c r="P2504" s="113" t="s">
        <v>367</v>
      </c>
      <c r="Q2504" s="140" t="s">
        <v>5555</v>
      </c>
      <c r="R2504" s="173">
        <f>VLOOKUP(A2504,[1]总表!$B:$K,10,0)</f>
        <v>4650358707593</v>
      </c>
      <c r="S2504" s="126">
        <v>15</v>
      </c>
      <c r="T2504" s="127">
        <v>0.04116</v>
      </c>
      <c r="U2504" s="81">
        <f t="shared" si="594"/>
        <v>0</v>
      </c>
      <c r="V2504" s="82">
        <f t="shared" si="595"/>
        <v>0</v>
      </c>
    </row>
    <row r="2505" outlineLevel="1" spans="1:22">
      <c r="A2505" s="138" t="s">
        <v>5580</v>
      </c>
      <c r="B2505" s="13" t="s">
        <v>5581</v>
      </c>
      <c r="C2505" s="10" t="s">
        <v>701</v>
      </c>
      <c r="D2505" s="109"/>
      <c r="E2505" s="110">
        <v>452.76</v>
      </c>
      <c r="F2505" s="111">
        <f t="shared" si="592"/>
        <v>452.76</v>
      </c>
      <c r="G2505" s="111">
        <f t="shared" si="593"/>
        <v>362.208</v>
      </c>
      <c r="H2505" s="116">
        <v>65</v>
      </c>
      <c r="I2505" s="10" t="s">
        <v>417</v>
      </c>
      <c r="J2505" s="111" t="str">
        <f t="shared" si="579"/>
        <v/>
      </c>
      <c r="K2505" s="10">
        <v>5</v>
      </c>
      <c r="L2505" s="10">
        <v>100</v>
      </c>
      <c r="M2505" s="10"/>
      <c r="N2505" s="12" t="s">
        <v>365</v>
      </c>
      <c r="O2505" s="126" t="s">
        <v>366</v>
      </c>
      <c r="P2505" s="113" t="s">
        <v>367</v>
      </c>
      <c r="Q2505" s="140" t="s">
        <v>5555</v>
      </c>
      <c r="R2505" s="173">
        <f>VLOOKUP(A2505,[1]总表!$B:$K,10,0)</f>
        <v>4650358707609</v>
      </c>
      <c r="S2505" s="126">
        <v>11</v>
      </c>
      <c r="T2505" s="127">
        <v>0.04116</v>
      </c>
      <c r="U2505" s="81">
        <f t="shared" si="594"/>
        <v>0</v>
      </c>
      <c r="V2505" s="82">
        <f t="shared" si="595"/>
        <v>0</v>
      </c>
    </row>
    <row r="2506" outlineLevel="1" spans="1:22">
      <c r="A2506" s="130" t="s">
        <v>5582</v>
      </c>
      <c r="B2506" s="13" t="s">
        <v>5583</v>
      </c>
      <c r="C2506" s="10" t="s">
        <v>701</v>
      </c>
      <c r="D2506" s="109"/>
      <c r="E2506" s="110">
        <v>433.78</v>
      </c>
      <c r="F2506" s="111">
        <f t="shared" si="592"/>
        <v>433.78</v>
      </c>
      <c r="G2506" s="111">
        <f t="shared" si="593"/>
        <v>347.024</v>
      </c>
      <c r="H2506" s="116">
        <v>160</v>
      </c>
      <c r="I2506" s="10"/>
      <c r="J2506" s="111" t="str">
        <f t="shared" si="579"/>
        <v/>
      </c>
      <c r="K2506" s="10">
        <v>10</v>
      </c>
      <c r="L2506" s="10">
        <v>200</v>
      </c>
      <c r="M2506" s="10"/>
      <c r="N2506" s="12" t="s">
        <v>365</v>
      </c>
      <c r="O2506" s="126" t="s">
        <v>366</v>
      </c>
      <c r="P2506" s="113" t="s">
        <v>367</v>
      </c>
      <c r="Q2506" s="140" t="s">
        <v>5555</v>
      </c>
      <c r="R2506" s="173">
        <f>VLOOKUP(A2506,[1]总表!$B:$K,10,0)</f>
        <v>4650358707616</v>
      </c>
      <c r="S2506" s="126">
        <v>15</v>
      </c>
      <c r="T2506" s="127">
        <v>0.04116</v>
      </c>
      <c r="U2506" s="81">
        <f t="shared" si="594"/>
        <v>0</v>
      </c>
      <c r="V2506" s="82">
        <f t="shared" si="595"/>
        <v>0</v>
      </c>
    </row>
    <row r="2507" outlineLevel="1" spans="1:22">
      <c r="A2507" s="138" t="s">
        <v>5584</v>
      </c>
      <c r="B2507" s="13" t="s">
        <v>5585</v>
      </c>
      <c r="C2507" s="10" t="s">
        <v>701</v>
      </c>
      <c r="D2507" s="109"/>
      <c r="E2507" s="110">
        <v>450.72</v>
      </c>
      <c r="F2507" s="111">
        <f t="shared" si="592"/>
        <v>450.72</v>
      </c>
      <c r="G2507" s="111">
        <f t="shared" si="593"/>
        <v>360.576</v>
      </c>
      <c r="H2507" s="120"/>
      <c r="I2507" s="10" t="s">
        <v>417</v>
      </c>
      <c r="J2507" s="111" t="str">
        <f t="shared" si="579"/>
        <v/>
      </c>
      <c r="K2507" s="10">
        <v>5</v>
      </c>
      <c r="L2507" s="10">
        <v>100</v>
      </c>
      <c r="M2507" s="10"/>
      <c r="N2507" s="12" t="s">
        <v>365</v>
      </c>
      <c r="O2507" s="126" t="s">
        <v>366</v>
      </c>
      <c r="P2507" s="113" t="s">
        <v>367</v>
      </c>
      <c r="Q2507" s="140" t="s">
        <v>5555</v>
      </c>
      <c r="R2507" s="173">
        <f>VLOOKUP(A2507,[1]总表!$B:$K,10,0)</f>
        <v>4650358707623</v>
      </c>
      <c r="S2507" s="126">
        <v>12</v>
      </c>
      <c r="T2507" s="127">
        <v>0.04116</v>
      </c>
      <c r="U2507" s="81">
        <f t="shared" si="594"/>
        <v>0</v>
      </c>
      <c r="V2507" s="82">
        <f t="shared" si="595"/>
        <v>0</v>
      </c>
    </row>
    <row r="2508" outlineLevel="1" spans="1:22">
      <c r="A2508" s="130" t="s">
        <v>5586</v>
      </c>
      <c r="B2508" s="13" t="s">
        <v>5587</v>
      </c>
      <c r="C2508" s="10" t="s">
        <v>701</v>
      </c>
      <c r="D2508" s="109"/>
      <c r="E2508" s="110">
        <v>671.75</v>
      </c>
      <c r="F2508" s="111">
        <f t="shared" si="592"/>
        <v>671.75</v>
      </c>
      <c r="G2508" s="111">
        <f t="shared" si="593"/>
        <v>537.4</v>
      </c>
      <c r="H2508" s="116">
        <v>60</v>
      </c>
      <c r="I2508" s="10"/>
      <c r="J2508" s="111" t="str">
        <f t="shared" si="579"/>
        <v/>
      </c>
      <c r="K2508" s="10">
        <v>5</v>
      </c>
      <c r="L2508" s="10">
        <v>100</v>
      </c>
      <c r="M2508" s="10"/>
      <c r="N2508" s="12" t="s">
        <v>365</v>
      </c>
      <c r="O2508" s="126" t="s">
        <v>366</v>
      </c>
      <c r="P2508" s="113" t="s">
        <v>367</v>
      </c>
      <c r="Q2508" s="140" t="s">
        <v>5555</v>
      </c>
      <c r="R2508" s="173">
        <f>VLOOKUP(A2508,[1]总表!$B:$K,10,0)</f>
        <v>4650358707630</v>
      </c>
      <c r="S2508" s="126">
        <v>15</v>
      </c>
      <c r="T2508" s="127">
        <v>0.04116</v>
      </c>
      <c r="U2508" s="81">
        <f t="shared" si="594"/>
        <v>0</v>
      </c>
      <c r="V2508" s="82">
        <f t="shared" si="595"/>
        <v>0</v>
      </c>
    </row>
    <row r="2509" outlineLevel="1" spans="1:22">
      <c r="A2509" s="100" t="s">
        <v>233</v>
      </c>
      <c r="B2509" s="9"/>
      <c r="C2509" s="15"/>
      <c r="D2509" s="109"/>
      <c r="E2509" s="110"/>
      <c r="F2509" s="92"/>
      <c r="G2509" s="111"/>
      <c r="H2509" s="120"/>
      <c r="I2509" s="10"/>
      <c r="J2509" s="111" t="str">
        <f t="shared" si="579"/>
        <v/>
      </c>
      <c r="K2509" s="15"/>
      <c r="L2509" s="15"/>
      <c r="M2509" s="15"/>
      <c r="N2509" s="10"/>
      <c r="O2509" s="104"/>
      <c r="P2509" s="15"/>
      <c r="Q2509" s="15"/>
      <c r="R2509" s="15"/>
      <c r="S2509" s="104"/>
      <c r="T2509" s="105"/>
      <c r="U2509" s="106"/>
      <c r="V2509" s="107"/>
    </row>
    <row r="2510" outlineLevel="1" spans="1:22">
      <c r="A2510" s="130" t="s">
        <v>5588</v>
      </c>
      <c r="B2510" s="13" t="s">
        <v>5589</v>
      </c>
      <c r="C2510" s="10" t="s">
        <v>701</v>
      </c>
      <c r="D2510" s="109"/>
      <c r="E2510" s="110">
        <v>453.22</v>
      </c>
      <c r="F2510" s="111">
        <f>E2510-E2510*$G$2%</f>
        <v>453.22</v>
      </c>
      <c r="G2510" s="111">
        <f>E2510-(20*E2510/100)</f>
        <v>362.576</v>
      </c>
      <c r="H2510" s="139">
        <v>82</v>
      </c>
      <c r="I2510" s="10"/>
      <c r="J2510" s="111" t="str">
        <f t="shared" si="579"/>
        <v/>
      </c>
      <c r="K2510" s="10">
        <v>5</v>
      </c>
      <c r="L2510" s="10">
        <v>100</v>
      </c>
      <c r="M2510" s="10"/>
      <c r="N2510" s="12" t="s">
        <v>365</v>
      </c>
      <c r="O2510" s="126" t="s">
        <v>366</v>
      </c>
      <c r="P2510" s="113" t="s">
        <v>367</v>
      </c>
      <c r="Q2510" s="114" t="s">
        <v>5555</v>
      </c>
      <c r="R2510" s="173">
        <f>VLOOKUP(A2510,[1]总表!$B:$K,10,0)</f>
        <v>4650358707647</v>
      </c>
      <c r="S2510" s="126">
        <v>14.2</v>
      </c>
      <c r="T2510" s="127">
        <v>0.03609375</v>
      </c>
      <c r="U2510" s="81">
        <f>S2510/L2510*D2510</f>
        <v>0</v>
      </c>
      <c r="V2510" s="82">
        <f>T2510/L2510*D2510</f>
        <v>0</v>
      </c>
    </row>
    <row r="2511" outlineLevel="1" spans="1:22">
      <c r="A2511" s="138" t="s">
        <v>5590</v>
      </c>
      <c r="B2511" s="13" t="s">
        <v>5591</v>
      </c>
      <c r="C2511" s="10" t="s">
        <v>701</v>
      </c>
      <c r="D2511" s="109"/>
      <c r="E2511" s="110">
        <v>479.35</v>
      </c>
      <c r="F2511" s="111">
        <f>E2511-E2511*$G$2%</f>
        <v>479.35</v>
      </c>
      <c r="G2511" s="111">
        <f>E2511-(20*E2511/100)</f>
        <v>383.48</v>
      </c>
      <c r="H2511" s="116">
        <v>10</v>
      </c>
      <c r="I2511" s="10" t="s">
        <v>417</v>
      </c>
      <c r="J2511" s="111" t="str">
        <f t="shared" si="579"/>
        <v/>
      </c>
      <c r="K2511" s="10">
        <v>5</v>
      </c>
      <c r="L2511" s="10">
        <v>100</v>
      </c>
      <c r="M2511" s="10"/>
      <c r="N2511" s="12" t="s">
        <v>365</v>
      </c>
      <c r="O2511" s="126" t="s">
        <v>366</v>
      </c>
      <c r="P2511" s="113" t="s">
        <v>367</v>
      </c>
      <c r="Q2511" s="114" t="s">
        <v>5555</v>
      </c>
      <c r="R2511" s="173">
        <f>VLOOKUP(A2511,[1]总表!$B:$K,10,0)</f>
        <v>4650358707654</v>
      </c>
      <c r="S2511" s="126">
        <v>13.2</v>
      </c>
      <c r="T2511" s="127">
        <v>0.03609375</v>
      </c>
      <c r="U2511" s="81">
        <f>S2511/L2511*D2511</f>
        <v>0</v>
      </c>
      <c r="V2511" s="82">
        <f>T2511/L2511*D2511</f>
        <v>0</v>
      </c>
    </row>
    <row r="2512" outlineLevel="1" spans="1:22">
      <c r="A2512" s="138" t="s">
        <v>5592</v>
      </c>
      <c r="B2512" s="13" t="s">
        <v>5593</v>
      </c>
      <c r="C2512" s="10" t="s">
        <v>701</v>
      </c>
      <c r="D2512" s="109"/>
      <c r="E2512" s="110">
        <v>603.11</v>
      </c>
      <c r="F2512" s="111">
        <f>E2512-E2512*$G$2%</f>
        <v>603.11</v>
      </c>
      <c r="G2512" s="111">
        <f>E2512-(20*E2512/100)</f>
        <v>482.488</v>
      </c>
      <c r="H2512" s="116">
        <v>25</v>
      </c>
      <c r="I2512" s="10" t="s">
        <v>417</v>
      </c>
      <c r="J2512" s="111" t="str">
        <f t="shared" si="579"/>
        <v/>
      </c>
      <c r="K2512" s="10">
        <v>5</v>
      </c>
      <c r="L2512" s="10">
        <v>100</v>
      </c>
      <c r="M2512" s="10"/>
      <c r="N2512" s="12" t="s">
        <v>365</v>
      </c>
      <c r="O2512" s="126" t="s">
        <v>366</v>
      </c>
      <c r="P2512" s="113" t="s">
        <v>367</v>
      </c>
      <c r="Q2512" s="114" t="s">
        <v>5555</v>
      </c>
      <c r="R2512" s="173">
        <f>VLOOKUP(A2512,[1]总表!$B:$K,10,0)</f>
        <v>4650358707661</v>
      </c>
      <c r="S2512" s="126">
        <v>12</v>
      </c>
      <c r="T2512" s="127">
        <v>0.03609375</v>
      </c>
      <c r="U2512" s="81">
        <f>S2512/L2512*D2512</f>
        <v>0</v>
      </c>
      <c r="V2512" s="82">
        <f>T2512/L2512*D2512</f>
        <v>0</v>
      </c>
    </row>
    <row r="2513" outlineLevel="1" spans="1:22">
      <c r="A2513" s="100" t="s">
        <v>234</v>
      </c>
      <c r="B2513" s="9"/>
      <c r="C2513" s="10"/>
      <c r="D2513" s="109"/>
      <c r="E2513" s="110"/>
      <c r="F2513" s="111"/>
      <c r="G2513" s="111"/>
      <c r="H2513" s="120"/>
      <c r="I2513" s="10"/>
      <c r="J2513" s="111" t="str">
        <f t="shared" si="579"/>
        <v/>
      </c>
      <c r="K2513" s="10"/>
      <c r="L2513" s="10"/>
      <c r="M2513" s="10"/>
      <c r="N2513" s="10"/>
      <c r="O2513" s="126"/>
      <c r="P2513" s="140"/>
      <c r="Q2513" s="140"/>
      <c r="R2513" s="115"/>
      <c r="S2513" s="126"/>
      <c r="T2513" s="127"/>
      <c r="U2513" s="81"/>
      <c r="V2513" s="82"/>
    </row>
    <row r="2514" outlineLevel="1" spans="1:22">
      <c r="A2514" s="138" t="s">
        <v>5594</v>
      </c>
      <c r="B2514" s="13" t="s">
        <v>5595</v>
      </c>
      <c r="C2514" s="10" t="s">
        <v>701</v>
      </c>
      <c r="D2514" s="109"/>
      <c r="E2514" s="110">
        <v>173.58</v>
      </c>
      <c r="F2514" s="111">
        <f>E2514-E2514*$G$2%</f>
        <v>173.58</v>
      </c>
      <c r="G2514" s="111">
        <f>E2514-(20*E2514/100)</f>
        <v>138.864</v>
      </c>
      <c r="H2514" s="116">
        <v>40</v>
      </c>
      <c r="I2514" s="10" t="s">
        <v>417</v>
      </c>
      <c r="J2514" s="111" t="str">
        <f t="shared" si="579"/>
        <v/>
      </c>
      <c r="K2514" s="10">
        <v>20</v>
      </c>
      <c r="L2514" s="10">
        <v>400</v>
      </c>
      <c r="M2514" s="10"/>
      <c r="N2514" s="12" t="s">
        <v>365</v>
      </c>
      <c r="O2514" s="126" t="s">
        <v>366</v>
      </c>
      <c r="P2514" s="113" t="s">
        <v>367</v>
      </c>
      <c r="Q2514" s="114" t="s">
        <v>5379</v>
      </c>
      <c r="R2514" s="173">
        <f>VLOOKUP(A2514,[1]总表!$B:$K,10,0)</f>
        <v>4650358707678</v>
      </c>
      <c r="S2514" s="126">
        <v>11.2</v>
      </c>
      <c r="T2514" s="127">
        <v>0.04116</v>
      </c>
      <c r="U2514" s="81">
        <f>S2514/L2514*D2514</f>
        <v>0</v>
      </c>
      <c r="V2514" s="82">
        <f>T2514/L2514*D2514</f>
        <v>0</v>
      </c>
    </row>
    <row r="2515" outlineLevel="1" spans="1:22">
      <c r="A2515" s="138" t="s">
        <v>5596</v>
      </c>
      <c r="B2515" s="13" t="s">
        <v>5597</v>
      </c>
      <c r="C2515" s="10" t="s">
        <v>701</v>
      </c>
      <c r="D2515" s="109"/>
      <c r="E2515" s="110">
        <v>173.58</v>
      </c>
      <c r="F2515" s="111">
        <f>E2515-E2515*$G$2%</f>
        <v>173.58</v>
      </c>
      <c r="G2515" s="111">
        <f>E2515-(20*E2515/100)</f>
        <v>138.864</v>
      </c>
      <c r="H2515" s="120"/>
      <c r="I2515" s="10" t="s">
        <v>417</v>
      </c>
      <c r="J2515" s="111" t="str">
        <f t="shared" si="579"/>
        <v/>
      </c>
      <c r="K2515" s="10">
        <v>20</v>
      </c>
      <c r="L2515" s="10">
        <v>400</v>
      </c>
      <c r="M2515" s="10"/>
      <c r="N2515" s="12" t="s">
        <v>365</v>
      </c>
      <c r="O2515" s="126" t="s">
        <v>366</v>
      </c>
      <c r="P2515" s="113" t="s">
        <v>367</v>
      </c>
      <c r="Q2515" s="114" t="s">
        <v>5379</v>
      </c>
      <c r="R2515" s="173">
        <f>VLOOKUP(A2515,[1]总表!$B:$K,10,0)</f>
        <v>4650358707685</v>
      </c>
      <c r="S2515" s="126">
        <v>10.5</v>
      </c>
      <c r="T2515" s="127">
        <v>0.04116</v>
      </c>
      <c r="U2515" s="81">
        <f>S2515/L2515*D2515</f>
        <v>0</v>
      </c>
      <c r="V2515" s="82">
        <f>T2515/L2515*D2515</f>
        <v>0</v>
      </c>
    </row>
    <row r="2516" outlineLevel="1" spans="1:22">
      <c r="A2516" s="100" t="s">
        <v>235</v>
      </c>
      <c r="B2516" s="9"/>
      <c r="C2516" s="15"/>
      <c r="D2516" s="109"/>
      <c r="E2516" s="110"/>
      <c r="F2516" s="92"/>
      <c r="G2516" s="111"/>
      <c r="H2516" s="120"/>
      <c r="I2516" s="10"/>
      <c r="J2516" s="111" t="str">
        <f t="shared" si="579"/>
        <v/>
      </c>
      <c r="K2516" s="10"/>
      <c r="L2516" s="10"/>
      <c r="M2516" s="10"/>
      <c r="N2516" s="10"/>
      <c r="O2516" s="126"/>
      <c r="P2516" s="140"/>
      <c r="Q2516" s="140"/>
      <c r="R2516" s="10"/>
      <c r="S2516" s="126"/>
      <c r="T2516" s="127"/>
      <c r="U2516" s="157"/>
      <c r="V2516" s="158"/>
    </row>
    <row r="2517" outlineLevel="1" spans="1:22">
      <c r="A2517" s="130" t="s">
        <v>5598</v>
      </c>
      <c r="B2517" s="13" t="s">
        <v>5599</v>
      </c>
      <c r="C2517" s="10" t="s">
        <v>701</v>
      </c>
      <c r="D2517" s="109"/>
      <c r="E2517" s="110">
        <v>500.53</v>
      </c>
      <c r="F2517" s="111">
        <f>E2517-E2517*$G$2%</f>
        <v>500.53</v>
      </c>
      <c r="G2517" s="111">
        <f>E2517-(20*E2517/100)</f>
        <v>400.424</v>
      </c>
      <c r="H2517" s="116">
        <v>20</v>
      </c>
      <c r="I2517" s="10"/>
      <c r="J2517" s="111" t="str">
        <f t="shared" si="579"/>
        <v/>
      </c>
      <c r="K2517" s="10">
        <v>2</v>
      </c>
      <c r="L2517" s="10">
        <v>40</v>
      </c>
      <c r="M2517" s="10"/>
      <c r="N2517" s="12" t="s">
        <v>365</v>
      </c>
      <c r="O2517" s="126" t="s">
        <v>366</v>
      </c>
      <c r="P2517" s="113" t="s">
        <v>367</v>
      </c>
      <c r="Q2517" s="114" t="s">
        <v>5600</v>
      </c>
      <c r="R2517" s="173">
        <f>VLOOKUP(A2517,[1]总表!$B:$K,10,0)</f>
        <v>4650358707692</v>
      </c>
      <c r="S2517" s="126">
        <v>6</v>
      </c>
      <c r="T2517" s="127">
        <v>0.03609375</v>
      </c>
      <c r="U2517" s="81">
        <f>S2517/L2517*D2517</f>
        <v>0</v>
      </c>
      <c r="V2517" s="82">
        <f>T2517/L2517*D2517</f>
        <v>0</v>
      </c>
    </row>
    <row r="2518" outlineLevel="1" spans="1:22">
      <c r="A2518" s="130" t="s">
        <v>5601</v>
      </c>
      <c r="B2518" s="13" t="s">
        <v>5602</v>
      </c>
      <c r="C2518" s="10" t="s">
        <v>701</v>
      </c>
      <c r="D2518" s="109"/>
      <c r="E2518" s="110">
        <v>515.31</v>
      </c>
      <c r="F2518" s="111">
        <f>E2518-E2518*$G$2%</f>
        <v>515.31</v>
      </c>
      <c r="G2518" s="111">
        <f>E2518-(20*E2518/100)</f>
        <v>412.248</v>
      </c>
      <c r="H2518" s="116">
        <v>106</v>
      </c>
      <c r="I2518" s="10"/>
      <c r="J2518" s="111" t="str">
        <f t="shared" si="579"/>
        <v/>
      </c>
      <c r="K2518" s="10">
        <v>2</v>
      </c>
      <c r="L2518" s="10">
        <v>40</v>
      </c>
      <c r="M2518" s="10"/>
      <c r="N2518" s="12" t="s">
        <v>365</v>
      </c>
      <c r="O2518" s="126" t="s">
        <v>366</v>
      </c>
      <c r="P2518" s="113" t="s">
        <v>367</v>
      </c>
      <c r="Q2518" s="114" t="s">
        <v>5600</v>
      </c>
      <c r="R2518" s="173">
        <f>VLOOKUP(A2518,[1]总表!$B:$K,10,0)</f>
        <v>4650358707708</v>
      </c>
      <c r="S2518" s="126">
        <v>6</v>
      </c>
      <c r="T2518" s="127">
        <v>0.03609375</v>
      </c>
      <c r="U2518" s="81">
        <f>S2518/L2518*D2518</f>
        <v>0</v>
      </c>
      <c r="V2518" s="82">
        <f>T2518/L2518*D2518</f>
        <v>0</v>
      </c>
    </row>
    <row r="2519" outlineLevel="1" spans="1:22">
      <c r="A2519" s="130" t="s">
        <v>5603</v>
      </c>
      <c r="B2519" s="13" t="s">
        <v>5604</v>
      </c>
      <c r="C2519" s="10" t="s">
        <v>701</v>
      </c>
      <c r="D2519" s="109"/>
      <c r="E2519" s="110">
        <v>768.34</v>
      </c>
      <c r="F2519" s="111">
        <f>E2519-E2519*$G$2%</f>
        <v>768.34</v>
      </c>
      <c r="G2519" s="111">
        <f>E2519-(20*E2519/100)</f>
        <v>614.672</v>
      </c>
      <c r="H2519" s="116">
        <v>112</v>
      </c>
      <c r="I2519" s="10"/>
      <c r="J2519" s="111" t="str">
        <f t="shared" si="579"/>
        <v/>
      </c>
      <c r="K2519" s="10">
        <v>1</v>
      </c>
      <c r="L2519" s="10">
        <v>20</v>
      </c>
      <c r="M2519" s="10"/>
      <c r="N2519" s="12" t="s">
        <v>365</v>
      </c>
      <c r="O2519" s="126" t="s">
        <v>366</v>
      </c>
      <c r="P2519" s="113" t="s">
        <v>367</v>
      </c>
      <c r="Q2519" s="114" t="s">
        <v>5600</v>
      </c>
      <c r="R2519" s="173">
        <v>4670042795651</v>
      </c>
      <c r="S2519" s="126">
        <v>6</v>
      </c>
      <c r="T2519" s="127">
        <v>0.03609375</v>
      </c>
      <c r="U2519" s="81">
        <f>S2519/L2519*D2519</f>
        <v>0</v>
      </c>
      <c r="V2519" s="82">
        <f>T2519/L2519*D2519</f>
        <v>0</v>
      </c>
    </row>
    <row r="2520" outlineLevel="1" spans="1:22">
      <c r="A2520" s="100" t="s">
        <v>236</v>
      </c>
      <c r="B2520" s="9"/>
      <c r="C2520" s="10"/>
      <c r="D2520" s="109"/>
      <c r="E2520" s="110"/>
      <c r="F2520" s="111"/>
      <c r="G2520" s="111"/>
      <c r="H2520" s="120"/>
      <c r="I2520" s="10"/>
      <c r="J2520" s="111" t="str">
        <f t="shared" si="579"/>
        <v/>
      </c>
      <c r="K2520" s="10"/>
      <c r="L2520" s="10"/>
      <c r="M2520" s="10"/>
      <c r="N2520" s="10"/>
      <c r="O2520" s="126"/>
      <c r="P2520" s="140"/>
      <c r="Q2520" s="140"/>
      <c r="R2520" s="115"/>
      <c r="S2520" s="126"/>
      <c r="T2520" s="127"/>
      <c r="U2520" s="81"/>
      <c r="V2520" s="82"/>
    </row>
    <row r="2521" outlineLevel="1" spans="1:22">
      <c r="A2521" s="138" t="s">
        <v>5605</v>
      </c>
      <c r="B2521" s="13" t="s">
        <v>5606</v>
      </c>
      <c r="C2521" s="10" t="s">
        <v>701</v>
      </c>
      <c r="D2521" s="109"/>
      <c r="E2521" s="110">
        <v>603.31</v>
      </c>
      <c r="F2521" s="111">
        <f>E2521-E2521*$G$2%</f>
        <v>603.31</v>
      </c>
      <c r="G2521" s="111">
        <f>E2521-(20*E2521/100)</f>
        <v>482.648</v>
      </c>
      <c r="H2521" s="120"/>
      <c r="I2521" s="10" t="s">
        <v>417</v>
      </c>
      <c r="J2521" s="111" t="str">
        <f t="shared" si="579"/>
        <v/>
      </c>
      <c r="K2521" s="10">
        <v>4</v>
      </c>
      <c r="L2521" s="10">
        <v>100</v>
      </c>
      <c r="M2521" s="10"/>
      <c r="N2521" s="12" t="s">
        <v>365</v>
      </c>
      <c r="O2521" s="126" t="s">
        <v>366</v>
      </c>
      <c r="P2521" s="113" t="s">
        <v>367</v>
      </c>
      <c r="Q2521" s="114" t="s">
        <v>5600</v>
      </c>
      <c r="R2521" s="173">
        <f>VLOOKUP(A2521,[1]总表!$B:$K,10,0)</f>
        <v>4650358707715</v>
      </c>
      <c r="S2521" s="126">
        <v>10.4</v>
      </c>
      <c r="T2521" s="127">
        <v>0.03609375</v>
      </c>
      <c r="U2521" s="81">
        <f>S2521/L2521*D2521</f>
        <v>0</v>
      </c>
      <c r="V2521" s="82">
        <f>T2521/L2521*D2521</f>
        <v>0</v>
      </c>
    </row>
    <row r="2522" outlineLevel="1" spans="1:22">
      <c r="A2522" s="130" t="s">
        <v>5607</v>
      </c>
      <c r="B2522" s="13" t="s">
        <v>5608</v>
      </c>
      <c r="C2522" s="10" t="s">
        <v>701</v>
      </c>
      <c r="D2522" s="109"/>
      <c r="E2522" s="110">
        <v>618.43</v>
      </c>
      <c r="F2522" s="111">
        <f>E2522-E2522*$G$2%</f>
        <v>618.43</v>
      </c>
      <c r="G2522" s="111">
        <f>E2522-(20*E2522/100)</f>
        <v>494.744</v>
      </c>
      <c r="H2522" s="116">
        <v>52</v>
      </c>
      <c r="I2522" s="10"/>
      <c r="J2522" s="111" t="str">
        <f t="shared" si="579"/>
        <v/>
      </c>
      <c r="K2522" s="10">
        <v>4</v>
      </c>
      <c r="L2522" s="10">
        <v>80</v>
      </c>
      <c r="M2522" s="10"/>
      <c r="N2522" s="12" t="s">
        <v>365</v>
      </c>
      <c r="O2522" s="126" t="s">
        <v>366</v>
      </c>
      <c r="P2522" s="113" t="s">
        <v>367</v>
      </c>
      <c r="Q2522" s="114" t="s">
        <v>5600</v>
      </c>
      <c r="R2522" s="173">
        <f>VLOOKUP(A2522,[1]总表!$B:$K,10,0)</f>
        <v>4650358707722</v>
      </c>
      <c r="S2522" s="126">
        <v>9</v>
      </c>
      <c r="T2522" s="127">
        <v>0.03609375</v>
      </c>
      <c r="U2522" s="81">
        <f>S2522/L2522*D2522</f>
        <v>0</v>
      </c>
      <c r="V2522" s="82">
        <f>T2522/L2522*D2522</f>
        <v>0</v>
      </c>
    </row>
    <row r="2523" outlineLevel="1" spans="1:22">
      <c r="A2523" s="130" t="s">
        <v>5609</v>
      </c>
      <c r="B2523" s="13" t="s">
        <v>5610</v>
      </c>
      <c r="C2523" s="10" t="s">
        <v>701</v>
      </c>
      <c r="D2523" s="109"/>
      <c r="E2523" s="110">
        <v>644.75</v>
      </c>
      <c r="F2523" s="111">
        <f>E2523-E2523*$G$2%</f>
        <v>644.75</v>
      </c>
      <c r="G2523" s="111">
        <f>E2523-(20*E2523/100)</f>
        <v>515.8</v>
      </c>
      <c r="H2523" s="116">
        <v>34</v>
      </c>
      <c r="I2523" s="10"/>
      <c r="J2523" s="111" t="str">
        <f t="shared" si="579"/>
        <v/>
      </c>
      <c r="K2523" s="10">
        <v>2</v>
      </c>
      <c r="L2523" s="10">
        <v>50</v>
      </c>
      <c r="M2523" s="10"/>
      <c r="N2523" s="12" t="s">
        <v>365</v>
      </c>
      <c r="O2523" s="126" t="s">
        <v>366</v>
      </c>
      <c r="P2523" s="113" t="s">
        <v>367</v>
      </c>
      <c r="Q2523" s="114" t="s">
        <v>5600</v>
      </c>
      <c r="R2523" s="173">
        <f>VLOOKUP(A2523,[1]总表!$B:$K,10,0)</f>
        <v>4650358707739</v>
      </c>
      <c r="S2523" s="126">
        <v>5</v>
      </c>
      <c r="T2523" s="127">
        <v>0.03609375</v>
      </c>
      <c r="U2523" s="81">
        <f>S2523/L2523*D2523</f>
        <v>0</v>
      </c>
      <c r="V2523" s="82">
        <f>T2523/L2523*D2523</f>
        <v>0</v>
      </c>
    </row>
    <row r="2524" customHeight="1" outlineLevel="1" spans="1:22">
      <c r="A2524" s="100" t="s">
        <v>237</v>
      </c>
      <c r="B2524" s="9"/>
      <c r="C2524" s="15"/>
      <c r="D2524" s="109"/>
      <c r="E2524" s="110"/>
      <c r="F2524" s="92"/>
      <c r="G2524" s="111"/>
      <c r="H2524" s="120"/>
      <c r="I2524" s="10"/>
      <c r="J2524" s="111" t="str">
        <f t="shared" si="579"/>
        <v/>
      </c>
      <c r="K2524" s="123"/>
      <c r="L2524" s="123"/>
      <c r="M2524" s="123"/>
      <c r="N2524" s="10"/>
      <c r="O2524" s="124"/>
      <c r="P2524" s="123"/>
      <c r="Q2524" s="123"/>
      <c r="R2524" s="123"/>
      <c r="S2524" s="124"/>
      <c r="T2524" s="125"/>
      <c r="U2524" s="136"/>
      <c r="V2524" s="137"/>
    </row>
    <row r="2525" outlineLevel="1" spans="1:22">
      <c r="A2525" s="138" t="s">
        <v>5611</v>
      </c>
      <c r="B2525" s="13" t="s">
        <v>5612</v>
      </c>
      <c r="C2525" s="10" t="s">
        <v>701</v>
      </c>
      <c r="D2525" s="109"/>
      <c r="E2525" s="110">
        <v>292.58</v>
      </c>
      <c r="F2525" s="111">
        <f t="shared" ref="F2525:F2530" si="596">E2525-E2525*$G$2%</f>
        <v>292.58</v>
      </c>
      <c r="G2525" s="111">
        <f t="shared" ref="G2525:G2530" si="597">E2525-(20*E2525/100)</f>
        <v>234.064</v>
      </c>
      <c r="H2525" s="120"/>
      <c r="I2525" s="10" t="s">
        <v>417</v>
      </c>
      <c r="J2525" s="111" t="str">
        <f t="shared" si="579"/>
        <v/>
      </c>
      <c r="K2525" s="10">
        <v>10</v>
      </c>
      <c r="L2525" s="10">
        <v>200</v>
      </c>
      <c r="M2525" s="10"/>
      <c r="N2525" s="12" t="s">
        <v>365</v>
      </c>
      <c r="O2525" s="126" t="s">
        <v>366</v>
      </c>
      <c r="P2525" s="113" t="s">
        <v>367</v>
      </c>
      <c r="Q2525" s="114" t="s">
        <v>5555</v>
      </c>
      <c r="R2525" s="173">
        <f>VLOOKUP(A2525,[1]总表!$B:$K,10,0)</f>
        <v>4650358707746</v>
      </c>
      <c r="S2525" s="126">
        <v>13</v>
      </c>
      <c r="T2525" s="127">
        <v>0.04116</v>
      </c>
      <c r="U2525" s="81">
        <f t="shared" ref="U2525:U2530" si="598">S2525/L2525*D2525</f>
        <v>0</v>
      </c>
      <c r="V2525" s="82">
        <f t="shared" ref="V2525:V2530" si="599">T2525/L2525*D2525</f>
        <v>0</v>
      </c>
    </row>
    <row r="2526" outlineLevel="1" spans="1:22">
      <c r="A2526" s="130" t="s">
        <v>5613</v>
      </c>
      <c r="B2526" s="13" t="s">
        <v>5614</v>
      </c>
      <c r="C2526" s="10" t="s">
        <v>701</v>
      </c>
      <c r="D2526" s="109"/>
      <c r="E2526" s="110">
        <v>305.24</v>
      </c>
      <c r="F2526" s="111">
        <f t="shared" si="596"/>
        <v>305.24</v>
      </c>
      <c r="G2526" s="111">
        <f t="shared" si="597"/>
        <v>244.192</v>
      </c>
      <c r="H2526" s="116">
        <v>237</v>
      </c>
      <c r="I2526" s="10"/>
      <c r="J2526" s="111" t="str">
        <f t="shared" si="579"/>
        <v/>
      </c>
      <c r="K2526" s="10">
        <v>10</v>
      </c>
      <c r="L2526" s="10">
        <v>200</v>
      </c>
      <c r="M2526" s="10"/>
      <c r="N2526" s="12" t="s">
        <v>365</v>
      </c>
      <c r="O2526" s="126" t="s">
        <v>366</v>
      </c>
      <c r="P2526" s="113" t="s">
        <v>367</v>
      </c>
      <c r="Q2526" s="114" t="s">
        <v>5555</v>
      </c>
      <c r="R2526" s="173">
        <f>VLOOKUP(A2526,[1]总表!$B:$K,10,0)</f>
        <v>4650358707753</v>
      </c>
      <c r="S2526" s="126">
        <v>14</v>
      </c>
      <c r="T2526" s="127">
        <v>0.04116</v>
      </c>
      <c r="U2526" s="81">
        <f t="shared" si="598"/>
        <v>0</v>
      </c>
      <c r="V2526" s="82">
        <f t="shared" si="599"/>
        <v>0</v>
      </c>
    </row>
    <row r="2527" outlineLevel="1" spans="1:22">
      <c r="A2527" s="130" t="s">
        <v>5615</v>
      </c>
      <c r="B2527" s="13" t="s">
        <v>5616</v>
      </c>
      <c r="C2527" s="10" t="s">
        <v>701</v>
      </c>
      <c r="D2527" s="109"/>
      <c r="E2527" s="110">
        <v>427.34</v>
      </c>
      <c r="F2527" s="111">
        <f t="shared" si="596"/>
        <v>427.34</v>
      </c>
      <c r="G2527" s="111">
        <f t="shared" si="597"/>
        <v>341.872</v>
      </c>
      <c r="H2527" s="116">
        <v>164</v>
      </c>
      <c r="I2527" s="10"/>
      <c r="J2527" s="111" t="str">
        <f t="shared" si="579"/>
        <v/>
      </c>
      <c r="K2527" s="10">
        <v>5</v>
      </c>
      <c r="L2527" s="10">
        <v>100</v>
      </c>
      <c r="M2527" s="10"/>
      <c r="N2527" s="12" t="s">
        <v>365</v>
      </c>
      <c r="O2527" s="126" t="s">
        <v>366</v>
      </c>
      <c r="P2527" s="113" t="s">
        <v>367</v>
      </c>
      <c r="Q2527" s="114" t="s">
        <v>5555</v>
      </c>
      <c r="R2527" s="173">
        <f>VLOOKUP(A2527,[1]总表!$B:$K,10,0)</f>
        <v>4650358707760</v>
      </c>
      <c r="S2527" s="126">
        <v>16.3</v>
      </c>
      <c r="T2527" s="127">
        <v>0.04116</v>
      </c>
      <c r="U2527" s="81">
        <f t="shared" si="598"/>
        <v>0</v>
      </c>
      <c r="V2527" s="82">
        <f t="shared" si="599"/>
        <v>0</v>
      </c>
    </row>
    <row r="2528" outlineLevel="1" spans="1:22">
      <c r="A2528" s="138" t="s">
        <v>5617</v>
      </c>
      <c r="B2528" s="13" t="s">
        <v>5618</v>
      </c>
      <c r="C2528" s="10" t="s">
        <v>701</v>
      </c>
      <c r="D2528" s="109"/>
      <c r="E2528" s="110">
        <v>440.78</v>
      </c>
      <c r="F2528" s="111">
        <f t="shared" si="596"/>
        <v>440.78</v>
      </c>
      <c r="G2528" s="111">
        <f t="shared" si="597"/>
        <v>352.624</v>
      </c>
      <c r="H2528" s="116">
        <v>4</v>
      </c>
      <c r="I2528" s="10" t="s">
        <v>417</v>
      </c>
      <c r="J2528" s="111" t="str">
        <f t="shared" si="579"/>
        <v/>
      </c>
      <c r="K2528" s="10">
        <v>5</v>
      </c>
      <c r="L2528" s="10">
        <v>100</v>
      </c>
      <c r="M2528" s="10"/>
      <c r="N2528" s="12" t="s">
        <v>365</v>
      </c>
      <c r="O2528" s="126" t="s">
        <v>366</v>
      </c>
      <c r="P2528" s="113" t="s">
        <v>367</v>
      </c>
      <c r="Q2528" s="114" t="s">
        <v>5555</v>
      </c>
      <c r="R2528" s="173">
        <f>VLOOKUP(A2528,[1]总表!$B:$K,10,0)</f>
        <v>4650358707777</v>
      </c>
      <c r="S2528" s="126">
        <v>16.7</v>
      </c>
      <c r="T2528" s="127">
        <v>0.04116</v>
      </c>
      <c r="U2528" s="81">
        <f t="shared" si="598"/>
        <v>0</v>
      </c>
      <c r="V2528" s="82">
        <f t="shared" si="599"/>
        <v>0</v>
      </c>
    </row>
    <row r="2529" outlineLevel="1" spans="1:22">
      <c r="A2529" s="130" t="s">
        <v>5619</v>
      </c>
      <c r="B2529" s="13" t="s">
        <v>5620</v>
      </c>
      <c r="C2529" s="10" t="s">
        <v>701</v>
      </c>
      <c r="D2529" s="109"/>
      <c r="E2529" s="110">
        <v>431.89</v>
      </c>
      <c r="F2529" s="111">
        <f t="shared" si="596"/>
        <v>431.89</v>
      </c>
      <c r="G2529" s="111">
        <f t="shared" si="597"/>
        <v>345.512</v>
      </c>
      <c r="H2529" s="116">
        <v>150</v>
      </c>
      <c r="I2529" s="10"/>
      <c r="J2529" s="111" t="str">
        <f t="shared" si="579"/>
        <v/>
      </c>
      <c r="K2529" s="10">
        <v>5</v>
      </c>
      <c r="L2529" s="10">
        <v>100</v>
      </c>
      <c r="M2529" s="10"/>
      <c r="N2529" s="12" t="s">
        <v>365</v>
      </c>
      <c r="O2529" s="126" t="s">
        <v>366</v>
      </c>
      <c r="P2529" s="113" t="s">
        <v>367</v>
      </c>
      <c r="Q2529" s="114" t="s">
        <v>5555</v>
      </c>
      <c r="R2529" s="173">
        <f>VLOOKUP(A2529,[1]总表!$B:$K,10,0)</f>
        <v>4650358707784</v>
      </c>
      <c r="S2529" s="126">
        <v>13</v>
      </c>
      <c r="T2529" s="127">
        <v>0.04116</v>
      </c>
      <c r="U2529" s="81">
        <f t="shared" si="598"/>
        <v>0</v>
      </c>
      <c r="V2529" s="82">
        <f t="shared" si="599"/>
        <v>0</v>
      </c>
    </row>
    <row r="2530" outlineLevel="1" spans="1:22">
      <c r="A2530" s="130" t="s">
        <v>5621</v>
      </c>
      <c r="B2530" s="13" t="s">
        <v>5622</v>
      </c>
      <c r="C2530" s="10" t="s">
        <v>701</v>
      </c>
      <c r="D2530" s="109"/>
      <c r="E2530" s="110">
        <v>589.22</v>
      </c>
      <c r="F2530" s="111">
        <f t="shared" si="596"/>
        <v>589.22</v>
      </c>
      <c r="G2530" s="111">
        <f t="shared" si="597"/>
        <v>471.376</v>
      </c>
      <c r="H2530" s="116">
        <v>145</v>
      </c>
      <c r="I2530" s="10"/>
      <c r="J2530" s="111" t="str">
        <f t="shared" si="579"/>
        <v/>
      </c>
      <c r="K2530" s="10">
        <v>5</v>
      </c>
      <c r="L2530" s="10">
        <v>100</v>
      </c>
      <c r="M2530" s="10"/>
      <c r="N2530" s="12" t="s">
        <v>365</v>
      </c>
      <c r="O2530" s="126" t="s">
        <v>366</v>
      </c>
      <c r="P2530" s="113" t="s">
        <v>367</v>
      </c>
      <c r="Q2530" s="114" t="s">
        <v>5555</v>
      </c>
      <c r="R2530" s="173">
        <f>VLOOKUP(A2530,[1]总表!$B:$K,10,0)</f>
        <v>4650358707791</v>
      </c>
      <c r="S2530" s="126">
        <v>20.3</v>
      </c>
      <c r="T2530" s="127">
        <v>0.04116</v>
      </c>
      <c r="U2530" s="81">
        <f t="shared" si="598"/>
        <v>0</v>
      </c>
      <c r="V2530" s="82">
        <f t="shared" si="599"/>
        <v>0</v>
      </c>
    </row>
    <row r="2531" ht="15" customHeight="1" outlineLevel="1" spans="1:22">
      <c r="A2531" s="100" t="s">
        <v>238</v>
      </c>
      <c r="B2531" s="9"/>
      <c r="C2531" s="10"/>
      <c r="D2531" s="109"/>
      <c r="E2531" s="110"/>
      <c r="F2531" s="111"/>
      <c r="G2531" s="111"/>
      <c r="H2531" s="120"/>
      <c r="I2531" s="10"/>
      <c r="J2531" s="111" t="str">
        <f t="shared" si="579"/>
        <v/>
      </c>
      <c r="K2531" s="10"/>
      <c r="L2531" s="10"/>
      <c r="M2531" s="10"/>
      <c r="N2531" s="10"/>
      <c r="O2531" s="126"/>
      <c r="P2531" s="140"/>
      <c r="Q2531" s="140"/>
      <c r="R2531" s="115"/>
      <c r="S2531" s="126"/>
      <c r="T2531" s="127"/>
      <c r="U2531" s="81"/>
      <c r="V2531" s="82"/>
    </row>
    <row r="2532" outlineLevel="1" spans="1:22">
      <c r="A2532" s="130" t="s">
        <v>5623</v>
      </c>
      <c r="B2532" s="13" t="s">
        <v>5624</v>
      </c>
      <c r="C2532" s="10" t="s">
        <v>701</v>
      </c>
      <c r="D2532" s="109"/>
      <c r="E2532" s="110">
        <v>1251.01</v>
      </c>
      <c r="F2532" s="111">
        <f>E2532-E2532*$G$2%</f>
        <v>1251.01</v>
      </c>
      <c r="G2532" s="111">
        <f>E2532-(20*E2532/100)</f>
        <v>1000.808</v>
      </c>
      <c r="H2532" s="116">
        <v>4</v>
      </c>
      <c r="I2532" s="10"/>
      <c r="J2532" s="111" t="str">
        <f t="shared" si="579"/>
        <v/>
      </c>
      <c r="K2532" s="10">
        <v>4</v>
      </c>
      <c r="L2532" s="10">
        <v>100</v>
      </c>
      <c r="M2532" s="10"/>
      <c r="N2532" s="12" t="s">
        <v>365</v>
      </c>
      <c r="O2532" s="126" t="s">
        <v>366</v>
      </c>
      <c r="P2532" s="113" t="s">
        <v>367</v>
      </c>
      <c r="Q2532" s="114" t="s">
        <v>5555</v>
      </c>
      <c r="R2532" s="173">
        <f>VLOOKUP(A2532,[1]总表!$B:$K,10,0)</f>
        <v>4650358707807</v>
      </c>
      <c r="S2532" s="126">
        <v>11</v>
      </c>
      <c r="T2532" s="127">
        <v>0.05124</v>
      </c>
      <c r="U2532" s="81">
        <f>S2532/L2532*D2532</f>
        <v>0</v>
      </c>
      <c r="V2532" s="82">
        <f>T2532/L2532*D2532</f>
        <v>0</v>
      </c>
    </row>
    <row r="2533" outlineLevel="1" spans="1:22">
      <c r="A2533" s="130" t="s">
        <v>5625</v>
      </c>
      <c r="B2533" s="13" t="s">
        <v>5626</v>
      </c>
      <c r="C2533" s="10" t="s">
        <v>701</v>
      </c>
      <c r="D2533" s="109"/>
      <c r="E2533" s="110">
        <v>1645.38</v>
      </c>
      <c r="F2533" s="111">
        <f>E2533-E2533*$G$2%</f>
        <v>1645.38</v>
      </c>
      <c r="G2533" s="111">
        <f>E2533-(20*E2533/100)</f>
        <v>1316.304</v>
      </c>
      <c r="H2533" s="116">
        <v>31</v>
      </c>
      <c r="I2533" s="10"/>
      <c r="J2533" s="111" t="str">
        <f t="shared" si="579"/>
        <v/>
      </c>
      <c r="K2533" s="10">
        <v>4</v>
      </c>
      <c r="L2533" s="10">
        <v>100</v>
      </c>
      <c r="M2533" s="10"/>
      <c r="N2533" s="12" t="s">
        <v>365</v>
      </c>
      <c r="O2533" s="126" t="s">
        <v>366</v>
      </c>
      <c r="P2533" s="113" t="s">
        <v>367</v>
      </c>
      <c r="Q2533" s="114" t="s">
        <v>5555</v>
      </c>
      <c r="R2533" s="173">
        <f>VLOOKUP(A2533,[1]总表!$B:$K,10,0)</f>
        <v>4650358707814</v>
      </c>
      <c r="S2533" s="126">
        <v>11</v>
      </c>
      <c r="T2533" s="127">
        <v>0.05124</v>
      </c>
      <c r="U2533" s="81">
        <f>S2533/L2533*D2533</f>
        <v>0</v>
      </c>
      <c r="V2533" s="82">
        <f>T2533/L2533*D2533</f>
        <v>0</v>
      </c>
    </row>
    <row r="2534" outlineLevel="1" spans="1:22">
      <c r="A2534" s="130" t="s">
        <v>5627</v>
      </c>
      <c r="B2534" s="13" t="s">
        <v>5628</v>
      </c>
      <c r="C2534" s="10" t="s">
        <v>701</v>
      </c>
      <c r="D2534" s="109"/>
      <c r="E2534" s="110">
        <v>2149.25</v>
      </c>
      <c r="F2534" s="111">
        <f>E2534-E2534*$G$2%</f>
        <v>2149.25</v>
      </c>
      <c r="G2534" s="111">
        <f>E2534-(20*E2534/100)</f>
        <v>1719.4</v>
      </c>
      <c r="H2534" s="116">
        <v>103</v>
      </c>
      <c r="I2534" s="10"/>
      <c r="J2534" s="111" t="str">
        <f t="shared" si="579"/>
        <v/>
      </c>
      <c r="K2534" s="10">
        <v>2</v>
      </c>
      <c r="L2534" s="10">
        <v>50</v>
      </c>
      <c r="M2534" s="10"/>
      <c r="N2534" s="12" t="s">
        <v>365</v>
      </c>
      <c r="O2534" s="126" t="s">
        <v>366</v>
      </c>
      <c r="P2534" s="113" t="s">
        <v>367</v>
      </c>
      <c r="Q2534" s="114" t="s">
        <v>5555</v>
      </c>
      <c r="R2534" s="173">
        <f>VLOOKUP(A2534,[1]总表!$B:$K,10,0)</f>
        <v>4650358707821</v>
      </c>
      <c r="S2534" s="126">
        <v>11.5</v>
      </c>
      <c r="T2534" s="127">
        <v>0.05124</v>
      </c>
      <c r="U2534" s="81">
        <f>S2534/L2534*D2534</f>
        <v>0</v>
      </c>
      <c r="V2534" s="82">
        <f>T2534/L2534*D2534</f>
        <v>0</v>
      </c>
    </row>
    <row r="2535" outlineLevel="1" spans="1:22">
      <c r="A2535" s="100" t="s">
        <v>5629</v>
      </c>
      <c r="B2535" s="9"/>
      <c r="C2535" s="10"/>
      <c r="D2535" s="109"/>
      <c r="E2535" s="110"/>
      <c r="F2535" s="111"/>
      <c r="G2535" s="111"/>
      <c r="H2535" s="120"/>
      <c r="I2535" s="10"/>
      <c r="J2535" s="111" t="str">
        <f t="shared" ref="J2535:J2598" si="600">IF(D2535="","",IF(F2535="","",ROUND(D2535*F2535,2)))</f>
        <v/>
      </c>
      <c r="K2535" s="10"/>
      <c r="L2535" s="10"/>
      <c r="M2535" s="10"/>
      <c r="N2535" s="10"/>
      <c r="O2535" s="126"/>
      <c r="P2535" s="140"/>
      <c r="Q2535" s="140"/>
      <c r="R2535" s="115"/>
      <c r="S2535" s="126"/>
      <c r="T2535" s="127"/>
      <c r="U2535" s="81"/>
      <c r="V2535" s="82"/>
    </row>
    <row r="2536" outlineLevel="1" spans="1:22">
      <c r="A2536" s="130" t="s">
        <v>5630</v>
      </c>
      <c r="B2536" s="13" t="s">
        <v>5631</v>
      </c>
      <c r="C2536" s="10" t="s">
        <v>701</v>
      </c>
      <c r="D2536" s="109"/>
      <c r="E2536" s="110">
        <v>351.3</v>
      </c>
      <c r="F2536" s="111">
        <f>E2536-E2536*$G$2%</f>
        <v>351.3</v>
      </c>
      <c r="G2536" s="111">
        <f>E2536-(20*E2536/100)</f>
        <v>281.04</v>
      </c>
      <c r="H2536" s="116">
        <v>4</v>
      </c>
      <c r="I2536" s="10"/>
      <c r="J2536" s="111" t="str">
        <f t="shared" si="600"/>
        <v/>
      </c>
      <c r="K2536" s="10">
        <v>5</v>
      </c>
      <c r="L2536" s="10">
        <v>100</v>
      </c>
      <c r="M2536" s="10"/>
      <c r="N2536" s="12" t="s">
        <v>365</v>
      </c>
      <c r="O2536" s="126" t="s">
        <v>366</v>
      </c>
      <c r="P2536" s="113" t="s">
        <v>367</v>
      </c>
      <c r="Q2536" s="114" t="s">
        <v>5555</v>
      </c>
      <c r="R2536" s="173">
        <f>VLOOKUP(A2536,[1]总表!$B:$K,10,0)</f>
        <v>4650358707838</v>
      </c>
      <c r="S2536" s="126">
        <v>9</v>
      </c>
      <c r="T2536" s="127">
        <v>0.04116</v>
      </c>
      <c r="U2536" s="81">
        <f>S2536/L2536*D2536</f>
        <v>0</v>
      </c>
      <c r="V2536" s="82">
        <f>T2536/L2536*D2536</f>
        <v>0</v>
      </c>
    </row>
    <row r="2537" outlineLevel="1" spans="1:22">
      <c r="A2537" s="130" t="s">
        <v>5632</v>
      </c>
      <c r="B2537" s="13" t="s">
        <v>5633</v>
      </c>
      <c r="C2537" s="10" t="s">
        <v>701</v>
      </c>
      <c r="D2537" s="109"/>
      <c r="E2537" s="110">
        <v>413.63</v>
      </c>
      <c r="F2537" s="111">
        <f>E2537-E2537*$G$2%</f>
        <v>413.63</v>
      </c>
      <c r="G2537" s="111">
        <f>E2537-(20*E2537/100)</f>
        <v>330.904</v>
      </c>
      <c r="H2537" s="139">
        <v>15</v>
      </c>
      <c r="I2537" s="10"/>
      <c r="J2537" s="111" t="str">
        <f t="shared" si="600"/>
        <v/>
      </c>
      <c r="K2537" s="10">
        <v>5</v>
      </c>
      <c r="L2537" s="10">
        <v>100</v>
      </c>
      <c r="M2537" s="10"/>
      <c r="N2537" s="12" t="s">
        <v>365</v>
      </c>
      <c r="O2537" s="126" t="s">
        <v>366</v>
      </c>
      <c r="P2537" s="113" t="s">
        <v>367</v>
      </c>
      <c r="Q2537" s="114" t="s">
        <v>5555</v>
      </c>
      <c r="R2537" s="173">
        <f>VLOOKUP(A2537,[1]总表!$B:$K,10,0)</f>
        <v>4650358707845</v>
      </c>
      <c r="S2537" s="126">
        <v>10</v>
      </c>
      <c r="T2537" s="127">
        <v>0.04116</v>
      </c>
      <c r="U2537" s="81">
        <f>S2537/L2537*D2537</f>
        <v>0</v>
      </c>
      <c r="V2537" s="82">
        <f>T2537/L2537*D2537</f>
        <v>0</v>
      </c>
    </row>
    <row r="2538" outlineLevel="1" spans="1:22">
      <c r="A2538" s="130" t="s">
        <v>5634</v>
      </c>
      <c r="B2538" s="13" t="s">
        <v>5635</v>
      </c>
      <c r="C2538" s="10" t="s">
        <v>701</v>
      </c>
      <c r="D2538" s="109"/>
      <c r="E2538" s="110">
        <v>681.12</v>
      </c>
      <c r="F2538" s="111">
        <f>E2538-E2538*$G$2%</f>
        <v>681.12</v>
      </c>
      <c r="G2538" s="111">
        <f>E2538-(20*E2538/100)</f>
        <v>544.896</v>
      </c>
      <c r="H2538" s="116">
        <v>50</v>
      </c>
      <c r="I2538" s="10"/>
      <c r="J2538" s="111" t="str">
        <f t="shared" si="600"/>
        <v/>
      </c>
      <c r="K2538" s="10">
        <v>5</v>
      </c>
      <c r="L2538" s="10">
        <v>100</v>
      </c>
      <c r="M2538" s="10"/>
      <c r="N2538" s="12" t="s">
        <v>365</v>
      </c>
      <c r="O2538" s="126" t="s">
        <v>366</v>
      </c>
      <c r="P2538" s="113" t="s">
        <v>367</v>
      </c>
      <c r="Q2538" s="114" t="s">
        <v>5555</v>
      </c>
      <c r="R2538" s="173">
        <f>VLOOKUP(A2538,[1]总表!$B:$K,10,0)</f>
        <v>4650358707852</v>
      </c>
      <c r="S2538" s="126">
        <v>18</v>
      </c>
      <c r="T2538" s="127">
        <v>0.04116</v>
      </c>
      <c r="U2538" s="81">
        <f>S2538/L2538*D2538</f>
        <v>0</v>
      </c>
      <c r="V2538" s="82">
        <f>T2538/L2538*D2538</f>
        <v>0</v>
      </c>
    </row>
    <row r="2539" outlineLevel="1" spans="1:22">
      <c r="A2539" s="130" t="s">
        <v>5636</v>
      </c>
      <c r="B2539" s="13" t="s">
        <v>5637</v>
      </c>
      <c r="C2539" s="10" t="s">
        <v>701</v>
      </c>
      <c r="D2539" s="109"/>
      <c r="E2539" s="110">
        <v>1569.72</v>
      </c>
      <c r="F2539" s="111">
        <f>E2539-E2539*$G$2%</f>
        <v>1569.72</v>
      </c>
      <c r="G2539" s="111">
        <f>E2539-(20*E2539/100)</f>
        <v>1255.776</v>
      </c>
      <c r="H2539" s="116">
        <v>49</v>
      </c>
      <c r="I2539" s="10"/>
      <c r="J2539" s="111" t="str">
        <f t="shared" si="600"/>
        <v/>
      </c>
      <c r="K2539" s="10">
        <v>2</v>
      </c>
      <c r="L2539" s="10">
        <v>50</v>
      </c>
      <c r="M2539" s="10"/>
      <c r="N2539" s="12" t="s">
        <v>365</v>
      </c>
      <c r="O2539" s="126" t="s">
        <v>366</v>
      </c>
      <c r="P2539" s="113" t="s">
        <v>367</v>
      </c>
      <c r="Q2539" s="114" t="s">
        <v>5555</v>
      </c>
      <c r="R2539" s="173">
        <f>VLOOKUP(A2539,[1]总表!$B:$K,10,0)</f>
        <v>4650358707869</v>
      </c>
      <c r="S2539" s="126">
        <v>19.5</v>
      </c>
      <c r="T2539" s="127">
        <v>0.05124</v>
      </c>
      <c r="U2539" s="81">
        <f>S2539/L2539*D2539</f>
        <v>0</v>
      </c>
      <c r="V2539" s="82">
        <f>T2539/L2539*D2539</f>
        <v>0</v>
      </c>
    </row>
    <row r="2540" outlineLevel="1" spans="1:22">
      <c r="A2540" s="130" t="s">
        <v>5638</v>
      </c>
      <c r="B2540" s="13" t="s">
        <v>5639</v>
      </c>
      <c r="C2540" s="10" t="s">
        <v>701</v>
      </c>
      <c r="D2540" s="109"/>
      <c r="E2540" s="110">
        <v>3292.33</v>
      </c>
      <c r="F2540" s="111">
        <f>E2540-E2540*$G$2%</f>
        <v>3292.33</v>
      </c>
      <c r="G2540" s="111">
        <f>E2540-(20*E2540/100)</f>
        <v>2633.864</v>
      </c>
      <c r="H2540" s="116">
        <v>13</v>
      </c>
      <c r="I2540" s="10"/>
      <c r="J2540" s="111" t="str">
        <f t="shared" si="600"/>
        <v/>
      </c>
      <c r="K2540" s="10">
        <v>1</v>
      </c>
      <c r="L2540" s="10">
        <v>25</v>
      </c>
      <c r="M2540" s="10"/>
      <c r="N2540" s="12" t="s">
        <v>365</v>
      </c>
      <c r="O2540" s="126" t="s">
        <v>366</v>
      </c>
      <c r="P2540" s="113" t="s">
        <v>367</v>
      </c>
      <c r="Q2540" s="114" t="s">
        <v>5555</v>
      </c>
      <c r="R2540" s="173">
        <v>4630076441078</v>
      </c>
      <c r="S2540" s="126">
        <v>19.5</v>
      </c>
      <c r="T2540" s="127">
        <v>0.05124</v>
      </c>
      <c r="U2540" s="81">
        <f>S2540/L2540*D2540</f>
        <v>0</v>
      </c>
      <c r="V2540" s="82">
        <f>T2540/L2540*D2540</f>
        <v>0</v>
      </c>
    </row>
    <row r="2541" ht="15" customHeight="1" outlineLevel="1" spans="1:22">
      <c r="A2541" s="174" t="s">
        <v>240</v>
      </c>
      <c r="B2541" s="175"/>
      <c r="C2541" s="10"/>
      <c r="D2541" s="109"/>
      <c r="E2541" s="110"/>
      <c r="F2541" s="111"/>
      <c r="G2541" s="111"/>
      <c r="H2541" s="120"/>
      <c r="I2541" s="10"/>
      <c r="J2541" s="111" t="str">
        <f t="shared" si="600"/>
        <v/>
      </c>
      <c r="K2541" s="10"/>
      <c r="L2541" s="10"/>
      <c r="M2541" s="10"/>
      <c r="N2541" s="10"/>
      <c r="O2541" s="126"/>
      <c r="P2541" s="140"/>
      <c r="Q2541" s="140"/>
      <c r="R2541" s="115"/>
      <c r="S2541" s="126"/>
      <c r="T2541" s="127"/>
      <c r="U2541" s="81"/>
      <c r="V2541" s="82"/>
    </row>
    <row r="2542" outlineLevel="1" spans="1:22">
      <c r="A2542" s="130" t="s">
        <v>5640</v>
      </c>
      <c r="B2542" s="13" t="s">
        <v>5641</v>
      </c>
      <c r="C2542" s="10" t="s">
        <v>701</v>
      </c>
      <c r="D2542" s="109"/>
      <c r="E2542" s="110">
        <v>214.32</v>
      </c>
      <c r="F2542" s="111">
        <f>E2542-E2542*$G$2%</f>
        <v>214.32</v>
      </c>
      <c r="G2542" s="111">
        <f>E2542-(20*E2542/100)</f>
        <v>171.456</v>
      </c>
      <c r="H2542" s="116">
        <v>271</v>
      </c>
      <c r="I2542" s="10"/>
      <c r="J2542" s="111" t="str">
        <f t="shared" si="600"/>
        <v/>
      </c>
      <c r="K2542" s="10">
        <v>50</v>
      </c>
      <c r="L2542" s="10">
        <v>600</v>
      </c>
      <c r="M2542" s="10"/>
      <c r="N2542" s="12" t="s">
        <v>365</v>
      </c>
      <c r="O2542" s="126" t="s">
        <v>366</v>
      </c>
      <c r="P2542" s="113" t="s">
        <v>367</v>
      </c>
      <c r="Q2542" s="114" t="s">
        <v>5642</v>
      </c>
      <c r="R2542" s="173">
        <f>VLOOKUP(A2542,[1]总表!$B:$K,10,0)</f>
        <v>4650358707876</v>
      </c>
      <c r="S2542" s="126">
        <v>4.5</v>
      </c>
      <c r="T2542" s="127">
        <v>0.0245</v>
      </c>
      <c r="U2542" s="81">
        <f>S2542/L2542*D2542</f>
        <v>0</v>
      </c>
      <c r="V2542" s="82">
        <f>T2542/L2542*D2542</f>
        <v>0</v>
      </c>
    </row>
    <row r="2543" outlineLevel="1" spans="1:22">
      <c r="A2543" s="130" t="s">
        <v>5643</v>
      </c>
      <c r="B2543" s="13" t="s">
        <v>5644</v>
      </c>
      <c r="C2543" s="10" t="s">
        <v>701</v>
      </c>
      <c r="D2543" s="109"/>
      <c r="E2543" s="110">
        <v>253.45</v>
      </c>
      <c r="F2543" s="111">
        <f>E2543-E2543*$G$2%</f>
        <v>253.45</v>
      </c>
      <c r="G2543" s="111">
        <f>E2543-(20*E2543/100)</f>
        <v>202.76</v>
      </c>
      <c r="H2543" s="116">
        <v>374</v>
      </c>
      <c r="I2543" s="10"/>
      <c r="J2543" s="111" t="str">
        <f t="shared" si="600"/>
        <v/>
      </c>
      <c r="K2543" s="10">
        <v>30</v>
      </c>
      <c r="L2543" s="10">
        <v>360</v>
      </c>
      <c r="M2543" s="10"/>
      <c r="N2543" s="12" t="s">
        <v>365</v>
      </c>
      <c r="O2543" s="126" t="s">
        <v>366</v>
      </c>
      <c r="P2543" s="113" t="s">
        <v>367</v>
      </c>
      <c r="Q2543" s="114" t="s">
        <v>5642</v>
      </c>
      <c r="R2543" s="173">
        <f>VLOOKUP(A2543,[1]总表!$B:$K,10,0)</f>
        <v>4650358707883</v>
      </c>
      <c r="S2543" s="126">
        <v>4.6</v>
      </c>
      <c r="T2543" s="127">
        <v>0.0245</v>
      </c>
      <c r="U2543" s="81">
        <f>S2543/L2543*D2543</f>
        <v>0</v>
      </c>
      <c r="V2543" s="82">
        <f>T2543/L2543*D2543</f>
        <v>0</v>
      </c>
    </row>
    <row r="2544" outlineLevel="1" spans="1:22">
      <c r="A2544" s="130" t="s">
        <v>5645</v>
      </c>
      <c r="B2544" s="13" t="s">
        <v>5646</v>
      </c>
      <c r="C2544" s="10" t="s">
        <v>701</v>
      </c>
      <c r="D2544" s="109"/>
      <c r="E2544" s="110">
        <v>294.31</v>
      </c>
      <c r="F2544" s="111">
        <f>E2544-E2544*$G$2%</f>
        <v>294.31</v>
      </c>
      <c r="G2544" s="111">
        <f>E2544-(20*E2544/100)</f>
        <v>235.448</v>
      </c>
      <c r="H2544" s="116">
        <v>160</v>
      </c>
      <c r="I2544" s="10"/>
      <c r="J2544" s="111" t="str">
        <f t="shared" si="600"/>
        <v/>
      </c>
      <c r="K2544" s="10">
        <v>20</v>
      </c>
      <c r="L2544" s="10">
        <v>240</v>
      </c>
      <c r="M2544" s="10"/>
      <c r="N2544" s="12" t="s">
        <v>365</v>
      </c>
      <c r="O2544" s="126" t="s">
        <v>366</v>
      </c>
      <c r="P2544" s="113" t="s">
        <v>367</v>
      </c>
      <c r="Q2544" s="114" t="s">
        <v>5642</v>
      </c>
      <c r="R2544" s="173">
        <f>VLOOKUP(A2544,[1]总表!$B:$K,10,0)</f>
        <v>4650358707890</v>
      </c>
      <c r="S2544" s="126">
        <v>4.5</v>
      </c>
      <c r="T2544" s="127">
        <v>0.0245</v>
      </c>
      <c r="U2544" s="81">
        <f>S2544/L2544*D2544</f>
        <v>0</v>
      </c>
      <c r="V2544" s="82">
        <f>T2544/L2544*D2544</f>
        <v>0</v>
      </c>
    </row>
    <row r="2545" customHeight="1" outlineLevel="1" spans="1:22">
      <c r="A2545" s="100" t="s">
        <v>241</v>
      </c>
      <c r="B2545" s="9"/>
      <c r="C2545" s="15"/>
      <c r="D2545" s="109"/>
      <c r="E2545" s="110"/>
      <c r="F2545" s="92"/>
      <c r="G2545" s="111"/>
      <c r="H2545" s="120"/>
      <c r="I2545" s="10"/>
      <c r="J2545" s="111" t="str">
        <f t="shared" si="600"/>
        <v/>
      </c>
      <c r="K2545" s="10"/>
      <c r="L2545" s="10"/>
      <c r="M2545" s="10"/>
      <c r="N2545" s="10"/>
      <c r="O2545" s="126"/>
      <c r="P2545" s="140"/>
      <c r="Q2545" s="140"/>
      <c r="R2545" s="10"/>
      <c r="S2545" s="126"/>
      <c r="T2545" s="127"/>
      <c r="U2545" s="157"/>
      <c r="V2545" s="158"/>
    </row>
    <row r="2546" outlineLevel="1" spans="1:22">
      <c r="A2546" s="130" t="s">
        <v>5647</v>
      </c>
      <c r="B2546" s="13" t="s">
        <v>5648</v>
      </c>
      <c r="C2546" s="10" t="s">
        <v>701</v>
      </c>
      <c r="D2546" s="109"/>
      <c r="E2546" s="110">
        <v>255.24</v>
      </c>
      <c r="F2546" s="111">
        <f>E2546-E2546*$G$2%</f>
        <v>255.24</v>
      </c>
      <c r="G2546" s="111">
        <f>E2546-(20*E2546/100)</f>
        <v>204.192</v>
      </c>
      <c r="H2546" s="116">
        <v>170</v>
      </c>
      <c r="I2546" s="10"/>
      <c r="J2546" s="111" t="str">
        <f t="shared" si="600"/>
        <v/>
      </c>
      <c r="K2546" s="10">
        <v>10</v>
      </c>
      <c r="L2546" s="10">
        <v>200</v>
      </c>
      <c r="M2546" s="10"/>
      <c r="N2546" s="12" t="s">
        <v>365</v>
      </c>
      <c r="O2546" s="126" t="s">
        <v>366</v>
      </c>
      <c r="P2546" s="113" t="s">
        <v>367</v>
      </c>
      <c r="Q2546" s="114" t="s">
        <v>5379</v>
      </c>
      <c r="R2546" s="173">
        <f>VLOOKUP(A2546,[1]总表!$B:$K,10,0)</f>
        <v>4650358709474</v>
      </c>
      <c r="S2546" s="126">
        <v>18.3</v>
      </c>
      <c r="T2546" s="127">
        <v>0.03609375</v>
      </c>
      <c r="U2546" s="81">
        <f>S2546/L2546*D2546</f>
        <v>0</v>
      </c>
      <c r="V2546" s="82">
        <f>T2546/L2546*D2546</f>
        <v>0</v>
      </c>
    </row>
    <row r="2547" outlineLevel="1" spans="1:22">
      <c r="A2547" s="130" t="s">
        <v>5649</v>
      </c>
      <c r="B2547" s="13" t="s">
        <v>5650</v>
      </c>
      <c r="C2547" s="10" t="s">
        <v>701</v>
      </c>
      <c r="D2547" s="109"/>
      <c r="E2547" s="110">
        <v>308.06</v>
      </c>
      <c r="F2547" s="111">
        <f>E2547-E2547*$G$2%</f>
        <v>308.06</v>
      </c>
      <c r="G2547" s="111">
        <f>E2547-(20*E2547/100)</f>
        <v>246.448</v>
      </c>
      <c r="H2547" s="116">
        <v>59</v>
      </c>
      <c r="I2547" s="10"/>
      <c r="J2547" s="111" t="str">
        <f t="shared" si="600"/>
        <v/>
      </c>
      <c r="K2547" s="10">
        <v>10</v>
      </c>
      <c r="L2547" s="10">
        <v>200</v>
      </c>
      <c r="M2547" s="10"/>
      <c r="N2547" s="12" t="s">
        <v>365</v>
      </c>
      <c r="O2547" s="126" t="s">
        <v>366</v>
      </c>
      <c r="P2547" s="113" t="s">
        <v>367</v>
      </c>
      <c r="Q2547" s="114" t="s">
        <v>5379</v>
      </c>
      <c r="R2547" s="173">
        <f>VLOOKUP(A2547,[1]总表!$B:$K,10,0)</f>
        <v>4650358709481</v>
      </c>
      <c r="S2547" s="126">
        <v>20.2</v>
      </c>
      <c r="T2547" s="127">
        <v>0.03609375</v>
      </c>
      <c r="U2547" s="81">
        <f>S2547/L2547*D2547</f>
        <v>0</v>
      </c>
      <c r="V2547" s="82">
        <f>T2547/L2547*D2547</f>
        <v>0</v>
      </c>
    </row>
    <row r="2548" outlineLevel="1" spans="1:22">
      <c r="A2548" s="130" t="s">
        <v>5651</v>
      </c>
      <c r="B2548" s="13" t="s">
        <v>5652</v>
      </c>
      <c r="C2548" s="10" t="s">
        <v>701</v>
      </c>
      <c r="D2548" s="109"/>
      <c r="E2548" s="110">
        <v>580.52</v>
      </c>
      <c r="F2548" s="111">
        <f>E2548-E2548*$G$2%</f>
        <v>580.52</v>
      </c>
      <c r="G2548" s="111">
        <f>E2548-(20*E2548/100)</f>
        <v>464.416</v>
      </c>
      <c r="H2548" s="116">
        <v>49</v>
      </c>
      <c r="I2548" s="10"/>
      <c r="J2548" s="111" t="str">
        <f t="shared" si="600"/>
        <v/>
      </c>
      <c r="K2548" s="10">
        <v>5</v>
      </c>
      <c r="L2548" s="10">
        <v>100</v>
      </c>
      <c r="M2548" s="10"/>
      <c r="N2548" s="12" t="s">
        <v>365</v>
      </c>
      <c r="O2548" s="126" t="s">
        <v>366</v>
      </c>
      <c r="P2548" s="113" t="s">
        <v>367</v>
      </c>
      <c r="Q2548" s="114" t="s">
        <v>5379</v>
      </c>
      <c r="R2548" s="173">
        <f>VLOOKUP(A2548,[1]总表!$B:$K,10,0)</f>
        <v>4650358709498</v>
      </c>
      <c r="S2548" s="126">
        <v>23.1</v>
      </c>
      <c r="T2548" s="127">
        <v>0.03609375</v>
      </c>
      <c r="U2548" s="81">
        <f>S2548/L2548*D2548</f>
        <v>0</v>
      </c>
      <c r="V2548" s="82">
        <f>T2548/L2548*D2548</f>
        <v>0</v>
      </c>
    </row>
    <row r="2549" customHeight="1" outlineLevel="1" spans="1:22">
      <c r="A2549" s="100" t="s">
        <v>5653</v>
      </c>
      <c r="B2549" s="9" t="s">
        <v>5653</v>
      </c>
      <c r="C2549" s="15"/>
      <c r="D2549" s="109"/>
      <c r="E2549" s="110"/>
      <c r="F2549" s="92"/>
      <c r="G2549" s="111"/>
      <c r="H2549" s="120"/>
      <c r="I2549" s="10"/>
      <c r="J2549" s="111" t="str">
        <f t="shared" si="600"/>
        <v/>
      </c>
      <c r="K2549" s="10"/>
      <c r="L2549" s="10"/>
      <c r="M2549" s="10"/>
      <c r="N2549" s="10"/>
      <c r="O2549" s="126"/>
      <c r="P2549" s="140"/>
      <c r="Q2549" s="140"/>
      <c r="R2549" s="10"/>
      <c r="S2549" s="126"/>
      <c r="T2549" s="127"/>
      <c r="U2549" s="157"/>
      <c r="V2549" s="158"/>
    </row>
    <row r="2550" outlineLevel="1" spans="1:22">
      <c r="A2550" s="130" t="s">
        <v>5654</v>
      </c>
      <c r="B2550" s="13" t="s">
        <v>5655</v>
      </c>
      <c r="C2550" s="10" t="s">
        <v>701</v>
      </c>
      <c r="D2550" s="109"/>
      <c r="E2550" s="110">
        <v>214.62</v>
      </c>
      <c r="F2550" s="111">
        <f>E2550-E2550*$G$2%</f>
        <v>214.62</v>
      </c>
      <c r="G2550" s="111">
        <f>E2550-(20*E2550/100)</f>
        <v>171.696</v>
      </c>
      <c r="H2550" s="116">
        <v>165</v>
      </c>
      <c r="I2550" s="10"/>
      <c r="J2550" s="111" t="str">
        <f t="shared" si="600"/>
        <v/>
      </c>
      <c r="K2550" s="10">
        <v>10</v>
      </c>
      <c r="L2550" s="10">
        <v>200</v>
      </c>
      <c r="M2550" s="10"/>
      <c r="N2550" s="12" t="s">
        <v>365</v>
      </c>
      <c r="O2550" s="126" t="s">
        <v>366</v>
      </c>
      <c r="P2550" s="113" t="s">
        <v>367</v>
      </c>
      <c r="Q2550" s="114" t="s">
        <v>5379</v>
      </c>
      <c r="R2550" s="173">
        <f>VLOOKUP(A2550,[1]总表!$B:$K,10,0)</f>
        <v>4650358709504</v>
      </c>
      <c r="S2550" s="126">
        <v>10</v>
      </c>
      <c r="T2550" s="127">
        <v>0.03609375</v>
      </c>
      <c r="U2550" s="81">
        <f>S2550/L2550*D2550</f>
        <v>0</v>
      </c>
      <c r="V2550" s="82">
        <f>T2550/L2550*D2550</f>
        <v>0</v>
      </c>
    </row>
    <row r="2551" outlineLevel="1" spans="1:22">
      <c r="A2551" s="130" t="s">
        <v>5656</v>
      </c>
      <c r="B2551" s="13" t="s">
        <v>5657</v>
      </c>
      <c r="C2551" s="10" t="s">
        <v>701</v>
      </c>
      <c r="D2551" s="109"/>
      <c r="E2551" s="110">
        <v>225.76</v>
      </c>
      <c r="F2551" s="111">
        <f>E2551-E2551*$G$2%</f>
        <v>225.76</v>
      </c>
      <c r="G2551" s="111">
        <f>E2551-(20*E2551/100)</f>
        <v>180.608</v>
      </c>
      <c r="H2551" s="116">
        <v>190</v>
      </c>
      <c r="I2551" s="10"/>
      <c r="J2551" s="111" t="str">
        <f t="shared" si="600"/>
        <v/>
      </c>
      <c r="K2551" s="10">
        <v>10</v>
      </c>
      <c r="L2551" s="10">
        <v>200</v>
      </c>
      <c r="M2551" s="10"/>
      <c r="N2551" s="12" t="s">
        <v>365</v>
      </c>
      <c r="O2551" s="126" t="s">
        <v>366</v>
      </c>
      <c r="P2551" s="113" t="s">
        <v>367</v>
      </c>
      <c r="Q2551" s="114" t="s">
        <v>5379</v>
      </c>
      <c r="R2551" s="173">
        <f>VLOOKUP(A2551,[1]总表!$B:$K,10,0)</f>
        <v>4650358709511</v>
      </c>
      <c r="S2551" s="126">
        <v>11</v>
      </c>
      <c r="T2551" s="127">
        <v>0.03609375</v>
      </c>
      <c r="U2551" s="81">
        <f>S2551/L2551*D2551</f>
        <v>0</v>
      </c>
      <c r="V2551" s="82">
        <f>T2551/L2551*D2551</f>
        <v>0</v>
      </c>
    </row>
    <row r="2552" outlineLevel="1" spans="1:22">
      <c r="A2552" s="130" t="s">
        <v>5658</v>
      </c>
      <c r="B2552" s="13" t="s">
        <v>5659</v>
      </c>
      <c r="C2552" s="10" t="s">
        <v>701</v>
      </c>
      <c r="D2552" s="109"/>
      <c r="E2552" s="110">
        <v>572.39</v>
      </c>
      <c r="F2552" s="111">
        <f>E2552-E2552*$G$2%</f>
        <v>572.39</v>
      </c>
      <c r="G2552" s="111">
        <f>E2552-(20*E2552/100)</f>
        <v>457.912</v>
      </c>
      <c r="H2552" s="116">
        <v>125</v>
      </c>
      <c r="I2552" s="10"/>
      <c r="J2552" s="111" t="str">
        <f t="shared" si="600"/>
        <v/>
      </c>
      <c r="K2552" s="10">
        <v>5</v>
      </c>
      <c r="L2552" s="10">
        <v>100</v>
      </c>
      <c r="M2552" s="10"/>
      <c r="N2552" s="12" t="s">
        <v>365</v>
      </c>
      <c r="O2552" s="126" t="s">
        <v>366</v>
      </c>
      <c r="P2552" s="113" t="s">
        <v>367</v>
      </c>
      <c r="Q2552" s="114" t="s">
        <v>5379</v>
      </c>
      <c r="R2552" s="173">
        <f>VLOOKUP(A2552,[1]总表!$B:$K,10,0)</f>
        <v>4650358709528</v>
      </c>
      <c r="S2552" s="126">
        <v>14</v>
      </c>
      <c r="T2552" s="127">
        <v>0.03609375</v>
      </c>
      <c r="U2552" s="81">
        <f>S2552/L2552*D2552</f>
        <v>0</v>
      </c>
      <c r="V2552" s="82">
        <f>T2552/L2552*D2552</f>
        <v>0</v>
      </c>
    </row>
    <row r="2553" ht="17.1" customHeight="1" outlineLevel="1" spans="1:22">
      <c r="A2553" s="100" t="s">
        <v>243</v>
      </c>
      <c r="B2553" s="9"/>
      <c r="C2553" s="10"/>
      <c r="D2553" s="109"/>
      <c r="E2553" s="110"/>
      <c r="F2553" s="111"/>
      <c r="G2553" s="111"/>
      <c r="H2553" s="120"/>
      <c r="I2553" s="10"/>
      <c r="J2553" s="111" t="str">
        <f t="shared" si="600"/>
        <v/>
      </c>
      <c r="K2553" s="10"/>
      <c r="L2553" s="10"/>
      <c r="M2553" s="10"/>
      <c r="N2553" s="10"/>
      <c r="O2553" s="126"/>
      <c r="P2553" s="140"/>
      <c r="Q2553" s="140"/>
      <c r="R2553" s="10"/>
      <c r="S2553" s="126"/>
      <c r="T2553" s="127"/>
      <c r="U2553" s="81"/>
      <c r="V2553" s="82"/>
    </row>
    <row r="2554" ht="17.1" customHeight="1" outlineLevel="1" spans="1:22">
      <c r="A2554" s="117" t="s">
        <v>5660</v>
      </c>
      <c r="B2554" s="13" t="s">
        <v>5661</v>
      </c>
      <c r="C2554" s="10" t="s">
        <v>701</v>
      </c>
      <c r="D2554" s="109"/>
      <c r="E2554" s="110">
        <v>85.99</v>
      </c>
      <c r="F2554" s="111">
        <f t="shared" ref="F2554:F2561" si="601">E2554-E2554*$G$2%</f>
        <v>85.99</v>
      </c>
      <c r="G2554" s="111">
        <f t="shared" ref="G2554:G2561" si="602">E2554-(20*E2554/100)</f>
        <v>68.792</v>
      </c>
      <c r="H2554" s="120"/>
      <c r="I2554" s="10"/>
      <c r="J2554" s="111" t="str">
        <f t="shared" si="600"/>
        <v/>
      </c>
      <c r="K2554" s="10">
        <v>10</v>
      </c>
      <c r="L2554" s="10">
        <v>600</v>
      </c>
      <c r="M2554" s="10"/>
      <c r="N2554" s="12" t="s">
        <v>365</v>
      </c>
      <c r="O2554" s="126" t="s">
        <v>366</v>
      </c>
      <c r="P2554" s="113" t="s">
        <v>367</v>
      </c>
      <c r="Q2554" s="114" t="s">
        <v>5379</v>
      </c>
      <c r="R2554" s="173">
        <f>VLOOKUP(A2554,[1]总表!$B:$K,10,0)</f>
        <v>4650358707906</v>
      </c>
      <c r="S2554" s="126">
        <v>12.3</v>
      </c>
      <c r="T2554" s="127">
        <v>0.03609375</v>
      </c>
      <c r="U2554" s="81">
        <f t="shared" ref="U2554:U2561" si="603">S2554/L2554*D2554</f>
        <v>0</v>
      </c>
      <c r="V2554" s="82">
        <f t="shared" ref="V2554:V2561" si="604">T2554/L2554*D2554</f>
        <v>0</v>
      </c>
    </row>
    <row r="2555" ht="17.1" customHeight="1" outlineLevel="1" spans="1:22">
      <c r="A2555" s="117" t="s">
        <v>5662</v>
      </c>
      <c r="B2555" s="13" t="s">
        <v>5663</v>
      </c>
      <c r="C2555" s="10" t="s">
        <v>701</v>
      </c>
      <c r="D2555" s="109"/>
      <c r="E2555" s="110">
        <v>91.86</v>
      </c>
      <c r="F2555" s="111">
        <f t="shared" si="601"/>
        <v>91.86</v>
      </c>
      <c r="G2555" s="111">
        <f t="shared" si="602"/>
        <v>73.488</v>
      </c>
      <c r="H2555" s="118"/>
      <c r="I2555" s="10"/>
      <c r="J2555" s="111" t="str">
        <f t="shared" si="600"/>
        <v/>
      </c>
      <c r="K2555" s="10">
        <v>24</v>
      </c>
      <c r="L2555" s="10">
        <v>600</v>
      </c>
      <c r="M2555" s="10"/>
      <c r="N2555" s="12" t="s">
        <v>365</v>
      </c>
      <c r="O2555" s="126" t="s">
        <v>366</v>
      </c>
      <c r="P2555" s="113" t="s">
        <v>367</v>
      </c>
      <c r="Q2555" s="114" t="s">
        <v>5379</v>
      </c>
      <c r="R2555" s="173">
        <f>VLOOKUP(A2555,[1]总表!$B:$K,10,0)</f>
        <v>4650358707913</v>
      </c>
      <c r="S2555" s="126">
        <v>11.4</v>
      </c>
      <c r="T2555" s="127">
        <v>0.03609375</v>
      </c>
      <c r="U2555" s="81">
        <f t="shared" si="603"/>
        <v>0</v>
      </c>
      <c r="V2555" s="82">
        <f t="shared" si="604"/>
        <v>0</v>
      </c>
    </row>
    <row r="2556" ht="17.1" customHeight="1" outlineLevel="1" spans="1:22">
      <c r="A2556" s="117" t="s">
        <v>5664</v>
      </c>
      <c r="B2556" s="13" t="s">
        <v>5665</v>
      </c>
      <c r="C2556" s="10" t="s">
        <v>701</v>
      </c>
      <c r="D2556" s="109"/>
      <c r="E2556" s="110">
        <v>109.46</v>
      </c>
      <c r="F2556" s="111">
        <f t="shared" si="601"/>
        <v>109.46</v>
      </c>
      <c r="G2556" s="111">
        <f t="shared" si="602"/>
        <v>87.568</v>
      </c>
      <c r="H2556" s="116">
        <v>48</v>
      </c>
      <c r="I2556" s="10"/>
      <c r="J2556" s="111" t="str">
        <f t="shared" si="600"/>
        <v/>
      </c>
      <c r="K2556" s="10">
        <v>24</v>
      </c>
      <c r="L2556" s="10">
        <v>240</v>
      </c>
      <c r="M2556" s="10"/>
      <c r="N2556" s="12" t="s">
        <v>365</v>
      </c>
      <c r="O2556" s="126" t="s">
        <v>366</v>
      </c>
      <c r="P2556" s="113" t="s">
        <v>367</v>
      </c>
      <c r="Q2556" s="114" t="s">
        <v>5379</v>
      </c>
      <c r="R2556" s="173">
        <f>VLOOKUP(A2556,[1]总表!$B:$K,10,0)</f>
        <v>4650358707920</v>
      </c>
      <c r="S2556" s="126">
        <v>5.36</v>
      </c>
      <c r="T2556" s="127">
        <v>0.03609375</v>
      </c>
      <c r="U2556" s="81">
        <f t="shared" si="603"/>
        <v>0</v>
      </c>
      <c r="V2556" s="82">
        <f t="shared" si="604"/>
        <v>0</v>
      </c>
    </row>
    <row r="2557" ht="17.1" customHeight="1" outlineLevel="1" spans="1:22">
      <c r="A2557" s="117" t="s">
        <v>5666</v>
      </c>
      <c r="B2557" s="13" t="s">
        <v>5667</v>
      </c>
      <c r="C2557" s="10" t="s">
        <v>701</v>
      </c>
      <c r="D2557" s="109"/>
      <c r="E2557" s="110">
        <v>247.67</v>
      </c>
      <c r="F2557" s="111">
        <f t="shared" si="601"/>
        <v>247.67</v>
      </c>
      <c r="G2557" s="111">
        <f t="shared" si="602"/>
        <v>198.136</v>
      </c>
      <c r="H2557" s="116">
        <v>210</v>
      </c>
      <c r="I2557" s="10"/>
      <c r="J2557" s="111" t="str">
        <f t="shared" si="600"/>
        <v/>
      </c>
      <c r="K2557" s="10">
        <v>10</v>
      </c>
      <c r="L2557" s="10">
        <v>240</v>
      </c>
      <c r="M2557" s="10"/>
      <c r="N2557" s="12" t="s">
        <v>365</v>
      </c>
      <c r="O2557" s="126" t="s">
        <v>366</v>
      </c>
      <c r="P2557" s="113" t="s">
        <v>367</v>
      </c>
      <c r="Q2557" s="114" t="s">
        <v>5379</v>
      </c>
      <c r="R2557" s="173">
        <f>VLOOKUP(A2557,[1]总表!$B:$K,10,0)</f>
        <v>4650358707937</v>
      </c>
      <c r="S2557" s="126">
        <v>12.02</v>
      </c>
      <c r="T2557" s="127">
        <v>0.03609375</v>
      </c>
      <c r="U2557" s="81">
        <f t="shared" si="603"/>
        <v>0</v>
      </c>
      <c r="V2557" s="82">
        <f t="shared" si="604"/>
        <v>0</v>
      </c>
    </row>
    <row r="2558" ht="17.1" customHeight="1" outlineLevel="1" spans="1:22">
      <c r="A2558" s="117" t="s">
        <v>5668</v>
      </c>
      <c r="B2558" s="13" t="s">
        <v>5669</v>
      </c>
      <c r="C2558" s="10" t="s">
        <v>701</v>
      </c>
      <c r="D2558" s="109"/>
      <c r="E2558" s="110">
        <v>217.73</v>
      </c>
      <c r="F2558" s="111">
        <f t="shared" si="601"/>
        <v>217.73</v>
      </c>
      <c r="G2558" s="111">
        <f t="shared" si="602"/>
        <v>174.184</v>
      </c>
      <c r="H2558" s="116">
        <v>130</v>
      </c>
      <c r="I2558" s="10"/>
      <c r="J2558" s="111" t="str">
        <f t="shared" si="600"/>
        <v/>
      </c>
      <c r="K2558" s="10">
        <v>10</v>
      </c>
      <c r="L2558" s="10">
        <v>240</v>
      </c>
      <c r="M2558" s="10"/>
      <c r="N2558" s="12" t="s">
        <v>365</v>
      </c>
      <c r="O2558" s="126" t="s">
        <v>366</v>
      </c>
      <c r="P2558" s="113" t="s">
        <v>367</v>
      </c>
      <c r="Q2558" s="114" t="s">
        <v>5379</v>
      </c>
      <c r="R2558" s="173">
        <f>VLOOKUP(A2558,[1]总表!$B:$K,10,0)</f>
        <v>4650358707944</v>
      </c>
      <c r="S2558" s="126">
        <v>13.44</v>
      </c>
      <c r="T2558" s="127">
        <v>0.03609375</v>
      </c>
      <c r="U2558" s="81">
        <f t="shared" si="603"/>
        <v>0</v>
      </c>
      <c r="V2558" s="82">
        <f t="shared" si="604"/>
        <v>0</v>
      </c>
    </row>
    <row r="2559" ht="17.1" customHeight="1" outlineLevel="1" spans="1:22">
      <c r="A2559" s="117" t="s">
        <v>5670</v>
      </c>
      <c r="B2559" s="13" t="s">
        <v>5671</v>
      </c>
      <c r="C2559" s="10" t="s">
        <v>701</v>
      </c>
      <c r="D2559" s="109"/>
      <c r="E2559" s="110">
        <v>282.04</v>
      </c>
      <c r="F2559" s="111">
        <f t="shared" si="601"/>
        <v>282.04</v>
      </c>
      <c r="G2559" s="111">
        <f t="shared" si="602"/>
        <v>225.632</v>
      </c>
      <c r="H2559" s="116">
        <v>180</v>
      </c>
      <c r="I2559" s="10"/>
      <c r="J2559" s="111" t="str">
        <f t="shared" si="600"/>
        <v/>
      </c>
      <c r="K2559" s="10">
        <v>10</v>
      </c>
      <c r="L2559" s="10">
        <v>240</v>
      </c>
      <c r="M2559" s="10"/>
      <c r="N2559" s="12" t="s">
        <v>365</v>
      </c>
      <c r="O2559" s="126" t="s">
        <v>366</v>
      </c>
      <c r="P2559" s="113" t="s">
        <v>367</v>
      </c>
      <c r="Q2559" s="114" t="s">
        <v>5379</v>
      </c>
      <c r="R2559" s="173">
        <f>VLOOKUP(A2559,[1]总表!$B:$K,10,0)</f>
        <v>4650358707951</v>
      </c>
      <c r="S2559" s="126">
        <v>14.26</v>
      </c>
      <c r="T2559" s="127">
        <v>0.03609375</v>
      </c>
      <c r="U2559" s="81">
        <f t="shared" si="603"/>
        <v>0</v>
      </c>
      <c r="V2559" s="82">
        <f t="shared" si="604"/>
        <v>0</v>
      </c>
    </row>
    <row r="2560" ht="17.1" customHeight="1" outlineLevel="1" spans="1:22">
      <c r="A2560" s="117" t="s">
        <v>5672</v>
      </c>
      <c r="B2560" s="13" t="s">
        <v>5673</v>
      </c>
      <c r="C2560" s="10" t="s">
        <v>701</v>
      </c>
      <c r="D2560" s="109"/>
      <c r="E2560" s="110">
        <v>315.33</v>
      </c>
      <c r="F2560" s="111">
        <f t="shared" si="601"/>
        <v>315.33</v>
      </c>
      <c r="G2560" s="111">
        <f t="shared" si="602"/>
        <v>252.264</v>
      </c>
      <c r="H2560" s="116">
        <v>99</v>
      </c>
      <c r="I2560" s="10"/>
      <c r="J2560" s="111" t="str">
        <f t="shared" si="600"/>
        <v/>
      </c>
      <c r="K2560" s="10">
        <v>10</v>
      </c>
      <c r="L2560" s="10">
        <v>120</v>
      </c>
      <c r="M2560" s="10"/>
      <c r="N2560" s="12" t="s">
        <v>365</v>
      </c>
      <c r="O2560" s="126" t="s">
        <v>366</v>
      </c>
      <c r="P2560" s="113" t="s">
        <v>367</v>
      </c>
      <c r="Q2560" s="114" t="s">
        <v>5379</v>
      </c>
      <c r="R2560" s="173">
        <f>VLOOKUP(A2560,[1]总表!$B:$K,10,0)</f>
        <v>4650358707968</v>
      </c>
      <c r="S2560" s="126">
        <v>8.12</v>
      </c>
      <c r="T2560" s="127">
        <v>0.03609375</v>
      </c>
      <c r="U2560" s="81">
        <f t="shared" si="603"/>
        <v>0</v>
      </c>
      <c r="V2560" s="82">
        <f t="shared" si="604"/>
        <v>0</v>
      </c>
    </row>
    <row r="2561" ht="17.1" customHeight="1" outlineLevel="1" spans="1:22">
      <c r="A2561" s="117" t="s">
        <v>5674</v>
      </c>
      <c r="B2561" s="13" t="s">
        <v>5675</v>
      </c>
      <c r="C2561" s="10" t="s">
        <v>701</v>
      </c>
      <c r="D2561" s="109"/>
      <c r="E2561" s="110">
        <v>340.24</v>
      </c>
      <c r="F2561" s="111">
        <f t="shared" si="601"/>
        <v>340.24</v>
      </c>
      <c r="G2561" s="111">
        <f t="shared" si="602"/>
        <v>272.192</v>
      </c>
      <c r="H2561" s="139">
        <v>8</v>
      </c>
      <c r="I2561" s="10"/>
      <c r="J2561" s="111" t="str">
        <f t="shared" si="600"/>
        <v/>
      </c>
      <c r="K2561" s="10">
        <v>6</v>
      </c>
      <c r="L2561" s="10">
        <v>120</v>
      </c>
      <c r="M2561" s="10"/>
      <c r="N2561" s="12" t="s">
        <v>365</v>
      </c>
      <c r="O2561" s="126" t="s">
        <v>366</v>
      </c>
      <c r="P2561" s="113" t="s">
        <v>367</v>
      </c>
      <c r="Q2561" s="114" t="s">
        <v>5379</v>
      </c>
      <c r="R2561" s="173">
        <f>VLOOKUP(A2561,[1]总表!$B:$K,10,0)</f>
        <v>4650358707975</v>
      </c>
      <c r="S2561" s="126">
        <v>10.12</v>
      </c>
      <c r="T2561" s="127">
        <v>0.03609375</v>
      </c>
      <c r="U2561" s="81">
        <f t="shared" si="603"/>
        <v>0</v>
      </c>
      <c r="V2561" s="82">
        <f t="shared" si="604"/>
        <v>0</v>
      </c>
    </row>
    <row r="2562" ht="17.1" customHeight="1" outlineLevel="1" spans="1:22">
      <c r="A2562" s="100" t="s">
        <v>244</v>
      </c>
      <c r="B2562" s="9"/>
      <c r="C2562" s="10"/>
      <c r="D2562" s="109"/>
      <c r="E2562" s="110"/>
      <c r="F2562" s="111"/>
      <c r="G2562" s="111"/>
      <c r="H2562" s="120"/>
      <c r="I2562" s="10"/>
      <c r="J2562" s="111" t="str">
        <f t="shared" si="600"/>
        <v/>
      </c>
      <c r="K2562" s="10"/>
      <c r="L2562" s="10"/>
      <c r="M2562" s="10"/>
      <c r="N2562" s="10"/>
      <c r="O2562" s="126"/>
      <c r="P2562" s="113"/>
      <c r="Q2562" s="114"/>
      <c r="R2562" s="172"/>
      <c r="S2562" s="126"/>
      <c r="T2562" s="127"/>
      <c r="U2562" s="81"/>
      <c r="V2562" s="82"/>
    </row>
    <row r="2563" ht="17.1" customHeight="1" outlineLevel="1" spans="1:22">
      <c r="A2563" s="122" t="s">
        <v>5676</v>
      </c>
      <c r="B2563" s="13" t="s">
        <v>5677</v>
      </c>
      <c r="C2563" s="10" t="s">
        <v>364</v>
      </c>
      <c r="D2563" s="109"/>
      <c r="E2563" s="110">
        <v>17.2</v>
      </c>
      <c r="F2563" s="111">
        <f t="shared" ref="F2563:F2602" si="605">E2563-E2563*$G$2%</f>
        <v>17.2</v>
      </c>
      <c r="G2563" s="111">
        <f t="shared" ref="G2563:G2602" si="606">E2563-(20*E2563/100)</f>
        <v>13.76</v>
      </c>
      <c r="H2563" s="120"/>
      <c r="I2563" s="10"/>
      <c r="J2563" s="111" t="str">
        <f t="shared" si="600"/>
        <v/>
      </c>
      <c r="K2563" s="10">
        <v>100</v>
      </c>
      <c r="L2563" s="10">
        <v>4000</v>
      </c>
      <c r="M2563" s="10"/>
      <c r="N2563" s="10" t="s">
        <v>917</v>
      </c>
      <c r="O2563" s="126" t="s">
        <v>366</v>
      </c>
      <c r="P2563" s="113" t="s">
        <v>367</v>
      </c>
      <c r="Q2563" s="114" t="s">
        <v>5678</v>
      </c>
      <c r="R2563" s="172">
        <v>4620105823166</v>
      </c>
      <c r="S2563" s="126">
        <v>12.4</v>
      </c>
      <c r="T2563" s="127">
        <v>0.0136</v>
      </c>
      <c r="U2563" s="81">
        <f t="shared" ref="U2563:U2602" si="607">S2563/L2563*D2563</f>
        <v>0</v>
      </c>
      <c r="V2563" s="82">
        <f t="shared" ref="V2563:V2602" si="608">T2563/L2563*D2563</f>
        <v>0</v>
      </c>
    </row>
    <row r="2564" ht="17.1" customHeight="1" outlineLevel="1" spans="1:22">
      <c r="A2564" s="117" t="s">
        <v>5679</v>
      </c>
      <c r="B2564" s="13" t="s">
        <v>5680</v>
      </c>
      <c r="C2564" s="10" t="s">
        <v>364</v>
      </c>
      <c r="D2564" s="109"/>
      <c r="E2564" s="110">
        <v>17.2</v>
      </c>
      <c r="F2564" s="111">
        <f t="shared" si="605"/>
        <v>17.2</v>
      </c>
      <c r="G2564" s="111">
        <f t="shared" si="606"/>
        <v>13.76</v>
      </c>
      <c r="H2564" s="116">
        <v>2600</v>
      </c>
      <c r="I2564" s="10"/>
      <c r="J2564" s="111" t="str">
        <f t="shared" si="600"/>
        <v/>
      </c>
      <c r="K2564" s="10">
        <v>100</v>
      </c>
      <c r="L2564" s="10">
        <v>4000</v>
      </c>
      <c r="M2564" s="10"/>
      <c r="N2564" s="10" t="s">
        <v>917</v>
      </c>
      <c r="O2564" s="126" t="s">
        <v>366</v>
      </c>
      <c r="P2564" s="113" t="s">
        <v>367</v>
      </c>
      <c r="Q2564" s="114" t="s">
        <v>5678</v>
      </c>
      <c r="R2564" s="172">
        <v>4620105823234</v>
      </c>
      <c r="S2564" s="126">
        <v>12.4</v>
      </c>
      <c r="T2564" s="127">
        <v>0.0136</v>
      </c>
      <c r="U2564" s="81">
        <f t="shared" si="607"/>
        <v>0</v>
      </c>
      <c r="V2564" s="82">
        <f t="shared" si="608"/>
        <v>0</v>
      </c>
    </row>
    <row r="2565" ht="17.1" customHeight="1" outlineLevel="1" spans="1:22">
      <c r="A2565" s="122" t="s">
        <v>5681</v>
      </c>
      <c r="B2565" s="13" t="s">
        <v>5682</v>
      </c>
      <c r="C2565" s="10" t="s">
        <v>364</v>
      </c>
      <c r="D2565" s="109"/>
      <c r="E2565" s="110">
        <v>17.2</v>
      </c>
      <c r="F2565" s="111">
        <f t="shared" si="605"/>
        <v>17.2</v>
      </c>
      <c r="G2565" s="111">
        <f t="shared" si="606"/>
        <v>13.76</v>
      </c>
      <c r="H2565" s="116">
        <v>2300</v>
      </c>
      <c r="I2565" s="10"/>
      <c r="J2565" s="111" t="str">
        <f t="shared" si="600"/>
        <v/>
      </c>
      <c r="K2565" s="10">
        <v>100</v>
      </c>
      <c r="L2565" s="10">
        <v>4000</v>
      </c>
      <c r="M2565" s="10"/>
      <c r="N2565" s="10" t="s">
        <v>917</v>
      </c>
      <c r="O2565" s="126" t="s">
        <v>366</v>
      </c>
      <c r="P2565" s="113" t="s">
        <v>367</v>
      </c>
      <c r="Q2565" s="114" t="s">
        <v>5678</v>
      </c>
      <c r="R2565" s="172">
        <v>4620105823326</v>
      </c>
      <c r="S2565" s="126">
        <v>12.4</v>
      </c>
      <c r="T2565" s="127">
        <v>0.0136</v>
      </c>
      <c r="U2565" s="81">
        <f t="shared" si="607"/>
        <v>0</v>
      </c>
      <c r="V2565" s="82">
        <f t="shared" si="608"/>
        <v>0</v>
      </c>
    </row>
    <row r="2566" ht="17.1" customHeight="1" outlineLevel="1" spans="1:22">
      <c r="A2566" s="122" t="s">
        <v>5683</v>
      </c>
      <c r="B2566" s="13" t="s">
        <v>5684</v>
      </c>
      <c r="C2566" s="10" t="s">
        <v>364</v>
      </c>
      <c r="D2566" s="109"/>
      <c r="E2566" s="110">
        <v>18.04</v>
      </c>
      <c r="F2566" s="111">
        <f t="shared" si="605"/>
        <v>18.04</v>
      </c>
      <c r="G2566" s="111">
        <f t="shared" si="606"/>
        <v>14.432</v>
      </c>
      <c r="H2566" s="120"/>
      <c r="I2566" s="10"/>
      <c r="J2566" s="111" t="str">
        <f t="shared" si="600"/>
        <v/>
      </c>
      <c r="K2566" s="10">
        <v>100</v>
      </c>
      <c r="L2566" s="10">
        <v>3500</v>
      </c>
      <c r="M2566" s="10"/>
      <c r="N2566" s="10" t="s">
        <v>917</v>
      </c>
      <c r="O2566" s="126" t="s">
        <v>366</v>
      </c>
      <c r="P2566" s="113" t="s">
        <v>367</v>
      </c>
      <c r="Q2566" s="114" t="s">
        <v>5678</v>
      </c>
      <c r="R2566" s="172">
        <v>4620105823593</v>
      </c>
      <c r="S2566" s="126">
        <v>12.6</v>
      </c>
      <c r="T2566" s="127">
        <v>0.0136</v>
      </c>
      <c r="U2566" s="81">
        <f t="shared" si="607"/>
        <v>0</v>
      </c>
      <c r="V2566" s="82">
        <f t="shared" si="608"/>
        <v>0</v>
      </c>
    </row>
    <row r="2567" ht="17.1" customHeight="1" outlineLevel="1" spans="1:22">
      <c r="A2567" s="117" t="s">
        <v>5685</v>
      </c>
      <c r="B2567" s="13" t="s">
        <v>5686</v>
      </c>
      <c r="C2567" s="10" t="s">
        <v>364</v>
      </c>
      <c r="D2567" s="109"/>
      <c r="E2567" s="110">
        <v>18.04</v>
      </c>
      <c r="F2567" s="111">
        <f t="shared" si="605"/>
        <v>18.04</v>
      </c>
      <c r="G2567" s="111">
        <f t="shared" si="606"/>
        <v>14.432</v>
      </c>
      <c r="H2567" s="116">
        <v>2000</v>
      </c>
      <c r="I2567" s="10"/>
      <c r="J2567" s="111" t="str">
        <f t="shared" si="600"/>
        <v/>
      </c>
      <c r="K2567" s="10">
        <v>100</v>
      </c>
      <c r="L2567" s="10">
        <v>3500</v>
      </c>
      <c r="M2567" s="10"/>
      <c r="N2567" s="10" t="s">
        <v>917</v>
      </c>
      <c r="O2567" s="126" t="s">
        <v>366</v>
      </c>
      <c r="P2567" s="113" t="s">
        <v>367</v>
      </c>
      <c r="Q2567" s="114" t="s">
        <v>5678</v>
      </c>
      <c r="R2567" s="172">
        <v>4620105823609</v>
      </c>
      <c r="S2567" s="126">
        <v>12.6</v>
      </c>
      <c r="T2567" s="127">
        <v>0.0136</v>
      </c>
      <c r="U2567" s="81">
        <f t="shared" si="607"/>
        <v>0</v>
      </c>
      <c r="V2567" s="82">
        <f t="shared" si="608"/>
        <v>0</v>
      </c>
    </row>
    <row r="2568" ht="17.1" customHeight="1" outlineLevel="1" spans="1:22">
      <c r="A2568" s="122" t="s">
        <v>5687</v>
      </c>
      <c r="B2568" s="13" t="s">
        <v>5688</v>
      </c>
      <c r="C2568" s="10" t="s">
        <v>364</v>
      </c>
      <c r="D2568" s="109"/>
      <c r="E2568" s="110">
        <v>18.04</v>
      </c>
      <c r="F2568" s="111">
        <f t="shared" si="605"/>
        <v>18.04</v>
      </c>
      <c r="G2568" s="111">
        <f t="shared" si="606"/>
        <v>14.432</v>
      </c>
      <c r="H2568" s="116">
        <v>1900</v>
      </c>
      <c r="I2568" s="10"/>
      <c r="J2568" s="111" t="str">
        <f t="shared" si="600"/>
        <v/>
      </c>
      <c r="K2568" s="10">
        <v>100</v>
      </c>
      <c r="L2568" s="10">
        <v>3500</v>
      </c>
      <c r="M2568" s="10"/>
      <c r="N2568" s="10" t="s">
        <v>917</v>
      </c>
      <c r="O2568" s="126" t="s">
        <v>366</v>
      </c>
      <c r="P2568" s="113" t="s">
        <v>367</v>
      </c>
      <c r="Q2568" s="114" t="s">
        <v>5678</v>
      </c>
      <c r="R2568" s="172">
        <v>4620105823616</v>
      </c>
      <c r="S2568" s="126">
        <v>12.6</v>
      </c>
      <c r="T2568" s="127">
        <v>0.0136</v>
      </c>
      <c r="U2568" s="81">
        <f t="shared" si="607"/>
        <v>0</v>
      </c>
      <c r="V2568" s="82">
        <f t="shared" si="608"/>
        <v>0</v>
      </c>
    </row>
    <row r="2569" ht="17.1" customHeight="1" outlineLevel="1" spans="1:22">
      <c r="A2569" s="117" t="s">
        <v>5689</v>
      </c>
      <c r="B2569" s="13" t="s">
        <v>5690</v>
      </c>
      <c r="C2569" s="10" t="s">
        <v>364</v>
      </c>
      <c r="D2569" s="109"/>
      <c r="E2569" s="110">
        <v>21.24</v>
      </c>
      <c r="F2569" s="111">
        <f t="shared" si="605"/>
        <v>21.24</v>
      </c>
      <c r="G2569" s="111">
        <f t="shared" si="606"/>
        <v>16.992</v>
      </c>
      <c r="H2569" s="116">
        <v>1700</v>
      </c>
      <c r="I2569" s="10"/>
      <c r="J2569" s="111" t="str">
        <f t="shared" si="600"/>
        <v/>
      </c>
      <c r="K2569" s="10">
        <v>100</v>
      </c>
      <c r="L2569" s="10">
        <v>3500</v>
      </c>
      <c r="M2569" s="10"/>
      <c r="N2569" s="10" t="s">
        <v>917</v>
      </c>
      <c r="O2569" s="126" t="s">
        <v>366</v>
      </c>
      <c r="P2569" s="113" t="s">
        <v>367</v>
      </c>
      <c r="Q2569" s="114" t="s">
        <v>5678</v>
      </c>
      <c r="R2569" s="172">
        <v>4620105823623</v>
      </c>
      <c r="S2569" s="126">
        <v>13.65</v>
      </c>
      <c r="T2569" s="127">
        <v>0.0136</v>
      </c>
      <c r="U2569" s="81">
        <f t="shared" si="607"/>
        <v>0</v>
      </c>
      <c r="V2569" s="82">
        <f t="shared" si="608"/>
        <v>0</v>
      </c>
    </row>
    <row r="2570" ht="17.1" customHeight="1" outlineLevel="1" spans="1:22">
      <c r="A2570" s="117" t="s">
        <v>5691</v>
      </c>
      <c r="B2570" s="13" t="s">
        <v>5692</v>
      </c>
      <c r="C2570" s="10" t="s">
        <v>364</v>
      </c>
      <c r="D2570" s="109"/>
      <c r="E2570" s="110">
        <v>21.24</v>
      </c>
      <c r="F2570" s="111">
        <f t="shared" si="605"/>
        <v>21.24</v>
      </c>
      <c r="G2570" s="111">
        <f t="shared" si="606"/>
        <v>16.992</v>
      </c>
      <c r="H2570" s="116">
        <v>1700</v>
      </c>
      <c r="I2570" s="10"/>
      <c r="J2570" s="111" t="str">
        <f t="shared" si="600"/>
        <v/>
      </c>
      <c r="K2570" s="10">
        <v>100</v>
      </c>
      <c r="L2570" s="10">
        <v>3500</v>
      </c>
      <c r="M2570" s="10"/>
      <c r="N2570" s="10" t="s">
        <v>917</v>
      </c>
      <c r="O2570" s="126" t="s">
        <v>366</v>
      </c>
      <c r="P2570" s="113" t="s">
        <v>367</v>
      </c>
      <c r="Q2570" s="114" t="s">
        <v>5678</v>
      </c>
      <c r="R2570" s="172">
        <v>4620105823586</v>
      </c>
      <c r="S2570" s="126">
        <v>13.65</v>
      </c>
      <c r="T2570" s="127">
        <v>0.0136</v>
      </c>
      <c r="U2570" s="81">
        <f t="shared" si="607"/>
        <v>0</v>
      </c>
      <c r="V2570" s="82">
        <f t="shared" si="608"/>
        <v>0</v>
      </c>
    </row>
    <row r="2571" ht="17.1" customHeight="1" outlineLevel="1" spans="1:22">
      <c r="A2571" s="117" t="s">
        <v>5693</v>
      </c>
      <c r="B2571" s="13" t="s">
        <v>5694</v>
      </c>
      <c r="C2571" s="10" t="s">
        <v>364</v>
      </c>
      <c r="D2571" s="109"/>
      <c r="E2571" s="110">
        <v>21.24</v>
      </c>
      <c r="F2571" s="111">
        <f t="shared" si="605"/>
        <v>21.24</v>
      </c>
      <c r="G2571" s="111">
        <f t="shared" si="606"/>
        <v>16.992</v>
      </c>
      <c r="H2571" s="116"/>
      <c r="I2571" s="10"/>
      <c r="J2571" s="111" t="str">
        <f t="shared" si="600"/>
        <v/>
      </c>
      <c r="K2571" s="10">
        <v>100</v>
      </c>
      <c r="L2571" s="10">
        <v>3500</v>
      </c>
      <c r="M2571" s="10"/>
      <c r="N2571" s="10" t="s">
        <v>917</v>
      </c>
      <c r="O2571" s="126" t="s">
        <v>366</v>
      </c>
      <c r="P2571" s="113" t="s">
        <v>367</v>
      </c>
      <c r="Q2571" s="114" t="s">
        <v>5678</v>
      </c>
      <c r="R2571" s="172">
        <v>4620105823630</v>
      </c>
      <c r="S2571" s="126">
        <v>13.65</v>
      </c>
      <c r="T2571" s="127">
        <v>0.0136</v>
      </c>
      <c r="U2571" s="81">
        <f t="shared" si="607"/>
        <v>0</v>
      </c>
      <c r="V2571" s="82">
        <f t="shared" si="608"/>
        <v>0</v>
      </c>
    </row>
    <row r="2572" ht="17.1" customHeight="1" outlineLevel="1" spans="1:22">
      <c r="A2572" s="117" t="s">
        <v>5695</v>
      </c>
      <c r="B2572" s="13" t="s">
        <v>5696</v>
      </c>
      <c r="C2572" s="10" t="s">
        <v>364</v>
      </c>
      <c r="D2572" s="109"/>
      <c r="E2572" s="110">
        <v>47.63</v>
      </c>
      <c r="F2572" s="111">
        <f t="shared" si="605"/>
        <v>47.63</v>
      </c>
      <c r="G2572" s="111">
        <f t="shared" si="606"/>
        <v>38.104</v>
      </c>
      <c r="H2572" s="116">
        <v>900</v>
      </c>
      <c r="I2572" s="10"/>
      <c r="J2572" s="111" t="str">
        <f t="shared" si="600"/>
        <v/>
      </c>
      <c r="K2572" s="10">
        <v>100</v>
      </c>
      <c r="L2572" s="10">
        <v>1300</v>
      </c>
      <c r="M2572" s="10"/>
      <c r="N2572" s="10" t="s">
        <v>917</v>
      </c>
      <c r="O2572" s="126" t="s">
        <v>366</v>
      </c>
      <c r="P2572" s="113" t="s">
        <v>367</v>
      </c>
      <c r="Q2572" s="114" t="s">
        <v>5678</v>
      </c>
      <c r="R2572" s="172">
        <v>4620105823654</v>
      </c>
      <c r="S2572" s="126">
        <v>12.74</v>
      </c>
      <c r="T2572" s="127">
        <v>0.0136</v>
      </c>
      <c r="U2572" s="81">
        <f t="shared" si="607"/>
        <v>0</v>
      </c>
      <c r="V2572" s="82">
        <f t="shared" si="608"/>
        <v>0</v>
      </c>
    </row>
    <row r="2573" ht="17.1" customHeight="1" outlineLevel="1" spans="1:22">
      <c r="A2573" s="122" t="s">
        <v>5697</v>
      </c>
      <c r="B2573" s="13" t="s">
        <v>5698</v>
      </c>
      <c r="C2573" s="10" t="s">
        <v>364</v>
      </c>
      <c r="D2573" s="109"/>
      <c r="E2573" s="110">
        <v>47.63</v>
      </c>
      <c r="F2573" s="111">
        <f t="shared" si="605"/>
        <v>47.63</v>
      </c>
      <c r="G2573" s="111">
        <f t="shared" si="606"/>
        <v>38.104</v>
      </c>
      <c r="H2573" s="116">
        <v>1300</v>
      </c>
      <c r="I2573" s="10"/>
      <c r="J2573" s="111" t="str">
        <f t="shared" si="600"/>
        <v/>
      </c>
      <c r="K2573" s="10">
        <v>100</v>
      </c>
      <c r="L2573" s="10">
        <v>1300</v>
      </c>
      <c r="M2573" s="10"/>
      <c r="N2573" s="10" t="s">
        <v>917</v>
      </c>
      <c r="O2573" s="126" t="s">
        <v>366</v>
      </c>
      <c r="P2573" s="113" t="s">
        <v>367</v>
      </c>
      <c r="Q2573" s="114" t="s">
        <v>5678</v>
      </c>
      <c r="R2573" s="172">
        <v>4620105823661</v>
      </c>
      <c r="S2573" s="126">
        <v>12.74</v>
      </c>
      <c r="T2573" s="127">
        <v>0.0136</v>
      </c>
      <c r="U2573" s="81">
        <f t="shared" si="607"/>
        <v>0</v>
      </c>
      <c r="V2573" s="82">
        <f t="shared" si="608"/>
        <v>0</v>
      </c>
    </row>
    <row r="2574" ht="17.1" customHeight="1" outlineLevel="1" spans="1:22">
      <c r="A2574" s="117" t="s">
        <v>5699</v>
      </c>
      <c r="B2574" s="13" t="s">
        <v>5700</v>
      </c>
      <c r="C2574" s="10" t="s">
        <v>364</v>
      </c>
      <c r="D2574" s="109"/>
      <c r="E2574" s="110">
        <v>47.63</v>
      </c>
      <c r="F2574" s="111">
        <f t="shared" si="605"/>
        <v>47.63</v>
      </c>
      <c r="G2574" s="111">
        <f t="shared" si="606"/>
        <v>38.104</v>
      </c>
      <c r="H2574" s="139">
        <v>3900</v>
      </c>
      <c r="I2574" s="10"/>
      <c r="J2574" s="111" t="str">
        <f t="shared" si="600"/>
        <v/>
      </c>
      <c r="K2574" s="10">
        <v>100</v>
      </c>
      <c r="L2574" s="10">
        <v>1300</v>
      </c>
      <c r="M2574" s="10"/>
      <c r="N2574" s="10" t="s">
        <v>917</v>
      </c>
      <c r="O2574" s="126" t="s">
        <v>366</v>
      </c>
      <c r="P2574" s="113" t="s">
        <v>367</v>
      </c>
      <c r="Q2574" s="114" t="s">
        <v>5678</v>
      </c>
      <c r="R2574" s="172">
        <v>4620105823678</v>
      </c>
      <c r="S2574" s="126">
        <v>12.74</v>
      </c>
      <c r="T2574" s="127">
        <v>0.0136</v>
      </c>
      <c r="U2574" s="81">
        <f t="shared" si="607"/>
        <v>0</v>
      </c>
      <c r="V2574" s="82">
        <f t="shared" si="608"/>
        <v>0</v>
      </c>
    </row>
    <row r="2575" ht="17.1" customHeight="1" outlineLevel="1" spans="1:22">
      <c r="A2575" s="122" t="s">
        <v>5701</v>
      </c>
      <c r="B2575" s="13" t="s">
        <v>5702</v>
      </c>
      <c r="C2575" s="10" t="s">
        <v>364</v>
      </c>
      <c r="D2575" s="109"/>
      <c r="E2575" s="110">
        <v>59.1</v>
      </c>
      <c r="F2575" s="111">
        <f t="shared" si="605"/>
        <v>59.1</v>
      </c>
      <c r="G2575" s="111">
        <f t="shared" si="606"/>
        <v>47.28</v>
      </c>
      <c r="H2575" s="116">
        <v>2200</v>
      </c>
      <c r="I2575" s="10"/>
      <c r="J2575" s="111" t="str">
        <f t="shared" si="600"/>
        <v/>
      </c>
      <c r="K2575" s="10">
        <v>100</v>
      </c>
      <c r="L2575" s="10">
        <v>1100</v>
      </c>
      <c r="M2575" s="10"/>
      <c r="N2575" s="10" t="s">
        <v>917</v>
      </c>
      <c r="O2575" s="126" t="s">
        <v>366</v>
      </c>
      <c r="P2575" s="113" t="s">
        <v>367</v>
      </c>
      <c r="Q2575" s="114" t="s">
        <v>5678</v>
      </c>
      <c r="R2575" s="172">
        <v>4620105823685</v>
      </c>
      <c r="S2575" s="126">
        <v>12.76</v>
      </c>
      <c r="T2575" s="127">
        <v>0.0136</v>
      </c>
      <c r="U2575" s="81">
        <f t="shared" si="607"/>
        <v>0</v>
      </c>
      <c r="V2575" s="82">
        <f t="shared" si="608"/>
        <v>0</v>
      </c>
    </row>
    <row r="2576" ht="17.1" customHeight="1" outlineLevel="1" spans="1:22">
      <c r="A2576" s="122" t="s">
        <v>5703</v>
      </c>
      <c r="B2576" s="13" t="s">
        <v>5704</v>
      </c>
      <c r="C2576" s="10" t="s">
        <v>364</v>
      </c>
      <c r="D2576" s="109"/>
      <c r="E2576" s="110">
        <v>59.1</v>
      </c>
      <c r="F2576" s="111">
        <f t="shared" si="605"/>
        <v>59.1</v>
      </c>
      <c r="G2576" s="111">
        <f t="shared" si="606"/>
        <v>47.28</v>
      </c>
      <c r="H2576" s="139">
        <v>3100</v>
      </c>
      <c r="I2576" s="10"/>
      <c r="J2576" s="111" t="str">
        <f t="shared" si="600"/>
        <v/>
      </c>
      <c r="K2576" s="10">
        <v>100</v>
      </c>
      <c r="L2576" s="10">
        <v>1100</v>
      </c>
      <c r="M2576" s="10"/>
      <c r="N2576" s="10" t="s">
        <v>917</v>
      </c>
      <c r="O2576" s="126" t="s">
        <v>366</v>
      </c>
      <c r="P2576" s="113" t="s">
        <v>367</v>
      </c>
      <c r="Q2576" s="114" t="s">
        <v>5678</v>
      </c>
      <c r="R2576" s="172">
        <v>4620105823692</v>
      </c>
      <c r="S2576" s="126">
        <v>12.76</v>
      </c>
      <c r="T2576" s="127">
        <v>0.0136</v>
      </c>
      <c r="U2576" s="81">
        <f t="shared" si="607"/>
        <v>0</v>
      </c>
      <c r="V2576" s="82">
        <f t="shared" si="608"/>
        <v>0</v>
      </c>
    </row>
    <row r="2577" ht="17.1" customHeight="1" outlineLevel="1" spans="1:22">
      <c r="A2577" s="117" t="s">
        <v>5705</v>
      </c>
      <c r="B2577" s="13" t="s">
        <v>5706</v>
      </c>
      <c r="C2577" s="10" t="s">
        <v>364</v>
      </c>
      <c r="D2577" s="109"/>
      <c r="E2577" s="110">
        <v>70.42</v>
      </c>
      <c r="F2577" s="111">
        <f t="shared" si="605"/>
        <v>70.42</v>
      </c>
      <c r="G2577" s="111">
        <f t="shared" si="606"/>
        <v>56.336</v>
      </c>
      <c r="H2577" s="116">
        <v>700</v>
      </c>
      <c r="I2577" s="10"/>
      <c r="J2577" s="111" t="str">
        <f t="shared" si="600"/>
        <v/>
      </c>
      <c r="K2577" s="10">
        <v>100</v>
      </c>
      <c r="L2577" s="10">
        <v>700</v>
      </c>
      <c r="M2577" s="10"/>
      <c r="N2577" s="10" t="s">
        <v>917</v>
      </c>
      <c r="O2577" s="126" t="s">
        <v>366</v>
      </c>
      <c r="P2577" s="113" t="s">
        <v>367</v>
      </c>
      <c r="Q2577" s="114" t="s">
        <v>5678</v>
      </c>
      <c r="R2577" s="172">
        <v>4620105823715</v>
      </c>
      <c r="S2577" s="126">
        <v>12.53</v>
      </c>
      <c r="T2577" s="127">
        <v>0.0136</v>
      </c>
      <c r="U2577" s="81">
        <f t="shared" si="607"/>
        <v>0</v>
      </c>
      <c r="V2577" s="82">
        <f t="shared" si="608"/>
        <v>0</v>
      </c>
    </row>
    <row r="2578" ht="17.1" customHeight="1" outlineLevel="1" spans="1:22">
      <c r="A2578" s="122" t="s">
        <v>5707</v>
      </c>
      <c r="B2578" s="13" t="s">
        <v>5708</v>
      </c>
      <c r="C2578" s="10" t="s">
        <v>364</v>
      </c>
      <c r="D2578" s="109"/>
      <c r="E2578" s="110">
        <v>76.46</v>
      </c>
      <c r="F2578" s="111">
        <f t="shared" si="605"/>
        <v>76.46</v>
      </c>
      <c r="G2578" s="111">
        <f t="shared" si="606"/>
        <v>61.168</v>
      </c>
      <c r="H2578" s="120"/>
      <c r="I2578" s="10"/>
      <c r="J2578" s="111" t="str">
        <f t="shared" si="600"/>
        <v/>
      </c>
      <c r="K2578" s="10">
        <v>100</v>
      </c>
      <c r="L2578" s="10">
        <v>700</v>
      </c>
      <c r="M2578" s="10"/>
      <c r="N2578" s="10" t="s">
        <v>917</v>
      </c>
      <c r="O2578" s="126" t="s">
        <v>366</v>
      </c>
      <c r="P2578" s="113" t="s">
        <v>367</v>
      </c>
      <c r="Q2578" s="114" t="s">
        <v>5678</v>
      </c>
      <c r="R2578" s="172">
        <v>4620105823722</v>
      </c>
      <c r="S2578" s="126">
        <v>12.53</v>
      </c>
      <c r="T2578" s="127">
        <v>0.0136</v>
      </c>
      <c r="U2578" s="81">
        <f t="shared" si="607"/>
        <v>0</v>
      </c>
      <c r="V2578" s="82">
        <f t="shared" si="608"/>
        <v>0</v>
      </c>
    </row>
    <row r="2579" ht="17.1" customHeight="1" outlineLevel="1" spans="1:22">
      <c r="A2579" s="122" t="s">
        <v>5709</v>
      </c>
      <c r="B2579" s="13" t="s">
        <v>5710</v>
      </c>
      <c r="C2579" s="10" t="s">
        <v>364</v>
      </c>
      <c r="D2579" s="109"/>
      <c r="E2579" s="110">
        <v>70.42</v>
      </c>
      <c r="F2579" s="111">
        <f t="shared" si="605"/>
        <v>70.42</v>
      </c>
      <c r="G2579" s="111">
        <f t="shared" si="606"/>
        <v>56.336</v>
      </c>
      <c r="H2579" s="120"/>
      <c r="I2579" s="10"/>
      <c r="J2579" s="111" t="str">
        <f t="shared" si="600"/>
        <v/>
      </c>
      <c r="K2579" s="10">
        <v>100</v>
      </c>
      <c r="L2579" s="10">
        <v>700</v>
      </c>
      <c r="M2579" s="10"/>
      <c r="N2579" s="10" t="s">
        <v>917</v>
      </c>
      <c r="O2579" s="126" t="s">
        <v>366</v>
      </c>
      <c r="P2579" s="113" t="s">
        <v>367</v>
      </c>
      <c r="Q2579" s="114" t="s">
        <v>5678</v>
      </c>
      <c r="R2579" s="172">
        <v>4620105823739</v>
      </c>
      <c r="S2579" s="126">
        <v>13.23</v>
      </c>
      <c r="T2579" s="127">
        <v>0.0136</v>
      </c>
      <c r="U2579" s="81">
        <f t="shared" si="607"/>
        <v>0</v>
      </c>
      <c r="V2579" s="82">
        <f t="shared" si="608"/>
        <v>0</v>
      </c>
    </row>
    <row r="2580" ht="17.1" customHeight="1" outlineLevel="1" spans="1:22">
      <c r="A2580" s="117" t="s">
        <v>5711</v>
      </c>
      <c r="B2580" s="13" t="s">
        <v>5712</v>
      </c>
      <c r="C2580" s="10" t="s">
        <v>364</v>
      </c>
      <c r="D2580" s="109"/>
      <c r="E2580" s="110">
        <v>76.46</v>
      </c>
      <c r="F2580" s="111">
        <f t="shared" si="605"/>
        <v>76.46</v>
      </c>
      <c r="G2580" s="111">
        <f t="shared" si="606"/>
        <v>61.168</v>
      </c>
      <c r="H2580" s="120"/>
      <c r="I2580" s="10"/>
      <c r="J2580" s="111" t="str">
        <f t="shared" si="600"/>
        <v/>
      </c>
      <c r="K2580" s="10">
        <v>100</v>
      </c>
      <c r="L2580" s="10">
        <v>700</v>
      </c>
      <c r="M2580" s="10"/>
      <c r="N2580" s="10" t="s">
        <v>917</v>
      </c>
      <c r="O2580" s="126" t="s">
        <v>366</v>
      </c>
      <c r="P2580" s="113" t="s">
        <v>367</v>
      </c>
      <c r="Q2580" s="114" t="s">
        <v>5678</v>
      </c>
      <c r="R2580" s="172">
        <v>4620105823746</v>
      </c>
      <c r="S2580" s="126">
        <v>13.23</v>
      </c>
      <c r="T2580" s="127">
        <v>0.0136</v>
      </c>
      <c r="U2580" s="81">
        <f t="shared" si="607"/>
        <v>0</v>
      </c>
      <c r="V2580" s="82">
        <f t="shared" si="608"/>
        <v>0</v>
      </c>
    </row>
    <row r="2581" ht="17.1" customHeight="1" outlineLevel="1" spans="1:22">
      <c r="A2581" s="117" t="s">
        <v>5713</v>
      </c>
      <c r="B2581" s="13" t="s">
        <v>5714</v>
      </c>
      <c r="C2581" s="10" t="s">
        <v>364</v>
      </c>
      <c r="D2581" s="109"/>
      <c r="E2581" s="110">
        <v>76.46</v>
      </c>
      <c r="F2581" s="111">
        <f t="shared" si="605"/>
        <v>76.46</v>
      </c>
      <c r="G2581" s="111">
        <f t="shared" si="606"/>
        <v>61.168</v>
      </c>
      <c r="H2581" s="116">
        <v>1400</v>
      </c>
      <c r="I2581" s="10"/>
      <c r="J2581" s="111" t="str">
        <f t="shared" si="600"/>
        <v/>
      </c>
      <c r="K2581" s="10">
        <v>100</v>
      </c>
      <c r="L2581" s="10">
        <v>700</v>
      </c>
      <c r="M2581" s="10"/>
      <c r="N2581" s="10" t="s">
        <v>917</v>
      </c>
      <c r="O2581" s="126" t="s">
        <v>366</v>
      </c>
      <c r="P2581" s="113" t="s">
        <v>367</v>
      </c>
      <c r="Q2581" s="114" t="s">
        <v>5678</v>
      </c>
      <c r="R2581" s="172">
        <v>4620105823760</v>
      </c>
      <c r="S2581" s="126">
        <v>13.23</v>
      </c>
      <c r="T2581" s="127">
        <v>0.0136</v>
      </c>
      <c r="U2581" s="81">
        <f t="shared" si="607"/>
        <v>0</v>
      </c>
      <c r="V2581" s="82">
        <f t="shared" si="608"/>
        <v>0</v>
      </c>
    </row>
    <row r="2582" ht="17.1" customHeight="1" outlineLevel="1" spans="1:22">
      <c r="A2582" s="117" t="s">
        <v>5715</v>
      </c>
      <c r="B2582" s="13" t="s">
        <v>5716</v>
      </c>
      <c r="C2582" s="10" t="s">
        <v>364</v>
      </c>
      <c r="D2582" s="109"/>
      <c r="E2582" s="110">
        <v>109.07</v>
      </c>
      <c r="F2582" s="111">
        <f t="shared" si="605"/>
        <v>109.07</v>
      </c>
      <c r="G2582" s="111">
        <f t="shared" si="606"/>
        <v>87.256</v>
      </c>
      <c r="H2582" s="120"/>
      <c r="I2582" s="10"/>
      <c r="J2582" s="111" t="str">
        <f t="shared" si="600"/>
        <v/>
      </c>
      <c r="K2582" s="10">
        <v>50</v>
      </c>
      <c r="L2582" s="10">
        <v>500</v>
      </c>
      <c r="M2582" s="10"/>
      <c r="N2582" s="10" t="s">
        <v>917</v>
      </c>
      <c r="O2582" s="126" t="s">
        <v>366</v>
      </c>
      <c r="P2582" s="113" t="s">
        <v>367</v>
      </c>
      <c r="Q2582" s="114" t="s">
        <v>5678</v>
      </c>
      <c r="R2582" s="172">
        <v>4620105823821</v>
      </c>
      <c r="S2582" s="126">
        <v>13.65</v>
      </c>
      <c r="T2582" s="127">
        <v>0.0136</v>
      </c>
      <c r="U2582" s="81">
        <f t="shared" si="607"/>
        <v>0</v>
      </c>
      <c r="V2582" s="82">
        <f t="shared" si="608"/>
        <v>0</v>
      </c>
    </row>
    <row r="2583" ht="17.1" customHeight="1" outlineLevel="1" spans="1:22">
      <c r="A2583" s="122" t="s">
        <v>5717</v>
      </c>
      <c r="B2583" s="13" t="s">
        <v>5718</v>
      </c>
      <c r="C2583" s="10" t="s">
        <v>364</v>
      </c>
      <c r="D2583" s="109"/>
      <c r="E2583" s="110">
        <v>122.77</v>
      </c>
      <c r="F2583" s="111">
        <f t="shared" si="605"/>
        <v>122.77</v>
      </c>
      <c r="G2583" s="111">
        <f t="shared" si="606"/>
        <v>98.216</v>
      </c>
      <c r="H2583" s="118">
        <v>2000</v>
      </c>
      <c r="I2583" s="10"/>
      <c r="J2583" s="111" t="str">
        <f t="shared" si="600"/>
        <v/>
      </c>
      <c r="K2583" s="10">
        <v>50</v>
      </c>
      <c r="L2583" s="10">
        <v>500</v>
      </c>
      <c r="M2583" s="10"/>
      <c r="N2583" s="10" t="s">
        <v>917</v>
      </c>
      <c r="O2583" s="126" t="s">
        <v>366</v>
      </c>
      <c r="P2583" s="113" t="s">
        <v>367</v>
      </c>
      <c r="Q2583" s="114" t="s">
        <v>5678</v>
      </c>
      <c r="R2583" s="172">
        <v>4620105823814</v>
      </c>
      <c r="S2583" s="126">
        <v>13.8</v>
      </c>
      <c r="T2583" s="127">
        <v>0.0136</v>
      </c>
      <c r="U2583" s="81">
        <f t="shared" si="607"/>
        <v>0</v>
      </c>
      <c r="V2583" s="82">
        <f t="shared" si="608"/>
        <v>0</v>
      </c>
    </row>
    <row r="2584" ht="17.1" customHeight="1" outlineLevel="1" spans="1:22">
      <c r="A2584" s="117" t="s">
        <v>5719</v>
      </c>
      <c r="B2584" s="13" t="s">
        <v>5720</v>
      </c>
      <c r="C2584" s="10" t="s">
        <v>364</v>
      </c>
      <c r="D2584" s="109"/>
      <c r="E2584" s="110">
        <v>109.07</v>
      </c>
      <c r="F2584" s="111">
        <f t="shared" si="605"/>
        <v>109.07</v>
      </c>
      <c r="G2584" s="111">
        <f t="shared" si="606"/>
        <v>87.256</v>
      </c>
      <c r="H2584" s="120"/>
      <c r="I2584" s="10"/>
      <c r="J2584" s="111" t="str">
        <f t="shared" si="600"/>
        <v/>
      </c>
      <c r="K2584" s="10">
        <v>50</v>
      </c>
      <c r="L2584" s="10">
        <v>500</v>
      </c>
      <c r="M2584" s="10"/>
      <c r="N2584" s="10" t="s">
        <v>917</v>
      </c>
      <c r="O2584" s="126" t="s">
        <v>366</v>
      </c>
      <c r="P2584" s="113" t="s">
        <v>367</v>
      </c>
      <c r="Q2584" s="114" t="s">
        <v>5678</v>
      </c>
      <c r="R2584" s="172">
        <v>4620105823784</v>
      </c>
      <c r="S2584" s="126">
        <v>13.65</v>
      </c>
      <c r="T2584" s="127">
        <v>0.0136</v>
      </c>
      <c r="U2584" s="81">
        <f t="shared" si="607"/>
        <v>0</v>
      </c>
      <c r="V2584" s="82">
        <f t="shared" si="608"/>
        <v>0</v>
      </c>
    </row>
    <row r="2585" ht="17.1" customHeight="1" outlineLevel="1" spans="1:22">
      <c r="A2585" s="117" t="s">
        <v>5721</v>
      </c>
      <c r="B2585" s="13" t="s">
        <v>5722</v>
      </c>
      <c r="C2585" s="10" t="s">
        <v>364</v>
      </c>
      <c r="D2585" s="109"/>
      <c r="E2585" s="110">
        <v>122.77</v>
      </c>
      <c r="F2585" s="111">
        <f t="shared" si="605"/>
        <v>122.77</v>
      </c>
      <c r="G2585" s="111">
        <f t="shared" si="606"/>
        <v>98.216</v>
      </c>
      <c r="H2585" s="118">
        <v>1500</v>
      </c>
      <c r="I2585" s="10"/>
      <c r="J2585" s="111" t="str">
        <f t="shared" si="600"/>
        <v/>
      </c>
      <c r="K2585" s="10">
        <v>50</v>
      </c>
      <c r="L2585" s="10">
        <v>500</v>
      </c>
      <c r="M2585" s="10"/>
      <c r="N2585" s="10" t="s">
        <v>917</v>
      </c>
      <c r="O2585" s="126" t="s">
        <v>366</v>
      </c>
      <c r="P2585" s="113" t="s">
        <v>367</v>
      </c>
      <c r="Q2585" s="114" t="s">
        <v>5678</v>
      </c>
      <c r="R2585" s="172">
        <v>4620105823777</v>
      </c>
      <c r="S2585" s="126">
        <v>13.8</v>
      </c>
      <c r="T2585" s="127">
        <v>0.0136</v>
      </c>
      <c r="U2585" s="81">
        <f t="shared" si="607"/>
        <v>0</v>
      </c>
      <c r="V2585" s="82">
        <f t="shared" si="608"/>
        <v>0</v>
      </c>
    </row>
    <row r="2586" ht="17.1" customHeight="1" outlineLevel="1" spans="1:22">
      <c r="A2586" s="117" t="s">
        <v>5723</v>
      </c>
      <c r="B2586" s="13" t="s">
        <v>5724</v>
      </c>
      <c r="C2586" s="10" t="s">
        <v>364</v>
      </c>
      <c r="D2586" s="109"/>
      <c r="E2586" s="110">
        <v>109.07</v>
      </c>
      <c r="F2586" s="111">
        <f t="shared" si="605"/>
        <v>109.07</v>
      </c>
      <c r="G2586" s="111">
        <f t="shared" si="606"/>
        <v>87.256</v>
      </c>
      <c r="H2586" s="120"/>
      <c r="I2586" s="10"/>
      <c r="J2586" s="111" t="str">
        <f t="shared" si="600"/>
        <v/>
      </c>
      <c r="K2586" s="10">
        <v>50</v>
      </c>
      <c r="L2586" s="10">
        <v>500</v>
      </c>
      <c r="M2586" s="10"/>
      <c r="N2586" s="10" t="s">
        <v>917</v>
      </c>
      <c r="O2586" s="126" t="s">
        <v>366</v>
      </c>
      <c r="P2586" s="113" t="s">
        <v>367</v>
      </c>
      <c r="Q2586" s="114" t="s">
        <v>5678</v>
      </c>
      <c r="R2586" s="172">
        <v>4620105823807</v>
      </c>
      <c r="S2586" s="126">
        <v>13.65</v>
      </c>
      <c r="T2586" s="127">
        <v>0.0136</v>
      </c>
      <c r="U2586" s="81">
        <f t="shared" si="607"/>
        <v>0</v>
      </c>
      <c r="V2586" s="82">
        <f t="shared" si="608"/>
        <v>0</v>
      </c>
    </row>
    <row r="2587" ht="17.1" customHeight="1" outlineLevel="1" spans="1:22">
      <c r="A2587" s="117" t="s">
        <v>5725</v>
      </c>
      <c r="B2587" s="13" t="s">
        <v>5726</v>
      </c>
      <c r="C2587" s="10" t="s">
        <v>364</v>
      </c>
      <c r="D2587" s="109"/>
      <c r="E2587" s="110">
        <v>122.77</v>
      </c>
      <c r="F2587" s="111">
        <f t="shared" si="605"/>
        <v>122.77</v>
      </c>
      <c r="G2587" s="111">
        <f t="shared" si="606"/>
        <v>98.216</v>
      </c>
      <c r="H2587" s="120"/>
      <c r="I2587" s="10"/>
      <c r="J2587" s="111" t="str">
        <f t="shared" si="600"/>
        <v/>
      </c>
      <c r="K2587" s="10">
        <v>50</v>
      </c>
      <c r="L2587" s="10">
        <v>500</v>
      </c>
      <c r="M2587" s="10"/>
      <c r="N2587" s="10" t="s">
        <v>917</v>
      </c>
      <c r="O2587" s="126" t="s">
        <v>366</v>
      </c>
      <c r="P2587" s="113" t="s">
        <v>367</v>
      </c>
      <c r="Q2587" s="114" t="s">
        <v>5678</v>
      </c>
      <c r="R2587" s="172">
        <v>4620105823791</v>
      </c>
      <c r="S2587" s="126">
        <v>13.8</v>
      </c>
      <c r="T2587" s="127">
        <v>0.0136</v>
      </c>
      <c r="U2587" s="81">
        <f t="shared" si="607"/>
        <v>0</v>
      </c>
      <c r="V2587" s="82">
        <f t="shared" si="608"/>
        <v>0</v>
      </c>
    </row>
    <row r="2588" ht="17.1" customHeight="1" outlineLevel="1" spans="1:22">
      <c r="A2588" s="117" t="s">
        <v>5727</v>
      </c>
      <c r="B2588" s="13" t="s">
        <v>5728</v>
      </c>
      <c r="C2588" s="10" t="s">
        <v>364</v>
      </c>
      <c r="D2588" s="109"/>
      <c r="E2588" s="110">
        <v>140</v>
      </c>
      <c r="F2588" s="111">
        <f t="shared" si="605"/>
        <v>140</v>
      </c>
      <c r="G2588" s="111">
        <f t="shared" si="606"/>
        <v>112</v>
      </c>
      <c r="H2588" s="112">
        <v>300</v>
      </c>
      <c r="I2588" s="10"/>
      <c r="J2588" s="111" t="str">
        <f t="shared" si="600"/>
        <v/>
      </c>
      <c r="K2588" s="10">
        <v>50</v>
      </c>
      <c r="L2588" s="10">
        <v>400</v>
      </c>
      <c r="M2588" s="10"/>
      <c r="N2588" s="10" t="s">
        <v>917</v>
      </c>
      <c r="O2588" s="126" t="s">
        <v>366</v>
      </c>
      <c r="P2588" s="113" t="s">
        <v>367</v>
      </c>
      <c r="Q2588" s="114" t="s">
        <v>5678</v>
      </c>
      <c r="R2588" s="172">
        <v>4620105823838</v>
      </c>
      <c r="S2588" s="126">
        <v>12.56</v>
      </c>
      <c r="T2588" s="127">
        <v>0.0136</v>
      </c>
      <c r="U2588" s="81">
        <f t="shared" si="607"/>
        <v>0</v>
      </c>
      <c r="V2588" s="82">
        <f t="shared" si="608"/>
        <v>0</v>
      </c>
    </row>
    <row r="2589" ht="17.1" customHeight="1" outlineLevel="1" spans="1:22">
      <c r="A2589" s="117" t="s">
        <v>5729</v>
      </c>
      <c r="B2589" s="13" t="s">
        <v>5730</v>
      </c>
      <c r="C2589" s="10" t="s">
        <v>364</v>
      </c>
      <c r="D2589" s="109"/>
      <c r="E2589" s="110">
        <v>140</v>
      </c>
      <c r="F2589" s="111">
        <f t="shared" si="605"/>
        <v>140</v>
      </c>
      <c r="G2589" s="111">
        <f t="shared" si="606"/>
        <v>112</v>
      </c>
      <c r="H2589" s="118">
        <v>900</v>
      </c>
      <c r="I2589" s="10"/>
      <c r="J2589" s="111" t="str">
        <f t="shared" si="600"/>
        <v/>
      </c>
      <c r="K2589" s="10">
        <v>50</v>
      </c>
      <c r="L2589" s="10">
        <v>400</v>
      </c>
      <c r="M2589" s="10"/>
      <c r="N2589" s="10" t="s">
        <v>917</v>
      </c>
      <c r="O2589" s="126" t="s">
        <v>366</v>
      </c>
      <c r="P2589" s="113" t="s">
        <v>367</v>
      </c>
      <c r="Q2589" s="114" t="s">
        <v>5678</v>
      </c>
      <c r="R2589" s="172">
        <v>4620105823852</v>
      </c>
      <c r="S2589" s="126">
        <v>12.56</v>
      </c>
      <c r="T2589" s="127">
        <v>0.0136</v>
      </c>
      <c r="U2589" s="81">
        <f t="shared" si="607"/>
        <v>0</v>
      </c>
      <c r="V2589" s="82">
        <f t="shared" si="608"/>
        <v>0</v>
      </c>
    </row>
    <row r="2590" ht="17.1" customHeight="1" outlineLevel="1" spans="1:22">
      <c r="A2590" s="117" t="s">
        <v>5731</v>
      </c>
      <c r="B2590" s="13" t="s">
        <v>5732</v>
      </c>
      <c r="C2590" s="10" t="s">
        <v>364</v>
      </c>
      <c r="D2590" s="109"/>
      <c r="E2590" s="110">
        <v>140</v>
      </c>
      <c r="F2590" s="111">
        <f t="shared" si="605"/>
        <v>140</v>
      </c>
      <c r="G2590" s="111">
        <f t="shared" si="606"/>
        <v>112</v>
      </c>
      <c r="H2590" s="118"/>
      <c r="I2590" s="10"/>
      <c r="J2590" s="111" t="str">
        <f t="shared" si="600"/>
        <v/>
      </c>
      <c r="K2590" s="10">
        <v>50</v>
      </c>
      <c r="L2590" s="10">
        <v>400</v>
      </c>
      <c r="M2590" s="10"/>
      <c r="N2590" s="10" t="s">
        <v>917</v>
      </c>
      <c r="O2590" s="126" t="s">
        <v>366</v>
      </c>
      <c r="P2590" s="113" t="s">
        <v>367</v>
      </c>
      <c r="Q2590" s="114" t="s">
        <v>5678</v>
      </c>
      <c r="R2590" s="172">
        <v>4620105823876</v>
      </c>
      <c r="S2590" s="126">
        <v>12.56</v>
      </c>
      <c r="T2590" s="127">
        <v>0.0136</v>
      </c>
      <c r="U2590" s="81">
        <f t="shared" si="607"/>
        <v>0</v>
      </c>
      <c r="V2590" s="82">
        <f t="shared" si="608"/>
        <v>0</v>
      </c>
    </row>
    <row r="2591" ht="17.1" customHeight="1" outlineLevel="1" spans="1:22">
      <c r="A2591" s="117" t="s">
        <v>5733</v>
      </c>
      <c r="B2591" s="13" t="s">
        <v>5734</v>
      </c>
      <c r="C2591" s="10" t="s">
        <v>364</v>
      </c>
      <c r="D2591" s="109"/>
      <c r="E2591" s="110">
        <v>178.82</v>
      </c>
      <c r="F2591" s="111">
        <f t="shared" si="605"/>
        <v>178.82</v>
      </c>
      <c r="G2591" s="111">
        <f t="shared" si="606"/>
        <v>143.056</v>
      </c>
      <c r="H2591" s="118">
        <v>150</v>
      </c>
      <c r="I2591" s="10"/>
      <c r="J2591" s="111" t="str">
        <f t="shared" si="600"/>
        <v/>
      </c>
      <c r="K2591" s="10">
        <v>25</v>
      </c>
      <c r="L2591" s="10">
        <v>350</v>
      </c>
      <c r="M2591" s="10"/>
      <c r="N2591" s="10" t="s">
        <v>917</v>
      </c>
      <c r="O2591" s="126" t="s">
        <v>366</v>
      </c>
      <c r="P2591" s="113" t="s">
        <v>367</v>
      </c>
      <c r="Q2591" s="114" t="s">
        <v>5678</v>
      </c>
      <c r="R2591" s="172">
        <v>4620105823890</v>
      </c>
      <c r="S2591" s="126">
        <v>13.09</v>
      </c>
      <c r="T2591" s="127">
        <v>0.0136</v>
      </c>
      <c r="U2591" s="81">
        <f t="shared" si="607"/>
        <v>0</v>
      </c>
      <c r="V2591" s="82">
        <f t="shared" si="608"/>
        <v>0</v>
      </c>
    </row>
    <row r="2592" ht="17.1" customHeight="1" outlineLevel="1" spans="1:22">
      <c r="A2592" s="117" t="s">
        <v>5735</v>
      </c>
      <c r="B2592" s="13" t="s">
        <v>5736</v>
      </c>
      <c r="C2592" s="10" t="s">
        <v>364</v>
      </c>
      <c r="D2592" s="109"/>
      <c r="E2592" s="110">
        <v>178.82</v>
      </c>
      <c r="F2592" s="111">
        <f t="shared" si="605"/>
        <v>178.82</v>
      </c>
      <c r="G2592" s="111">
        <f t="shared" si="606"/>
        <v>143.056</v>
      </c>
      <c r="H2592" s="118"/>
      <c r="I2592" s="10"/>
      <c r="J2592" s="111" t="str">
        <f t="shared" si="600"/>
        <v/>
      </c>
      <c r="K2592" s="10">
        <v>25</v>
      </c>
      <c r="L2592" s="10">
        <v>350</v>
      </c>
      <c r="M2592" s="10"/>
      <c r="N2592" s="10" t="s">
        <v>917</v>
      </c>
      <c r="O2592" s="126" t="s">
        <v>366</v>
      </c>
      <c r="P2592" s="113" t="s">
        <v>367</v>
      </c>
      <c r="Q2592" s="114" t="s">
        <v>5678</v>
      </c>
      <c r="R2592" s="172">
        <v>4620105823906</v>
      </c>
      <c r="S2592" s="126">
        <v>13.09</v>
      </c>
      <c r="T2592" s="127">
        <v>0.0136</v>
      </c>
      <c r="U2592" s="81">
        <f t="shared" si="607"/>
        <v>0</v>
      </c>
      <c r="V2592" s="82">
        <f t="shared" si="608"/>
        <v>0</v>
      </c>
    </row>
    <row r="2593" ht="17.1" customHeight="1" outlineLevel="1" spans="1:22">
      <c r="A2593" s="117" t="s">
        <v>5737</v>
      </c>
      <c r="B2593" s="13" t="s">
        <v>5738</v>
      </c>
      <c r="C2593" s="10" t="s">
        <v>364</v>
      </c>
      <c r="D2593" s="109"/>
      <c r="E2593" s="110">
        <v>289.22</v>
      </c>
      <c r="F2593" s="111">
        <f t="shared" si="605"/>
        <v>289.22</v>
      </c>
      <c r="G2593" s="111">
        <f t="shared" si="606"/>
        <v>231.376</v>
      </c>
      <c r="H2593" s="118">
        <v>800</v>
      </c>
      <c r="I2593" s="10"/>
      <c r="J2593" s="111" t="str">
        <f t="shared" si="600"/>
        <v/>
      </c>
      <c r="K2593" s="10">
        <v>25</v>
      </c>
      <c r="L2593" s="10">
        <v>200</v>
      </c>
      <c r="M2593" s="10"/>
      <c r="N2593" s="10" t="s">
        <v>917</v>
      </c>
      <c r="O2593" s="126" t="s">
        <v>366</v>
      </c>
      <c r="P2593" s="113" t="s">
        <v>367</v>
      </c>
      <c r="Q2593" s="114" t="s">
        <v>5678</v>
      </c>
      <c r="R2593" s="172">
        <v>4620105823913</v>
      </c>
      <c r="S2593" s="126">
        <v>13.08</v>
      </c>
      <c r="T2593" s="127">
        <v>0.0136</v>
      </c>
      <c r="U2593" s="81">
        <f t="shared" si="607"/>
        <v>0</v>
      </c>
      <c r="V2593" s="82">
        <f t="shared" si="608"/>
        <v>0</v>
      </c>
    </row>
    <row r="2594" ht="17.1" customHeight="1" outlineLevel="1" spans="1:22">
      <c r="A2594" s="117" t="s">
        <v>5739</v>
      </c>
      <c r="B2594" s="13" t="s">
        <v>5740</v>
      </c>
      <c r="C2594" s="10" t="s">
        <v>364</v>
      </c>
      <c r="D2594" s="109"/>
      <c r="E2594" s="110">
        <v>289.22</v>
      </c>
      <c r="F2594" s="111">
        <f t="shared" si="605"/>
        <v>289.22</v>
      </c>
      <c r="G2594" s="111">
        <f t="shared" si="606"/>
        <v>231.376</v>
      </c>
      <c r="H2594" s="120"/>
      <c r="I2594" s="10"/>
      <c r="J2594" s="111" t="str">
        <f t="shared" si="600"/>
        <v/>
      </c>
      <c r="K2594" s="10">
        <v>25</v>
      </c>
      <c r="L2594" s="10">
        <v>200</v>
      </c>
      <c r="M2594" s="10"/>
      <c r="N2594" s="10" t="s">
        <v>917</v>
      </c>
      <c r="O2594" s="126" t="s">
        <v>366</v>
      </c>
      <c r="P2594" s="113" t="s">
        <v>367</v>
      </c>
      <c r="Q2594" s="114" t="s">
        <v>5678</v>
      </c>
      <c r="R2594" s="172">
        <v>4620105823944</v>
      </c>
      <c r="S2594" s="126">
        <v>13.08</v>
      </c>
      <c r="T2594" s="127">
        <v>0.0136</v>
      </c>
      <c r="U2594" s="81">
        <f t="shared" si="607"/>
        <v>0</v>
      </c>
      <c r="V2594" s="82">
        <f t="shared" si="608"/>
        <v>0</v>
      </c>
    </row>
    <row r="2595" ht="17.1" customHeight="1" outlineLevel="1" spans="1:22">
      <c r="A2595" s="117" t="s">
        <v>5741</v>
      </c>
      <c r="B2595" s="13" t="s">
        <v>5742</v>
      </c>
      <c r="C2595" s="10" t="s">
        <v>364</v>
      </c>
      <c r="D2595" s="109"/>
      <c r="E2595" s="110">
        <v>425.86</v>
      </c>
      <c r="F2595" s="111">
        <f t="shared" si="605"/>
        <v>425.86</v>
      </c>
      <c r="G2595" s="111">
        <f t="shared" si="606"/>
        <v>340.688</v>
      </c>
      <c r="H2595" s="118">
        <v>240</v>
      </c>
      <c r="I2595" s="10"/>
      <c r="J2595" s="111" t="str">
        <f t="shared" si="600"/>
        <v/>
      </c>
      <c r="K2595" s="10">
        <v>10</v>
      </c>
      <c r="L2595" s="10">
        <v>120</v>
      </c>
      <c r="M2595" s="10"/>
      <c r="N2595" s="10" t="s">
        <v>917</v>
      </c>
      <c r="O2595" s="126" t="s">
        <v>366</v>
      </c>
      <c r="P2595" s="113" t="s">
        <v>367</v>
      </c>
      <c r="Q2595" s="114" t="s">
        <v>5678</v>
      </c>
      <c r="R2595" s="172">
        <v>4620105823968</v>
      </c>
      <c r="S2595" s="126">
        <v>12.54</v>
      </c>
      <c r="T2595" s="127">
        <v>0.0136458</v>
      </c>
      <c r="U2595" s="81">
        <f t="shared" si="607"/>
        <v>0</v>
      </c>
      <c r="V2595" s="82">
        <f t="shared" si="608"/>
        <v>0</v>
      </c>
    </row>
    <row r="2596" ht="17.1" customHeight="1" outlineLevel="1" spans="1:22">
      <c r="A2596" s="117" t="s">
        <v>5743</v>
      </c>
      <c r="B2596" s="13" t="s">
        <v>5744</v>
      </c>
      <c r="C2596" s="10" t="s">
        <v>364</v>
      </c>
      <c r="D2596" s="109"/>
      <c r="E2596" s="110">
        <v>425.86</v>
      </c>
      <c r="F2596" s="111">
        <f t="shared" si="605"/>
        <v>425.86</v>
      </c>
      <c r="G2596" s="111">
        <f t="shared" si="606"/>
        <v>340.688</v>
      </c>
      <c r="H2596" s="118">
        <v>180</v>
      </c>
      <c r="I2596" s="10"/>
      <c r="J2596" s="111" t="str">
        <f t="shared" si="600"/>
        <v/>
      </c>
      <c r="K2596" s="10">
        <v>10</v>
      </c>
      <c r="L2596" s="10">
        <v>120</v>
      </c>
      <c r="M2596" s="10"/>
      <c r="N2596" s="10" t="s">
        <v>917</v>
      </c>
      <c r="O2596" s="126" t="s">
        <v>366</v>
      </c>
      <c r="P2596" s="113" t="s">
        <v>367</v>
      </c>
      <c r="Q2596" s="114" t="s">
        <v>5678</v>
      </c>
      <c r="R2596" s="172">
        <v>4620105823982</v>
      </c>
      <c r="S2596" s="126">
        <v>12.54</v>
      </c>
      <c r="T2596" s="127">
        <v>0.0136458</v>
      </c>
      <c r="U2596" s="81">
        <f t="shared" si="607"/>
        <v>0</v>
      </c>
      <c r="V2596" s="82">
        <f t="shared" si="608"/>
        <v>0</v>
      </c>
    </row>
    <row r="2597" ht="17.1" customHeight="1" outlineLevel="1" spans="1:22">
      <c r="A2597" s="117" t="s">
        <v>5745</v>
      </c>
      <c r="B2597" s="13" t="s">
        <v>5746</v>
      </c>
      <c r="C2597" s="10" t="s">
        <v>364</v>
      </c>
      <c r="D2597" s="109"/>
      <c r="E2597" s="110">
        <v>642.04</v>
      </c>
      <c r="F2597" s="111">
        <f t="shared" si="605"/>
        <v>642.04</v>
      </c>
      <c r="G2597" s="111">
        <f t="shared" si="606"/>
        <v>513.632</v>
      </c>
      <c r="H2597" s="112">
        <v>80</v>
      </c>
      <c r="I2597" s="10"/>
      <c r="J2597" s="111" t="str">
        <f t="shared" si="600"/>
        <v/>
      </c>
      <c r="K2597" s="10">
        <v>10</v>
      </c>
      <c r="L2597" s="10">
        <v>90</v>
      </c>
      <c r="M2597" s="10"/>
      <c r="N2597" s="10" t="s">
        <v>917</v>
      </c>
      <c r="O2597" s="126" t="s">
        <v>366</v>
      </c>
      <c r="P2597" s="113" t="s">
        <v>367</v>
      </c>
      <c r="Q2597" s="114" t="s">
        <v>5678</v>
      </c>
      <c r="R2597" s="172">
        <v>4620105824002</v>
      </c>
      <c r="S2597" s="126">
        <v>13.842</v>
      </c>
      <c r="T2597" s="127">
        <v>0.0136458</v>
      </c>
      <c r="U2597" s="81">
        <f t="shared" si="607"/>
        <v>0</v>
      </c>
      <c r="V2597" s="82">
        <f t="shared" si="608"/>
        <v>0</v>
      </c>
    </row>
    <row r="2598" ht="17.1" customHeight="1" outlineLevel="1" spans="1:22">
      <c r="A2598" s="117" t="s">
        <v>5747</v>
      </c>
      <c r="B2598" s="13" t="s">
        <v>5748</v>
      </c>
      <c r="C2598" s="10" t="s">
        <v>364</v>
      </c>
      <c r="D2598" s="109"/>
      <c r="E2598" s="110">
        <v>642.04</v>
      </c>
      <c r="F2598" s="111">
        <f t="shared" si="605"/>
        <v>642.04</v>
      </c>
      <c r="G2598" s="111">
        <f t="shared" si="606"/>
        <v>513.632</v>
      </c>
      <c r="H2598" s="118"/>
      <c r="I2598" s="10"/>
      <c r="J2598" s="111" t="str">
        <f t="shared" si="600"/>
        <v/>
      </c>
      <c r="K2598" s="10">
        <v>10</v>
      </c>
      <c r="L2598" s="10">
        <v>90</v>
      </c>
      <c r="M2598" s="10"/>
      <c r="N2598" s="10" t="s">
        <v>917</v>
      </c>
      <c r="O2598" s="126" t="s">
        <v>366</v>
      </c>
      <c r="P2598" s="113" t="s">
        <v>367</v>
      </c>
      <c r="Q2598" s="114" t="s">
        <v>5678</v>
      </c>
      <c r="R2598" s="172">
        <v>4620105824026</v>
      </c>
      <c r="S2598" s="126">
        <v>13.842</v>
      </c>
      <c r="T2598" s="127">
        <v>0.0136458</v>
      </c>
      <c r="U2598" s="81">
        <f t="shared" si="607"/>
        <v>0</v>
      </c>
      <c r="V2598" s="82">
        <f t="shared" si="608"/>
        <v>0</v>
      </c>
    </row>
    <row r="2599" ht="17.1" customHeight="1" outlineLevel="1" spans="1:22">
      <c r="A2599" s="117" t="s">
        <v>5749</v>
      </c>
      <c r="B2599" s="13" t="s">
        <v>5750</v>
      </c>
      <c r="C2599" s="10" t="s">
        <v>364</v>
      </c>
      <c r="D2599" s="109"/>
      <c r="E2599" s="110">
        <v>821.78</v>
      </c>
      <c r="F2599" s="111">
        <f t="shared" si="605"/>
        <v>821.78</v>
      </c>
      <c r="G2599" s="111">
        <f t="shared" si="606"/>
        <v>657.424</v>
      </c>
      <c r="H2599" s="118">
        <v>230</v>
      </c>
      <c r="I2599" s="10"/>
      <c r="J2599" s="111" t="str">
        <f>IF(D2599="","",IF(F2599="","",ROUND(D2599*F2599,2)))</f>
        <v/>
      </c>
      <c r="K2599" s="10">
        <v>10</v>
      </c>
      <c r="L2599" s="10">
        <v>70</v>
      </c>
      <c r="M2599" s="10"/>
      <c r="N2599" s="10" t="s">
        <v>917</v>
      </c>
      <c r="O2599" s="126" t="s">
        <v>366</v>
      </c>
      <c r="P2599" s="113" t="s">
        <v>367</v>
      </c>
      <c r="Q2599" s="114" t="s">
        <v>5678</v>
      </c>
      <c r="R2599" s="172">
        <v>4620105824040</v>
      </c>
      <c r="S2599" s="126">
        <v>12.67</v>
      </c>
      <c r="T2599" s="127">
        <v>0.0136458</v>
      </c>
      <c r="U2599" s="81">
        <f t="shared" si="607"/>
        <v>0</v>
      </c>
      <c r="V2599" s="82">
        <f t="shared" si="608"/>
        <v>0</v>
      </c>
    </row>
    <row r="2600" ht="17.1" customHeight="1" outlineLevel="1" spans="1:22">
      <c r="A2600" s="117" t="s">
        <v>5751</v>
      </c>
      <c r="B2600" s="13" t="s">
        <v>5752</v>
      </c>
      <c r="C2600" s="10" t="s">
        <v>364</v>
      </c>
      <c r="D2600" s="109"/>
      <c r="E2600" s="110">
        <v>1329.51</v>
      </c>
      <c r="F2600" s="111">
        <f t="shared" si="605"/>
        <v>1329.51</v>
      </c>
      <c r="G2600" s="111">
        <f t="shared" si="606"/>
        <v>1063.608</v>
      </c>
      <c r="H2600" s="120"/>
      <c r="I2600" s="10"/>
      <c r="J2600" s="111" t="str">
        <f>IF(D2600="","",IF(F2600="","",ROUND(D2600*F2600,2)))</f>
        <v/>
      </c>
      <c r="K2600" s="171">
        <v>5</v>
      </c>
      <c r="L2600" s="10">
        <v>50</v>
      </c>
      <c r="M2600" s="10"/>
      <c r="N2600" s="10" t="s">
        <v>917</v>
      </c>
      <c r="O2600" s="126" t="s">
        <v>366</v>
      </c>
      <c r="P2600" s="113" t="s">
        <v>367</v>
      </c>
      <c r="Q2600" s="114" t="s">
        <v>5678</v>
      </c>
      <c r="R2600" s="172">
        <v>4620105824088</v>
      </c>
      <c r="S2600" s="126">
        <v>13.63</v>
      </c>
      <c r="T2600" s="127">
        <v>0.0136458</v>
      </c>
      <c r="U2600" s="81">
        <f t="shared" si="607"/>
        <v>0</v>
      </c>
      <c r="V2600" s="82">
        <f t="shared" si="608"/>
        <v>0</v>
      </c>
    </row>
    <row r="2601" ht="17.1" customHeight="1" outlineLevel="1" spans="1:22">
      <c r="A2601" s="117" t="s">
        <v>5753</v>
      </c>
      <c r="B2601" s="13" t="s">
        <v>5754</v>
      </c>
      <c r="C2601" s="10" t="s">
        <v>364</v>
      </c>
      <c r="D2601" s="109"/>
      <c r="E2601" s="110">
        <v>1329.51</v>
      </c>
      <c r="F2601" s="111">
        <f t="shared" si="605"/>
        <v>1329.51</v>
      </c>
      <c r="G2601" s="111">
        <f t="shared" si="606"/>
        <v>1063.608</v>
      </c>
      <c r="H2601" s="120"/>
      <c r="I2601" s="10"/>
      <c r="J2601" s="111" t="str">
        <f>IF(D2601="","",IF(F2601="","",ROUND(D2601*F2601,2)))</f>
        <v/>
      </c>
      <c r="K2601" s="171">
        <v>5</v>
      </c>
      <c r="L2601" s="10">
        <v>50</v>
      </c>
      <c r="M2601" s="10"/>
      <c r="N2601" s="10" t="s">
        <v>917</v>
      </c>
      <c r="O2601" s="126" t="s">
        <v>366</v>
      </c>
      <c r="P2601" s="113" t="s">
        <v>367</v>
      </c>
      <c r="Q2601" s="114" t="s">
        <v>5678</v>
      </c>
      <c r="R2601" s="172">
        <v>4620105824095</v>
      </c>
      <c r="S2601" s="126">
        <v>13.63</v>
      </c>
      <c r="T2601" s="127">
        <v>0.0136458</v>
      </c>
      <c r="U2601" s="81">
        <f t="shared" si="607"/>
        <v>0</v>
      </c>
      <c r="V2601" s="82">
        <f t="shared" si="608"/>
        <v>0</v>
      </c>
    </row>
    <row r="2602" ht="17.1" customHeight="1" outlineLevel="1" spans="1:22">
      <c r="A2602" s="117" t="s">
        <v>5755</v>
      </c>
      <c r="B2602" s="13" t="s">
        <v>5756</v>
      </c>
      <c r="C2602" s="10" t="s">
        <v>364</v>
      </c>
      <c r="D2602" s="109"/>
      <c r="E2602" s="110">
        <v>1727.62</v>
      </c>
      <c r="F2602" s="111">
        <f t="shared" si="605"/>
        <v>1727.62</v>
      </c>
      <c r="G2602" s="111">
        <f t="shared" si="606"/>
        <v>1382.096</v>
      </c>
      <c r="H2602" s="120"/>
      <c r="I2602" s="10"/>
      <c r="J2602" s="111" t="str">
        <f>IF(D2602="","",IF(F2602="","",ROUND(D2602*F2602,2)))</f>
        <v/>
      </c>
      <c r="K2602" s="171">
        <v>5</v>
      </c>
      <c r="L2602" s="10">
        <v>50</v>
      </c>
      <c r="M2602" s="10"/>
      <c r="N2602" s="10" t="s">
        <v>917</v>
      </c>
      <c r="O2602" s="126" t="s">
        <v>366</v>
      </c>
      <c r="P2602" s="113" t="s">
        <v>367</v>
      </c>
      <c r="Q2602" s="114" t="s">
        <v>5678</v>
      </c>
      <c r="R2602" s="172">
        <v>4620105824101</v>
      </c>
      <c r="S2602" s="126">
        <v>14</v>
      </c>
      <c r="T2602" s="127">
        <v>0.0136458</v>
      </c>
      <c r="U2602" s="81">
        <f t="shared" si="607"/>
        <v>0</v>
      </c>
      <c r="V2602" s="82">
        <f t="shared" si="608"/>
        <v>0</v>
      </c>
    </row>
    <row r="2603" ht="17.1" customHeight="1" outlineLevel="1" spans="1:22">
      <c r="A2603" s="100" t="s">
        <v>245</v>
      </c>
      <c r="B2603" s="13"/>
      <c r="C2603" s="10"/>
      <c r="D2603" s="109"/>
      <c r="E2603" s="110"/>
      <c r="F2603" s="111"/>
      <c r="G2603" s="111"/>
      <c r="H2603" s="120"/>
      <c r="I2603" s="10"/>
      <c r="J2603" s="111"/>
      <c r="K2603" s="10"/>
      <c r="L2603" s="10"/>
      <c r="M2603" s="10"/>
      <c r="N2603" s="10"/>
      <c r="O2603" s="126"/>
      <c r="P2603" s="113"/>
      <c r="Q2603" s="114"/>
      <c r="R2603" s="172"/>
      <c r="S2603" s="126"/>
      <c r="T2603" s="127"/>
      <c r="U2603" s="81"/>
      <c r="V2603" s="82"/>
    </row>
    <row r="2604" ht="17.1" customHeight="1" outlineLevel="1" spans="1:22">
      <c r="A2604" s="117" t="s">
        <v>5757</v>
      </c>
      <c r="B2604" s="13" t="s">
        <v>5758</v>
      </c>
      <c r="C2604" s="10" t="s">
        <v>364</v>
      </c>
      <c r="D2604" s="109"/>
      <c r="E2604" s="110">
        <v>20.07</v>
      </c>
      <c r="F2604" s="111">
        <f t="shared" ref="F2604:F2636" si="609">E2604-E2604*$G$2%</f>
        <v>20.07</v>
      </c>
      <c r="G2604" s="111">
        <f t="shared" ref="G2604:G2636" si="610">E2604-(20*E2604/100)</f>
        <v>16.056</v>
      </c>
      <c r="H2604" s="120"/>
      <c r="I2604" s="10"/>
      <c r="J2604" s="111" t="str">
        <f t="shared" ref="J2604:J2636" si="611">IF(D2604="","",IF(F2604="","",ROUND(D2604*F2604,2)))</f>
        <v/>
      </c>
      <c r="K2604" s="10">
        <v>100</v>
      </c>
      <c r="L2604" s="10">
        <v>4000</v>
      </c>
      <c r="M2604" s="10"/>
      <c r="N2604" s="10" t="s">
        <v>917</v>
      </c>
      <c r="O2604" s="126" t="s">
        <v>366</v>
      </c>
      <c r="P2604" s="113" t="s">
        <v>367</v>
      </c>
      <c r="Q2604" s="114" t="s">
        <v>5759</v>
      </c>
      <c r="R2604" s="172">
        <v>4650358710371</v>
      </c>
      <c r="S2604" s="126"/>
      <c r="T2604" s="127">
        <v>0.0136458</v>
      </c>
      <c r="U2604" s="81">
        <f t="shared" ref="U2604:U2636" si="612">S2604/L2604*D2604</f>
        <v>0</v>
      </c>
      <c r="V2604" s="82">
        <f t="shared" ref="V2604:V2636" si="613">T2604/L2604*D2604</f>
        <v>0</v>
      </c>
    </row>
    <row r="2605" ht="17.1" customHeight="1" outlineLevel="1" spans="1:22">
      <c r="A2605" s="117" t="s">
        <v>5760</v>
      </c>
      <c r="B2605" s="13" t="s">
        <v>5761</v>
      </c>
      <c r="C2605" s="10" t="s">
        <v>364</v>
      </c>
      <c r="D2605" s="109"/>
      <c r="E2605" s="110">
        <v>20.07</v>
      </c>
      <c r="F2605" s="111">
        <f t="shared" si="609"/>
        <v>20.07</v>
      </c>
      <c r="G2605" s="111">
        <f t="shared" si="610"/>
        <v>16.056</v>
      </c>
      <c r="H2605" s="120"/>
      <c r="I2605" s="10"/>
      <c r="J2605" s="111" t="str">
        <f t="shared" si="611"/>
        <v/>
      </c>
      <c r="K2605" s="10">
        <v>100</v>
      </c>
      <c r="L2605" s="10">
        <v>4000</v>
      </c>
      <c r="M2605" s="10"/>
      <c r="N2605" s="10" t="s">
        <v>917</v>
      </c>
      <c r="O2605" s="126" t="s">
        <v>366</v>
      </c>
      <c r="P2605" s="113" t="s">
        <v>367</v>
      </c>
      <c r="Q2605" s="114" t="s">
        <v>5759</v>
      </c>
      <c r="R2605" s="172">
        <v>4650358710395</v>
      </c>
      <c r="S2605" s="126"/>
      <c r="T2605" s="127">
        <v>0.0136458</v>
      </c>
      <c r="U2605" s="81">
        <f t="shared" si="612"/>
        <v>0</v>
      </c>
      <c r="V2605" s="82">
        <f t="shared" si="613"/>
        <v>0</v>
      </c>
    </row>
    <row r="2606" ht="17.1" customHeight="1" outlineLevel="1" spans="1:22">
      <c r="A2606" s="117" t="s">
        <v>5762</v>
      </c>
      <c r="B2606" s="13" t="s">
        <v>5763</v>
      </c>
      <c r="C2606" s="10" t="s">
        <v>364</v>
      </c>
      <c r="D2606" s="109"/>
      <c r="E2606" s="110">
        <v>20.07</v>
      </c>
      <c r="F2606" s="111">
        <f t="shared" si="609"/>
        <v>20.07</v>
      </c>
      <c r="G2606" s="111">
        <f t="shared" si="610"/>
        <v>16.056</v>
      </c>
      <c r="H2606" s="120"/>
      <c r="I2606" s="10"/>
      <c r="J2606" s="111" t="str">
        <f t="shared" si="611"/>
        <v/>
      </c>
      <c r="K2606" s="10">
        <v>100</v>
      </c>
      <c r="L2606" s="10">
        <v>4000</v>
      </c>
      <c r="M2606" s="10"/>
      <c r="N2606" s="10" t="s">
        <v>917</v>
      </c>
      <c r="O2606" s="126" t="s">
        <v>366</v>
      </c>
      <c r="P2606" s="113" t="s">
        <v>367</v>
      </c>
      <c r="Q2606" s="114" t="s">
        <v>5759</v>
      </c>
      <c r="R2606" s="172">
        <v>4650358710418</v>
      </c>
      <c r="S2606" s="126"/>
      <c r="T2606" s="127">
        <v>0.0136458</v>
      </c>
      <c r="U2606" s="81">
        <f t="shared" si="612"/>
        <v>0</v>
      </c>
      <c r="V2606" s="82">
        <f t="shared" si="613"/>
        <v>0</v>
      </c>
    </row>
    <row r="2607" ht="17.1" customHeight="1" outlineLevel="1" spans="1:22">
      <c r="A2607" s="117" t="s">
        <v>5764</v>
      </c>
      <c r="B2607" s="13" t="s">
        <v>5765</v>
      </c>
      <c r="C2607" s="10" t="s">
        <v>364</v>
      </c>
      <c r="D2607" s="109"/>
      <c r="E2607" s="110">
        <v>21.5</v>
      </c>
      <c r="F2607" s="111">
        <f t="shared" si="609"/>
        <v>21.5</v>
      </c>
      <c r="G2607" s="111">
        <f t="shared" si="610"/>
        <v>17.2</v>
      </c>
      <c r="H2607" s="120"/>
      <c r="I2607" s="10"/>
      <c r="J2607" s="111" t="str">
        <f t="shared" si="611"/>
        <v/>
      </c>
      <c r="K2607" s="10">
        <v>100</v>
      </c>
      <c r="L2607" s="10">
        <v>3500</v>
      </c>
      <c r="M2607" s="10"/>
      <c r="N2607" s="10" t="s">
        <v>917</v>
      </c>
      <c r="O2607" s="126" t="s">
        <v>366</v>
      </c>
      <c r="P2607" s="113" t="s">
        <v>367</v>
      </c>
      <c r="Q2607" s="114" t="s">
        <v>5759</v>
      </c>
      <c r="R2607" s="172">
        <v>4650358710432</v>
      </c>
      <c r="S2607" s="126"/>
      <c r="T2607" s="127">
        <v>0.0136458</v>
      </c>
      <c r="U2607" s="81">
        <f t="shared" si="612"/>
        <v>0</v>
      </c>
      <c r="V2607" s="82">
        <f t="shared" si="613"/>
        <v>0</v>
      </c>
    </row>
    <row r="2608" ht="17.1" customHeight="1" outlineLevel="1" spans="1:22">
      <c r="A2608" s="117" t="s">
        <v>5766</v>
      </c>
      <c r="B2608" s="13" t="s">
        <v>5767</v>
      </c>
      <c r="C2608" s="10" t="s">
        <v>364</v>
      </c>
      <c r="D2608" s="109"/>
      <c r="E2608" s="110">
        <v>21.5</v>
      </c>
      <c r="F2608" s="111">
        <f t="shared" si="609"/>
        <v>21.5</v>
      </c>
      <c r="G2608" s="111">
        <f t="shared" si="610"/>
        <v>17.2</v>
      </c>
      <c r="H2608" s="120"/>
      <c r="I2608" s="10"/>
      <c r="J2608" s="111" t="str">
        <f t="shared" si="611"/>
        <v/>
      </c>
      <c r="K2608" s="10">
        <v>100</v>
      </c>
      <c r="L2608" s="10">
        <v>3500</v>
      </c>
      <c r="M2608" s="10"/>
      <c r="N2608" s="10" t="s">
        <v>917</v>
      </c>
      <c r="O2608" s="126" t="s">
        <v>366</v>
      </c>
      <c r="P2608" s="113" t="s">
        <v>367</v>
      </c>
      <c r="Q2608" s="114" t="s">
        <v>5759</v>
      </c>
      <c r="R2608" s="172">
        <v>4650358710456</v>
      </c>
      <c r="S2608" s="126"/>
      <c r="T2608" s="127">
        <v>0.0136458</v>
      </c>
      <c r="U2608" s="81">
        <f t="shared" si="612"/>
        <v>0</v>
      </c>
      <c r="V2608" s="82">
        <f t="shared" si="613"/>
        <v>0</v>
      </c>
    </row>
    <row r="2609" ht="17.1" customHeight="1" outlineLevel="1" spans="1:22">
      <c r="A2609" s="117" t="s">
        <v>5768</v>
      </c>
      <c r="B2609" s="13" t="s">
        <v>5769</v>
      </c>
      <c r="C2609" s="10" t="s">
        <v>364</v>
      </c>
      <c r="D2609" s="109"/>
      <c r="E2609" s="110">
        <v>25.83</v>
      </c>
      <c r="F2609" s="111">
        <f t="shared" si="609"/>
        <v>25.83</v>
      </c>
      <c r="G2609" s="111">
        <f t="shared" si="610"/>
        <v>20.664</v>
      </c>
      <c r="H2609" s="120"/>
      <c r="I2609" s="10"/>
      <c r="J2609" s="111" t="str">
        <f t="shared" si="611"/>
        <v/>
      </c>
      <c r="K2609" s="10">
        <v>100</v>
      </c>
      <c r="L2609" s="10">
        <v>3500</v>
      </c>
      <c r="M2609" s="10"/>
      <c r="N2609" s="10" t="s">
        <v>917</v>
      </c>
      <c r="O2609" s="126" t="s">
        <v>366</v>
      </c>
      <c r="P2609" s="113" t="s">
        <v>367</v>
      </c>
      <c r="Q2609" s="114" t="s">
        <v>5759</v>
      </c>
      <c r="R2609" s="172">
        <v>4650358710470</v>
      </c>
      <c r="S2609" s="126"/>
      <c r="T2609" s="127">
        <v>0.0136458</v>
      </c>
      <c r="U2609" s="81">
        <f t="shared" si="612"/>
        <v>0</v>
      </c>
      <c r="V2609" s="82">
        <f t="shared" si="613"/>
        <v>0</v>
      </c>
    </row>
    <row r="2610" ht="17.1" customHeight="1" outlineLevel="1" spans="1:22">
      <c r="A2610" s="117" t="s">
        <v>5770</v>
      </c>
      <c r="B2610" s="13" t="s">
        <v>5771</v>
      </c>
      <c r="C2610" s="10" t="s">
        <v>364</v>
      </c>
      <c r="D2610" s="109"/>
      <c r="E2610" s="110">
        <v>25.83</v>
      </c>
      <c r="F2610" s="111">
        <f t="shared" si="609"/>
        <v>25.83</v>
      </c>
      <c r="G2610" s="111">
        <f t="shared" si="610"/>
        <v>20.664</v>
      </c>
      <c r="H2610" s="120"/>
      <c r="I2610" s="10"/>
      <c r="J2610" s="111" t="str">
        <f t="shared" si="611"/>
        <v/>
      </c>
      <c r="K2610" s="10">
        <v>100</v>
      </c>
      <c r="L2610" s="10">
        <v>3500</v>
      </c>
      <c r="M2610" s="10"/>
      <c r="N2610" s="10" t="s">
        <v>917</v>
      </c>
      <c r="O2610" s="126" t="s">
        <v>366</v>
      </c>
      <c r="P2610" s="113" t="s">
        <v>367</v>
      </c>
      <c r="Q2610" s="114" t="s">
        <v>5759</v>
      </c>
      <c r="R2610" s="172">
        <v>4650358710494</v>
      </c>
      <c r="S2610" s="126"/>
      <c r="T2610" s="127">
        <v>0.0136458</v>
      </c>
      <c r="U2610" s="81">
        <f t="shared" si="612"/>
        <v>0</v>
      </c>
      <c r="V2610" s="82">
        <f t="shared" si="613"/>
        <v>0</v>
      </c>
    </row>
    <row r="2611" ht="17.1" customHeight="1" outlineLevel="1" spans="1:22">
      <c r="A2611" s="117" t="s">
        <v>5772</v>
      </c>
      <c r="B2611" s="13" t="s">
        <v>5773</v>
      </c>
      <c r="C2611" s="10" t="s">
        <v>364</v>
      </c>
      <c r="D2611" s="109"/>
      <c r="E2611" s="110">
        <v>61.8</v>
      </c>
      <c r="F2611" s="111">
        <f t="shared" si="609"/>
        <v>61.8</v>
      </c>
      <c r="G2611" s="111">
        <f t="shared" si="610"/>
        <v>49.44</v>
      </c>
      <c r="H2611" s="120"/>
      <c r="I2611" s="10"/>
      <c r="J2611" s="111" t="str">
        <f t="shared" si="611"/>
        <v/>
      </c>
      <c r="K2611" s="10">
        <v>100</v>
      </c>
      <c r="L2611" s="10">
        <v>1300</v>
      </c>
      <c r="M2611" s="10"/>
      <c r="N2611" s="10" t="s">
        <v>917</v>
      </c>
      <c r="O2611" s="126" t="s">
        <v>366</v>
      </c>
      <c r="P2611" s="113" t="s">
        <v>367</v>
      </c>
      <c r="Q2611" s="114" t="s">
        <v>5759</v>
      </c>
      <c r="R2611" s="172">
        <v>4650358710517</v>
      </c>
      <c r="S2611" s="126"/>
      <c r="T2611" s="127">
        <v>0.0136458</v>
      </c>
      <c r="U2611" s="81">
        <f t="shared" si="612"/>
        <v>0</v>
      </c>
      <c r="V2611" s="82">
        <f t="shared" si="613"/>
        <v>0</v>
      </c>
    </row>
    <row r="2612" ht="17.1" customHeight="1" outlineLevel="1" spans="1:22">
      <c r="A2612" s="117" t="s">
        <v>5774</v>
      </c>
      <c r="B2612" s="13" t="s">
        <v>5775</v>
      </c>
      <c r="C2612" s="10" t="s">
        <v>364</v>
      </c>
      <c r="D2612" s="109"/>
      <c r="E2612" s="110">
        <v>61.8</v>
      </c>
      <c r="F2612" s="111">
        <f t="shared" si="609"/>
        <v>61.8</v>
      </c>
      <c r="G2612" s="111">
        <f t="shared" si="610"/>
        <v>49.44</v>
      </c>
      <c r="H2612" s="120"/>
      <c r="I2612" s="10"/>
      <c r="J2612" s="111" t="str">
        <f t="shared" si="611"/>
        <v/>
      </c>
      <c r="K2612" s="10">
        <v>100</v>
      </c>
      <c r="L2612" s="10">
        <v>1300</v>
      </c>
      <c r="M2612" s="10"/>
      <c r="N2612" s="10" t="s">
        <v>917</v>
      </c>
      <c r="O2612" s="126" t="s">
        <v>366</v>
      </c>
      <c r="P2612" s="113" t="s">
        <v>367</v>
      </c>
      <c r="Q2612" s="114" t="s">
        <v>5759</v>
      </c>
      <c r="R2612" s="172">
        <v>4650358710548</v>
      </c>
      <c r="S2612" s="126"/>
      <c r="T2612" s="127">
        <v>0.0136458</v>
      </c>
      <c r="U2612" s="81">
        <f t="shared" si="612"/>
        <v>0</v>
      </c>
      <c r="V2612" s="82">
        <f t="shared" si="613"/>
        <v>0</v>
      </c>
    </row>
    <row r="2613" ht="17.1" customHeight="1" outlineLevel="1" spans="1:22">
      <c r="A2613" s="117" t="s">
        <v>5776</v>
      </c>
      <c r="B2613" s="13" t="s">
        <v>5777</v>
      </c>
      <c r="C2613" s="10" t="s">
        <v>364</v>
      </c>
      <c r="D2613" s="109"/>
      <c r="E2613" s="110">
        <v>61.8</v>
      </c>
      <c r="F2613" s="111">
        <f t="shared" si="609"/>
        <v>61.8</v>
      </c>
      <c r="G2613" s="111">
        <f t="shared" si="610"/>
        <v>49.44</v>
      </c>
      <c r="H2613" s="120"/>
      <c r="I2613" s="10"/>
      <c r="J2613" s="111" t="str">
        <f t="shared" si="611"/>
        <v/>
      </c>
      <c r="K2613" s="10">
        <v>100</v>
      </c>
      <c r="L2613" s="10">
        <v>1300</v>
      </c>
      <c r="M2613" s="10"/>
      <c r="N2613" s="10" t="s">
        <v>917</v>
      </c>
      <c r="O2613" s="126" t="s">
        <v>366</v>
      </c>
      <c r="P2613" s="113" t="s">
        <v>367</v>
      </c>
      <c r="Q2613" s="114" t="s">
        <v>5759</v>
      </c>
      <c r="R2613" s="172">
        <v>4650358710609</v>
      </c>
      <c r="S2613" s="126"/>
      <c r="T2613" s="127">
        <v>0.0136458</v>
      </c>
      <c r="U2613" s="81">
        <f t="shared" si="612"/>
        <v>0</v>
      </c>
      <c r="V2613" s="82">
        <f t="shared" si="613"/>
        <v>0</v>
      </c>
    </row>
    <row r="2614" ht="17.1" customHeight="1" outlineLevel="1" spans="1:22">
      <c r="A2614" s="117" t="s">
        <v>5778</v>
      </c>
      <c r="B2614" s="13" t="s">
        <v>5779</v>
      </c>
      <c r="C2614" s="10" t="s">
        <v>364</v>
      </c>
      <c r="D2614" s="109"/>
      <c r="E2614" s="110">
        <v>67.44</v>
      </c>
      <c r="F2614" s="111">
        <f t="shared" si="609"/>
        <v>67.44</v>
      </c>
      <c r="G2614" s="111">
        <f t="shared" si="610"/>
        <v>53.952</v>
      </c>
      <c r="H2614" s="120"/>
      <c r="I2614" s="10"/>
      <c r="J2614" s="111" t="str">
        <f t="shared" si="611"/>
        <v/>
      </c>
      <c r="K2614" s="10">
        <v>100</v>
      </c>
      <c r="L2614" s="10">
        <v>1100</v>
      </c>
      <c r="M2614" s="10"/>
      <c r="N2614" s="10" t="s">
        <v>917</v>
      </c>
      <c r="O2614" s="126" t="s">
        <v>366</v>
      </c>
      <c r="P2614" s="113" t="s">
        <v>367</v>
      </c>
      <c r="Q2614" s="114" t="s">
        <v>5759</v>
      </c>
      <c r="R2614" s="172">
        <v>4650358710623</v>
      </c>
      <c r="S2614" s="126"/>
      <c r="T2614" s="127">
        <v>0.0136458</v>
      </c>
      <c r="U2614" s="81">
        <f t="shared" si="612"/>
        <v>0</v>
      </c>
      <c r="V2614" s="82">
        <f t="shared" si="613"/>
        <v>0</v>
      </c>
    </row>
    <row r="2615" ht="17.1" customHeight="1" outlineLevel="1" spans="1:22">
      <c r="A2615" s="117" t="s">
        <v>5780</v>
      </c>
      <c r="B2615" s="13" t="s">
        <v>5781</v>
      </c>
      <c r="C2615" s="10" t="s">
        <v>364</v>
      </c>
      <c r="D2615" s="109"/>
      <c r="E2615" s="110">
        <v>67.44</v>
      </c>
      <c r="F2615" s="111">
        <f t="shared" si="609"/>
        <v>67.44</v>
      </c>
      <c r="G2615" s="111">
        <f t="shared" si="610"/>
        <v>53.952</v>
      </c>
      <c r="H2615" s="120"/>
      <c r="I2615" s="10"/>
      <c r="J2615" s="111" t="str">
        <f t="shared" si="611"/>
        <v/>
      </c>
      <c r="K2615" s="10">
        <v>100</v>
      </c>
      <c r="L2615" s="10">
        <v>1100</v>
      </c>
      <c r="M2615" s="10"/>
      <c r="N2615" s="10" t="s">
        <v>917</v>
      </c>
      <c r="O2615" s="126" t="s">
        <v>366</v>
      </c>
      <c r="P2615" s="113" t="s">
        <v>367</v>
      </c>
      <c r="Q2615" s="114" t="s">
        <v>5759</v>
      </c>
      <c r="R2615" s="172">
        <v>4650358710654</v>
      </c>
      <c r="S2615" s="126"/>
      <c r="T2615" s="127">
        <v>0.0136458</v>
      </c>
      <c r="U2615" s="81">
        <f t="shared" si="612"/>
        <v>0</v>
      </c>
      <c r="V2615" s="82">
        <f t="shared" si="613"/>
        <v>0</v>
      </c>
    </row>
    <row r="2616" ht="17.1" customHeight="1" outlineLevel="1" spans="1:22">
      <c r="A2616" s="117" t="s">
        <v>5782</v>
      </c>
      <c r="B2616" s="13" t="s">
        <v>5783</v>
      </c>
      <c r="C2616" s="10" t="s">
        <v>364</v>
      </c>
      <c r="D2616" s="109"/>
      <c r="E2616" s="110">
        <v>83.77</v>
      </c>
      <c r="F2616" s="111">
        <f t="shared" si="609"/>
        <v>83.77</v>
      </c>
      <c r="G2616" s="111">
        <f t="shared" si="610"/>
        <v>67.016</v>
      </c>
      <c r="H2616" s="120"/>
      <c r="I2616" s="10"/>
      <c r="J2616" s="111" t="str">
        <f t="shared" si="611"/>
        <v/>
      </c>
      <c r="K2616" s="10">
        <v>100</v>
      </c>
      <c r="L2616" s="10">
        <v>700</v>
      </c>
      <c r="M2616" s="10"/>
      <c r="N2616" s="10" t="s">
        <v>917</v>
      </c>
      <c r="O2616" s="126" t="s">
        <v>366</v>
      </c>
      <c r="P2616" s="113" t="s">
        <v>367</v>
      </c>
      <c r="Q2616" s="114" t="s">
        <v>5759</v>
      </c>
      <c r="R2616" s="172">
        <v>4650358710678</v>
      </c>
      <c r="S2616" s="126"/>
      <c r="T2616" s="127">
        <v>0.0136458</v>
      </c>
      <c r="U2616" s="81">
        <f t="shared" si="612"/>
        <v>0</v>
      </c>
      <c r="V2616" s="82">
        <f t="shared" si="613"/>
        <v>0</v>
      </c>
    </row>
    <row r="2617" ht="17.1" customHeight="1" outlineLevel="1" spans="1:22">
      <c r="A2617" s="117" t="s">
        <v>5784</v>
      </c>
      <c r="B2617" s="13" t="s">
        <v>5785</v>
      </c>
      <c r="C2617" s="10" t="s">
        <v>364</v>
      </c>
      <c r="D2617" s="109"/>
      <c r="E2617" s="110">
        <v>83.77</v>
      </c>
      <c r="F2617" s="111">
        <f t="shared" si="609"/>
        <v>83.77</v>
      </c>
      <c r="G2617" s="111">
        <f t="shared" si="610"/>
        <v>67.016</v>
      </c>
      <c r="H2617" s="120"/>
      <c r="I2617" s="10"/>
      <c r="J2617" s="111" t="str">
        <f t="shared" si="611"/>
        <v/>
      </c>
      <c r="K2617" s="10">
        <v>100</v>
      </c>
      <c r="L2617" s="10">
        <v>700</v>
      </c>
      <c r="M2617" s="10"/>
      <c r="N2617" s="10" t="s">
        <v>917</v>
      </c>
      <c r="O2617" s="126" t="s">
        <v>366</v>
      </c>
      <c r="P2617" s="113" t="s">
        <v>367</v>
      </c>
      <c r="Q2617" s="114" t="s">
        <v>5759</v>
      </c>
      <c r="R2617" s="172">
        <v>4650358710692</v>
      </c>
      <c r="S2617" s="126"/>
      <c r="T2617" s="127">
        <v>0.0136458</v>
      </c>
      <c r="U2617" s="81">
        <f t="shared" si="612"/>
        <v>0</v>
      </c>
      <c r="V2617" s="82">
        <f t="shared" si="613"/>
        <v>0</v>
      </c>
    </row>
    <row r="2618" ht="17.1" customHeight="1" outlineLevel="1" spans="1:22">
      <c r="A2618" s="117" t="s">
        <v>5786</v>
      </c>
      <c r="B2618" s="13" t="s">
        <v>5787</v>
      </c>
      <c r="C2618" s="10" t="s">
        <v>364</v>
      </c>
      <c r="D2618" s="109"/>
      <c r="E2618" s="110">
        <v>148.44</v>
      </c>
      <c r="F2618" s="111">
        <f t="shared" si="609"/>
        <v>148.44</v>
      </c>
      <c r="G2618" s="111">
        <f t="shared" si="610"/>
        <v>118.752</v>
      </c>
      <c r="H2618" s="120"/>
      <c r="I2618" s="10"/>
      <c r="J2618" s="111" t="str">
        <f t="shared" si="611"/>
        <v/>
      </c>
      <c r="K2618" s="10">
        <v>50</v>
      </c>
      <c r="L2618" s="10">
        <v>500</v>
      </c>
      <c r="M2618" s="10"/>
      <c r="N2618" s="10" t="s">
        <v>917</v>
      </c>
      <c r="O2618" s="126" t="s">
        <v>366</v>
      </c>
      <c r="P2618" s="113" t="s">
        <v>367</v>
      </c>
      <c r="Q2618" s="114" t="s">
        <v>5759</v>
      </c>
      <c r="R2618" s="172">
        <v>4650358710715</v>
      </c>
      <c r="S2618" s="126"/>
      <c r="T2618" s="127">
        <v>0.0136458</v>
      </c>
      <c r="U2618" s="81">
        <f t="shared" si="612"/>
        <v>0</v>
      </c>
      <c r="V2618" s="82">
        <f t="shared" si="613"/>
        <v>0</v>
      </c>
    </row>
    <row r="2619" ht="17.1" customHeight="1" outlineLevel="1" spans="1:22">
      <c r="A2619" s="117" t="s">
        <v>5788</v>
      </c>
      <c r="B2619" s="13" t="s">
        <v>5789</v>
      </c>
      <c r="C2619" s="10" t="s">
        <v>364</v>
      </c>
      <c r="D2619" s="109"/>
      <c r="E2619" s="110">
        <v>148.44</v>
      </c>
      <c r="F2619" s="111">
        <f t="shared" si="609"/>
        <v>148.44</v>
      </c>
      <c r="G2619" s="111">
        <f t="shared" si="610"/>
        <v>118.752</v>
      </c>
      <c r="H2619" s="120"/>
      <c r="I2619" s="10"/>
      <c r="J2619" s="111" t="str">
        <f t="shared" si="611"/>
        <v/>
      </c>
      <c r="K2619" s="10">
        <v>50</v>
      </c>
      <c r="L2619" s="10">
        <v>500</v>
      </c>
      <c r="M2619" s="10"/>
      <c r="N2619" s="10" t="s">
        <v>917</v>
      </c>
      <c r="O2619" s="126" t="s">
        <v>366</v>
      </c>
      <c r="P2619" s="113" t="s">
        <v>367</v>
      </c>
      <c r="Q2619" s="114" t="s">
        <v>5759</v>
      </c>
      <c r="R2619" s="172">
        <v>4650358710739</v>
      </c>
      <c r="S2619" s="126"/>
      <c r="T2619" s="127">
        <v>0.0136458</v>
      </c>
      <c r="U2619" s="81">
        <f t="shared" si="612"/>
        <v>0</v>
      </c>
      <c r="V2619" s="82">
        <f t="shared" si="613"/>
        <v>0</v>
      </c>
    </row>
    <row r="2620" ht="17.1" customHeight="1" outlineLevel="1" spans="1:22">
      <c r="A2620" s="117" t="s">
        <v>5790</v>
      </c>
      <c r="B2620" s="13" t="s">
        <v>5791</v>
      </c>
      <c r="C2620" s="10" t="s">
        <v>364</v>
      </c>
      <c r="D2620" s="109"/>
      <c r="E2620" s="110">
        <v>148.44</v>
      </c>
      <c r="F2620" s="111">
        <f t="shared" si="609"/>
        <v>148.44</v>
      </c>
      <c r="G2620" s="111">
        <f t="shared" si="610"/>
        <v>118.752</v>
      </c>
      <c r="H2620" s="120"/>
      <c r="I2620" s="10"/>
      <c r="J2620" s="111" t="str">
        <f t="shared" si="611"/>
        <v/>
      </c>
      <c r="K2620" s="10">
        <v>50</v>
      </c>
      <c r="L2620" s="10">
        <v>500</v>
      </c>
      <c r="M2620" s="10"/>
      <c r="N2620" s="10" t="s">
        <v>917</v>
      </c>
      <c r="O2620" s="126" t="s">
        <v>366</v>
      </c>
      <c r="P2620" s="113" t="s">
        <v>367</v>
      </c>
      <c r="Q2620" s="114" t="s">
        <v>5759</v>
      </c>
      <c r="R2620" s="172">
        <v>4650358710753</v>
      </c>
      <c r="S2620" s="126"/>
      <c r="T2620" s="127">
        <v>0.0136458</v>
      </c>
      <c r="U2620" s="81">
        <f t="shared" si="612"/>
        <v>0</v>
      </c>
      <c r="V2620" s="82">
        <f t="shared" si="613"/>
        <v>0</v>
      </c>
    </row>
    <row r="2621" ht="17.1" customHeight="1" outlineLevel="1" spans="1:22">
      <c r="A2621" s="117" t="s">
        <v>5792</v>
      </c>
      <c r="B2621" s="13" t="s">
        <v>5793</v>
      </c>
      <c r="C2621" s="10" t="s">
        <v>364</v>
      </c>
      <c r="D2621" s="109"/>
      <c r="E2621" s="110">
        <v>180.17</v>
      </c>
      <c r="F2621" s="111">
        <f t="shared" si="609"/>
        <v>180.17</v>
      </c>
      <c r="G2621" s="111">
        <f t="shared" si="610"/>
        <v>144.136</v>
      </c>
      <c r="H2621" s="120"/>
      <c r="I2621" s="10"/>
      <c r="J2621" s="111" t="str">
        <f t="shared" si="611"/>
        <v/>
      </c>
      <c r="K2621" s="10">
        <v>50</v>
      </c>
      <c r="L2621" s="10">
        <v>400</v>
      </c>
      <c r="M2621" s="10"/>
      <c r="N2621" s="10" t="s">
        <v>917</v>
      </c>
      <c r="O2621" s="126" t="s">
        <v>366</v>
      </c>
      <c r="P2621" s="113" t="s">
        <v>367</v>
      </c>
      <c r="Q2621" s="114" t="s">
        <v>5759</v>
      </c>
      <c r="R2621" s="172">
        <v>4650358710777</v>
      </c>
      <c r="S2621" s="126"/>
      <c r="T2621" s="127">
        <v>0.0136458</v>
      </c>
      <c r="U2621" s="81">
        <f t="shared" si="612"/>
        <v>0</v>
      </c>
      <c r="V2621" s="82">
        <f t="shared" si="613"/>
        <v>0</v>
      </c>
    </row>
    <row r="2622" ht="17.1" customHeight="1" outlineLevel="1" spans="1:22">
      <c r="A2622" s="117" t="s">
        <v>5794</v>
      </c>
      <c r="B2622" s="13" t="s">
        <v>5795</v>
      </c>
      <c r="C2622" s="10" t="s">
        <v>364</v>
      </c>
      <c r="D2622" s="109"/>
      <c r="E2622" s="110">
        <v>180.17</v>
      </c>
      <c r="F2622" s="111">
        <f t="shared" si="609"/>
        <v>180.17</v>
      </c>
      <c r="G2622" s="111">
        <f t="shared" si="610"/>
        <v>144.136</v>
      </c>
      <c r="H2622" s="120"/>
      <c r="I2622" s="10"/>
      <c r="J2622" s="111" t="str">
        <f t="shared" si="611"/>
        <v/>
      </c>
      <c r="K2622" s="10">
        <v>50</v>
      </c>
      <c r="L2622" s="10">
        <v>400</v>
      </c>
      <c r="M2622" s="10"/>
      <c r="N2622" s="10" t="s">
        <v>917</v>
      </c>
      <c r="O2622" s="126" t="s">
        <v>366</v>
      </c>
      <c r="P2622" s="113" t="s">
        <v>367</v>
      </c>
      <c r="Q2622" s="114" t="s">
        <v>5759</v>
      </c>
      <c r="R2622" s="172">
        <v>4650358710807</v>
      </c>
      <c r="S2622" s="126"/>
      <c r="T2622" s="127">
        <v>0.0136458</v>
      </c>
      <c r="U2622" s="81">
        <f t="shared" si="612"/>
        <v>0</v>
      </c>
      <c r="V2622" s="82">
        <f t="shared" si="613"/>
        <v>0</v>
      </c>
    </row>
    <row r="2623" ht="17.1" customHeight="1" outlineLevel="1" spans="1:22">
      <c r="A2623" s="117" t="s">
        <v>5796</v>
      </c>
      <c r="B2623" s="13" t="s">
        <v>5797</v>
      </c>
      <c r="C2623" s="10" t="s">
        <v>364</v>
      </c>
      <c r="D2623" s="109"/>
      <c r="E2623" s="110">
        <v>180.17</v>
      </c>
      <c r="F2623" s="111">
        <f t="shared" si="609"/>
        <v>180.17</v>
      </c>
      <c r="G2623" s="111">
        <f t="shared" si="610"/>
        <v>144.136</v>
      </c>
      <c r="H2623" s="120"/>
      <c r="I2623" s="10"/>
      <c r="J2623" s="111" t="str">
        <f t="shared" si="611"/>
        <v/>
      </c>
      <c r="K2623" s="10">
        <v>50</v>
      </c>
      <c r="L2623" s="10">
        <v>400</v>
      </c>
      <c r="M2623" s="10"/>
      <c r="N2623" s="10" t="s">
        <v>917</v>
      </c>
      <c r="O2623" s="126" t="s">
        <v>366</v>
      </c>
      <c r="P2623" s="113" t="s">
        <v>367</v>
      </c>
      <c r="Q2623" s="114" t="s">
        <v>5759</v>
      </c>
      <c r="R2623" s="172">
        <v>4650358710821</v>
      </c>
      <c r="S2623" s="126"/>
      <c r="T2623" s="127">
        <v>0.0136458</v>
      </c>
      <c r="U2623" s="81">
        <f t="shared" si="612"/>
        <v>0</v>
      </c>
      <c r="V2623" s="82">
        <f t="shared" si="613"/>
        <v>0</v>
      </c>
    </row>
    <row r="2624" ht="17.1" customHeight="1" outlineLevel="1" spans="1:22">
      <c r="A2624" s="117" t="s">
        <v>5798</v>
      </c>
      <c r="B2624" s="13" t="s">
        <v>5799</v>
      </c>
      <c r="C2624" s="10" t="s">
        <v>364</v>
      </c>
      <c r="D2624" s="109"/>
      <c r="E2624" s="110">
        <v>214.75</v>
      </c>
      <c r="F2624" s="111">
        <f t="shared" si="609"/>
        <v>214.75</v>
      </c>
      <c r="G2624" s="111">
        <f t="shared" si="610"/>
        <v>171.8</v>
      </c>
      <c r="H2624" s="120"/>
      <c r="I2624" s="10"/>
      <c r="J2624" s="111" t="str">
        <f t="shared" si="611"/>
        <v/>
      </c>
      <c r="K2624" s="10">
        <v>25</v>
      </c>
      <c r="L2624" s="10">
        <v>350</v>
      </c>
      <c r="M2624" s="10"/>
      <c r="N2624" s="10" t="s">
        <v>917</v>
      </c>
      <c r="O2624" s="126" t="s">
        <v>366</v>
      </c>
      <c r="P2624" s="113" t="s">
        <v>367</v>
      </c>
      <c r="Q2624" s="114" t="s">
        <v>5759</v>
      </c>
      <c r="R2624" s="172">
        <v>4650358710845</v>
      </c>
      <c r="S2624" s="126"/>
      <c r="T2624" s="127">
        <v>0.0136458</v>
      </c>
      <c r="U2624" s="81">
        <f t="shared" si="612"/>
        <v>0</v>
      </c>
      <c r="V2624" s="82">
        <f t="shared" si="613"/>
        <v>0</v>
      </c>
    </row>
    <row r="2625" ht="17.1" customHeight="1" outlineLevel="1" spans="1:22">
      <c r="A2625" s="117" t="s">
        <v>5800</v>
      </c>
      <c r="B2625" s="13" t="s">
        <v>5801</v>
      </c>
      <c r="C2625" s="10" t="s">
        <v>364</v>
      </c>
      <c r="D2625" s="109"/>
      <c r="E2625" s="110">
        <v>214.75</v>
      </c>
      <c r="F2625" s="111">
        <f t="shared" si="609"/>
        <v>214.75</v>
      </c>
      <c r="G2625" s="111">
        <f t="shared" si="610"/>
        <v>171.8</v>
      </c>
      <c r="H2625" s="120"/>
      <c r="I2625" s="10"/>
      <c r="J2625" s="111" t="str">
        <f t="shared" si="611"/>
        <v/>
      </c>
      <c r="K2625" s="10">
        <v>25</v>
      </c>
      <c r="L2625" s="10">
        <v>350</v>
      </c>
      <c r="M2625" s="10"/>
      <c r="N2625" s="10" t="s">
        <v>917</v>
      </c>
      <c r="O2625" s="126" t="s">
        <v>366</v>
      </c>
      <c r="P2625" s="113" t="s">
        <v>367</v>
      </c>
      <c r="Q2625" s="114" t="s">
        <v>5759</v>
      </c>
      <c r="R2625" s="172">
        <v>4650358710869</v>
      </c>
      <c r="S2625" s="126"/>
      <c r="T2625" s="127">
        <v>0.0136458</v>
      </c>
      <c r="U2625" s="81">
        <f t="shared" si="612"/>
        <v>0</v>
      </c>
      <c r="V2625" s="82">
        <f t="shared" si="613"/>
        <v>0</v>
      </c>
    </row>
    <row r="2626" ht="17.1" customHeight="1" outlineLevel="1" spans="1:22">
      <c r="A2626" s="117" t="s">
        <v>5802</v>
      </c>
      <c r="B2626" s="13" t="s">
        <v>5803</v>
      </c>
      <c r="C2626" s="10" t="s">
        <v>364</v>
      </c>
      <c r="D2626" s="109"/>
      <c r="E2626" s="110">
        <v>379.91</v>
      </c>
      <c r="F2626" s="111">
        <f t="shared" si="609"/>
        <v>379.91</v>
      </c>
      <c r="G2626" s="111">
        <f t="shared" si="610"/>
        <v>303.928</v>
      </c>
      <c r="H2626" s="120"/>
      <c r="I2626" s="10"/>
      <c r="J2626" s="111" t="str">
        <f t="shared" si="611"/>
        <v/>
      </c>
      <c r="K2626" s="10">
        <v>25</v>
      </c>
      <c r="L2626" s="10">
        <v>200</v>
      </c>
      <c r="M2626" s="10"/>
      <c r="N2626" s="10" t="s">
        <v>917</v>
      </c>
      <c r="O2626" s="126" t="s">
        <v>366</v>
      </c>
      <c r="P2626" s="113" t="s">
        <v>367</v>
      </c>
      <c r="Q2626" s="114" t="s">
        <v>5759</v>
      </c>
      <c r="R2626" s="172">
        <v>4650358710883</v>
      </c>
      <c r="S2626" s="126"/>
      <c r="T2626" s="127">
        <v>0.0136458</v>
      </c>
      <c r="U2626" s="81">
        <f t="shared" si="612"/>
        <v>0</v>
      </c>
      <c r="V2626" s="82">
        <f t="shared" si="613"/>
        <v>0</v>
      </c>
    </row>
    <row r="2627" ht="17.1" customHeight="1" outlineLevel="1" spans="1:22">
      <c r="A2627" s="117" t="s">
        <v>5804</v>
      </c>
      <c r="B2627" s="13" t="s">
        <v>5805</v>
      </c>
      <c r="C2627" s="10" t="s">
        <v>364</v>
      </c>
      <c r="D2627" s="109"/>
      <c r="E2627" s="110">
        <v>379.91</v>
      </c>
      <c r="F2627" s="111">
        <f t="shared" si="609"/>
        <v>379.91</v>
      </c>
      <c r="G2627" s="111">
        <f t="shared" si="610"/>
        <v>303.928</v>
      </c>
      <c r="H2627" s="120"/>
      <c r="I2627" s="10"/>
      <c r="J2627" s="111" t="str">
        <f t="shared" si="611"/>
        <v/>
      </c>
      <c r="K2627" s="10">
        <v>25</v>
      </c>
      <c r="L2627" s="10">
        <v>200</v>
      </c>
      <c r="M2627" s="10"/>
      <c r="N2627" s="10" t="s">
        <v>917</v>
      </c>
      <c r="O2627" s="126" t="s">
        <v>366</v>
      </c>
      <c r="P2627" s="113" t="s">
        <v>367</v>
      </c>
      <c r="Q2627" s="114" t="s">
        <v>5759</v>
      </c>
      <c r="R2627" s="172">
        <v>4650358710906</v>
      </c>
      <c r="S2627" s="126"/>
      <c r="T2627" s="127">
        <v>0.0136458</v>
      </c>
      <c r="U2627" s="81">
        <f t="shared" si="612"/>
        <v>0</v>
      </c>
      <c r="V2627" s="82">
        <f t="shared" si="613"/>
        <v>0</v>
      </c>
    </row>
    <row r="2628" ht="17.1" customHeight="1" outlineLevel="1" spans="1:22">
      <c r="A2628" s="117" t="s">
        <v>5806</v>
      </c>
      <c r="B2628" s="13" t="s">
        <v>5807</v>
      </c>
      <c r="C2628" s="10" t="s">
        <v>364</v>
      </c>
      <c r="D2628" s="109"/>
      <c r="E2628" s="110">
        <v>567.7</v>
      </c>
      <c r="F2628" s="111">
        <f t="shared" si="609"/>
        <v>567.7</v>
      </c>
      <c r="G2628" s="111">
        <f t="shared" si="610"/>
        <v>454.16</v>
      </c>
      <c r="H2628" s="120"/>
      <c r="I2628" s="10"/>
      <c r="J2628" s="111" t="str">
        <f t="shared" si="611"/>
        <v/>
      </c>
      <c r="K2628" s="10">
        <v>10</v>
      </c>
      <c r="L2628" s="10">
        <v>120</v>
      </c>
      <c r="M2628" s="10"/>
      <c r="N2628" s="10" t="s">
        <v>917</v>
      </c>
      <c r="O2628" s="126" t="s">
        <v>366</v>
      </c>
      <c r="P2628" s="113" t="s">
        <v>367</v>
      </c>
      <c r="Q2628" s="114" t="s">
        <v>5759</v>
      </c>
      <c r="R2628" s="172">
        <v>4650358710920</v>
      </c>
      <c r="S2628" s="126"/>
      <c r="T2628" s="127">
        <v>0.0136458</v>
      </c>
      <c r="U2628" s="81">
        <f t="shared" si="612"/>
        <v>0</v>
      </c>
      <c r="V2628" s="82">
        <f t="shared" si="613"/>
        <v>0</v>
      </c>
    </row>
    <row r="2629" ht="17.1" customHeight="1" outlineLevel="1" spans="1:22">
      <c r="A2629" s="117" t="s">
        <v>5808</v>
      </c>
      <c r="B2629" s="13" t="s">
        <v>5809</v>
      </c>
      <c r="C2629" s="10" t="s">
        <v>364</v>
      </c>
      <c r="D2629" s="109"/>
      <c r="E2629" s="110">
        <v>567.7</v>
      </c>
      <c r="F2629" s="111">
        <f t="shared" si="609"/>
        <v>567.7</v>
      </c>
      <c r="G2629" s="111">
        <f t="shared" si="610"/>
        <v>454.16</v>
      </c>
      <c r="H2629" s="120"/>
      <c r="I2629" s="10"/>
      <c r="J2629" s="111" t="str">
        <f t="shared" si="611"/>
        <v/>
      </c>
      <c r="K2629" s="10">
        <v>10</v>
      </c>
      <c r="L2629" s="10">
        <v>120</v>
      </c>
      <c r="M2629" s="10"/>
      <c r="N2629" s="10" t="s">
        <v>917</v>
      </c>
      <c r="O2629" s="126" t="s">
        <v>366</v>
      </c>
      <c r="P2629" s="113" t="s">
        <v>367</v>
      </c>
      <c r="Q2629" s="114" t="s">
        <v>5759</v>
      </c>
      <c r="R2629" s="172">
        <v>4650358710944</v>
      </c>
      <c r="S2629" s="126"/>
      <c r="T2629" s="127">
        <v>0.0136458</v>
      </c>
      <c r="U2629" s="81">
        <f t="shared" si="612"/>
        <v>0</v>
      </c>
      <c r="V2629" s="82">
        <f t="shared" si="613"/>
        <v>0</v>
      </c>
    </row>
    <row r="2630" ht="17.1" customHeight="1" outlineLevel="1" spans="1:22">
      <c r="A2630" s="117" t="s">
        <v>5810</v>
      </c>
      <c r="B2630" s="13" t="s">
        <v>5811</v>
      </c>
      <c r="C2630" s="10" t="s">
        <v>364</v>
      </c>
      <c r="D2630" s="109"/>
      <c r="E2630" s="110">
        <v>848.14</v>
      </c>
      <c r="F2630" s="111">
        <f t="shared" si="609"/>
        <v>848.14</v>
      </c>
      <c r="G2630" s="111">
        <f t="shared" si="610"/>
        <v>678.512</v>
      </c>
      <c r="H2630" s="120"/>
      <c r="I2630" s="10"/>
      <c r="J2630" s="111" t="str">
        <f t="shared" si="611"/>
        <v/>
      </c>
      <c r="K2630" s="10">
        <v>10</v>
      </c>
      <c r="L2630" s="10">
        <v>90</v>
      </c>
      <c r="M2630" s="10"/>
      <c r="N2630" s="10" t="s">
        <v>917</v>
      </c>
      <c r="O2630" s="126" t="s">
        <v>366</v>
      </c>
      <c r="P2630" s="113" t="s">
        <v>367</v>
      </c>
      <c r="Q2630" s="114" t="s">
        <v>5759</v>
      </c>
      <c r="R2630" s="172">
        <v>4650358711033</v>
      </c>
      <c r="S2630" s="126"/>
      <c r="T2630" s="127">
        <v>0.0136458</v>
      </c>
      <c r="U2630" s="81">
        <f t="shared" si="612"/>
        <v>0</v>
      </c>
      <c r="V2630" s="82">
        <f t="shared" si="613"/>
        <v>0</v>
      </c>
    </row>
    <row r="2631" ht="17.1" customHeight="1" outlineLevel="1" spans="1:22">
      <c r="A2631" s="117" t="s">
        <v>5812</v>
      </c>
      <c r="B2631" s="13" t="s">
        <v>5813</v>
      </c>
      <c r="C2631" s="10" t="s">
        <v>364</v>
      </c>
      <c r="D2631" s="109"/>
      <c r="E2631" s="110">
        <v>848.14</v>
      </c>
      <c r="F2631" s="111">
        <f t="shared" si="609"/>
        <v>848.14</v>
      </c>
      <c r="G2631" s="111">
        <f t="shared" si="610"/>
        <v>678.512</v>
      </c>
      <c r="H2631" s="120"/>
      <c r="I2631" s="10"/>
      <c r="J2631" s="111" t="str">
        <f t="shared" si="611"/>
        <v/>
      </c>
      <c r="K2631" s="10">
        <v>10</v>
      </c>
      <c r="L2631" s="10">
        <v>90</v>
      </c>
      <c r="M2631" s="10"/>
      <c r="N2631" s="10" t="s">
        <v>917</v>
      </c>
      <c r="O2631" s="126" t="s">
        <v>366</v>
      </c>
      <c r="P2631" s="113" t="s">
        <v>367</v>
      </c>
      <c r="Q2631" s="114" t="s">
        <v>5759</v>
      </c>
      <c r="R2631" s="172">
        <v>4650358711057</v>
      </c>
      <c r="S2631" s="126"/>
      <c r="T2631" s="127">
        <v>0.0136458</v>
      </c>
      <c r="U2631" s="81">
        <f t="shared" si="612"/>
        <v>0</v>
      </c>
      <c r="V2631" s="82">
        <f t="shared" si="613"/>
        <v>0</v>
      </c>
    </row>
    <row r="2632" ht="17.1" customHeight="1" outlineLevel="1" spans="1:22">
      <c r="A2632" s="117" t="s">
        <v>5814</v>
      </c>
      <c r="B2632" s="13" t="s">
        <v>5815</v>
      </c>
      <c r="C2632" s="10" t="s">
        <v>364</v>
      </c>
      <c r="D2632" s="109"/>
      <c r="E2632" s="110">
        <v>956.42</v>
      </c>
      <c r="F2632" s="111">
        <f t="shared" si="609"/>
        <v>956.42</v>
      </c>
      <c r="G2632" s="111">
        <f t="shared" si="610"/>
        <v>765.136</v>
      </c>
      <c r="H2632" s="120"/>
      <c r="I2632" s="10"/>
      <c r="J2632" s="111" t="str">
        <f t="shared" si="611"/>
        <v/>
      </c>
      <c r="K2632" s="10">
        <v>10</v>
      </c>
      <c r="L2632" s="10">
        <v>70</v>
      </c>
      <c r="M2632" s="10"/>
      <c r="N2632" s="10" t="s">
        <v>917</v>
      </c>
      <c r="O2632" s="126" t="s">
        <v>366</v>
      </c>
      <c r="P2632" s="113" t="s">
        <v>367</v>
      </c>
      <c r="Q2632" s="114" t="s">
        <v>5759</v>
      </c>
      <c r="R2632" s="172">
        <v>4650358711071</v>
      </c>
      <c r="S2632" s="126"/>
      <c r="T2632" s="127">
        <v>0.0136458</v>
      </c>
      <c r="U2632" s="81">
        <f t="shared" si="612"/>
        <v>0</v>
      </c>
      <c r="V2632" s="82">
        <f t="shared" si="613"/>
        <v>0</v>
      </c>
    </row>
    <row r="2633" ht="17.1" customHeight="1" outlineLevel="1" spans="1:22">
      <c r="A2633" s="117" t="s">
        <v>5816</v>
      </c>
      <c r="B2633" s="13" t="s">
        <v>5817</v>
      </c>
      <c r="C2633" s="10" t="s">
        <v>364</v>
      </c>
      <c r="D2633" s="109"/>
      <c r="E2633" s="110">
        <v>956.42</v>
      </c>
      <c r="F2633" s="111">
        <f t="shared" si="609"/>
        <v>956.42</v>
      </c>
      <c r="G2633" s="111">
        <f t="shared" si="610"/>
        <v>765.136</v>
      </c>
      <c r="H2633" s="120"/>
      <c r="I2633" s="10"/>
      <c r="J2633" s="111" t="str">
        <f t="shared" si="611"/>
        <v/>
      </c>
      <c r="K2633" s="10">
        <v>10</v>
      </c>
      <c r="L2633" s="10">
        <v>70</v>
      </c>
      <c r="M2633" s="10"/>
      <c r="N2633" s="10" t="s">
        <v>917</v>
      </c>
      <c r="O2633" s="126" t="s">
        <v>366</v>
      </c>
      <c r="P2633" s="113" t="s">
        <v>367</v>
      </c>
      <c r="Q2633" s="114" t="s">
        <v>5759</v>
      </c>
      <c r="R2633" s="172">
        <v>4650358711095</v>
      </c>
      <c r="S2633" s="126"/>
      <c r="T2633" s="127">
        <v>0.0136458</v>
      </c>
      <c r="U2633" s="81">
        <f t="shared" si="612"/>
        <v>0</v>
      </c>
      <c r="V2633" s="82">
        <f t="shared" si="613"/>
        <v>0</v>
      </c>
    </row>
    <row r="2634" ht="17.1" customHeight="1" outlineLevel="1" spans="1:22">
      <c r="A2634" s="117" t="s">
        <v>5818</v>
      </c>
      <c r="B2634" s="13" t="s">
        <v>5819</v>
      </c>
      <c r="C2634" s="10" t="s">
        <v>364</v>
      </c>
      <c r="D2634" s="109"/>
      <c r="E2634" s="110">
        <v>1629.28</v>
      </c>
      <c r="F2634" s="111">
        <f t="shared" si="609"/>
        <v>1629.28</v>
      </c>
      <c r="G2634" s="111">
        <f t="shared" si="610"/>
        <v>1303.424</v>
      </c>
      <c r="H2634" s="120"/>
      <c r="I2634" s="10"/>
      <c r="J2634" s="111" t="str">
        <f t="shared" si="611"/>
        <v/>
      </c>
      <c r="K2634" s="10">
        <v>5</v>
      </c>
      <c r="L2634" s="10">
        <v>50</v>
      </c>
      <c r="M2634" s="10"/>
      <c r="N2634" s="10" t="s">
        <v>917</v>
      </c>
      <c r="O2634" s="126" t="s">
        <v>366</v>
      </c>
      <c r="P2634" s="113" t="s">
        <v>367</v>
      </c>
      <c r="Q2634" s="114" t="s">
        <v>5759</v>
      </c>
      <c r="R2634" s="172">
        <v>4650358711118</v>
      </c>
      <c r="S2634" s="126"/>
      <c r="T2634" s="127">
        <v>0.0136458</v>
      </c>
      <c r="U2634" s="81">
        <f t="shared" si="612"/>
        <v>0</v>
      </c>
      <c r="V2634" s="82">
        <f t="shared" si="613"/>
        <v>0</v>
      </c>
    </row>
    <row r="2635" ht="17.1" customHeight="1" outlineLevel="1" spans="1:22">
      <c r="A2635" s="117" t="s">
        <v>5820</v>
      </c>
      <c r="B2635" s="13" t="s">
        <v>5821</v>
      </c>
      <c r="C2635" s="10" t="s">
        <v>364</v>
      </c>
      <c r="D2635" s="109"/>
      <c r="E2635" s="110">
        <v>1629.28</v>
      </c>
      <c r="F2635" s="111">
        <f t="shared" si="609"/>
        <v>1629.28</v>
      </c>
      <c r="G2635" s="111">
        <f t="shared" si="610"/>
        <v>1303.424</v>
      </c>
      <c r="H2635" s="120"/>
      <c r="I2635" s="10"/>
      <c r="J2635" s="111" t="str">
        <f t="shared" si="611"/>
        <v/>
      </c>
      <c r="K2635" s="10">
        <v>5</v>
      </c>
      <c r="L2635" s="10">
        <v>50</v>
      </c>
      <c r="M2635" s="10"/>
      <c r="N2635" s="10" t="s">
        <v>917</v>
      </c>
      <c r="O2635" s="126" t="s">
        <v>366</v>
      </c>
      <c r="P2635" s="113" t="s">
        <v>367</v>
      </c>
      <c r="Q2635" s="114" t="s">
        <v>5759</v>
      </c>
      <c r="R2635" s="172">
        <v>4650358711132</v>
      </c>
      <c r="S2635" s="126"/>
      <c r="T2635" s="127">
        <v>0.0136458</v>
      </c>
      <c r="U2635" s="81">
        <f t="shared" si="612"/>
        <v>0</v>
      </c>
      <c r="V2635" s="82">
        <f t="shared" si="613"/>
        <v>0</v>
      </c>
    </row>
    <row r="2636" ht="17.1" customHeight="1" outlineLevel="1" spans="1:22">
      <c r="A2636" s="117" t="s">
        <v>5822</v>
      </c>
      <c r="B2636" s="13" t="s">
        <v>5823</v>
      </c>
      <c r="C2636" s="10" t="s">
        <v>364</v>
      </c>
      <c r="D2636" s="109"/>
      <c r="E2636" s="110">
        <v>2454.82</v>
      </c>
      <c r="F2636" s="111">
        <f t="shared" si="609"/>
        <v>2454.82</v>
      </c>
      <c r="G2636" s="111">
        <f t="shared" si="610"/>
        <v>1963.856</v>
      </c>
      <c r="H2636" s="120"/>
      <c r="I2636" s="10"/>
      <c r="J2636" s="111" t="str">
        <f t="shared" si="611"/>
        <v/>
      </c>
      <c r="K2636" s="10">
        <v>5</v>
      </c>
      <c r="L2636" s="10">
        <v>50</v>
      </c>
      <c r="M2636" s="10"/>
      <c r="N2636" s="10" t="s">
        <v>917</v>
      </c>
      <c r="O2636" s="126" t="s">
        <v>366</v>
      </c>
      <c r="P2636" s="113" t="s">
        <v>367</v>
      </c>
      <c r="Q2636" s="114" t="s">
        <v>5759</v>
      </c>
      <c r="R2636" s="172">
        <v>4650358711156</v>
      </c>
      <c r="S2636" s="126"/>
      <c r="T2636" s="127">
        <v>0.0136458</v>
      </c>
      <c r="U2636" s="81">
        <f t="shared" si="612"/>
        <v>0</v>
      </c>
      <c r="V2636" s="82">
        <f t="shared" si="613"/>
        <v>0</v>
      </c>
    </row>
    <row r="2637" ht="17.1" customHeight="1" outlineLevel="1" spans="1:22">
      <c r="A2637" s="100" t="s">
        <v>246</v>
      </c>
      <c r="B2637" s="13"/>
      <c r="C2637" s="10"/>
      <c r="D2637" s="109"/>
      <c r="E2637" s="110"/>
      <c r="F2637" s="111"/>
      <c r="G2637" s="111"/>
      <c r="H2637" s="120"/>
      <c r="I2637" s="10"/>
      <c r="J2637" s="111"/>
      <c r="K2637" s="10"/>
      <c r="L2637" s="10"/>
      <c r="M2637" s="10"/>
      <c r="N2637" s="10"/>
      <c r="O2637" s="126"/>
      <c r="P2637" s="113"/>
      <c r="Q2637" s="114"/>
      <c r="R2637" s="172"/>
      <c r="S2637" s="126"/>
      <c r="T2637" s="127"/>
      <c r="U2637" s="81"/>
      <c r="V2637" s="82"/>
    </row>
    <row r="2638" ht="17.1" customHeight="1" outlineLevel="1" spans="1:22">
      <c r="A2638" s="117" t="s">
        <v>5824</v>
      </c>
      <c r="B2638" s="13" t="s">
        <v>5825</v>
      </c>
      <c r="C2638" s="10" t="s">
        <v>364</v>
      </c>
      <c r="D2638" s="109"/>
      <c r="E2638" s="110">
        <v>12.77</v>
      </c>
      <c r="F2638" s="111">
        <f t="shared" ref="F2638:F2651" si="614">E2638-E2638*$G$2%</f>
        <v>12.77</v>
      </c>
      <c r="G2638" s="111">
        <f t="shared" ref="G2638:G2651" si="615">E2638-(20*E2638/100)</f>
        <v>10.216</v>
      </c>
      <c r="H2638" s="120"/>
      <c r="I2638" s="10"/>
      <c r="J2638" s="111" t="str">
        <f t="shared" ref="J2638:J2651" si="616">IF(D2638="","",IF(F2638="","",ROUND(D2638*F2638,2)))</f>
        <v/>
      </c>
      <c r="K2638" s="10">
        <v>100</v>
      </c>
      <c r="L2638" s="10">
        <v>5000</v>
      </c>
      <c r="M2638" s="10"/>
      <c r="N2638" s="10" t="s">
        <v>917</v>
      </c>
      <c r="O2638" s="126" t="s">
        <v>366</v>
      </c>
      <c r="P2638" s="113" t="s">
        <v>367</v>
      </c>
      <c r="Q2638" s="114" t="s">
        <v>5826</v>
      </c>
      <c r="R2638" s="172">
        <v>4650358711187</v>
      </c>
      <c r="S2638" s="126"/>
      <c r="T2638" s="127">
        <v>0.0136458</v>
      </c>
      <c r="U2638" s="81">
        <f t="shared" ref="U2638:U2651" si="617">S2638/L2638*D2638</f>
        <v>0</v>
      </c>
      <c r="V2638" s="82">
        <f t="shared" ref="V2638:V2651" si="618">T2638/L2638*D2638</f>
        <v>0</v>
      </c>
    </row>
    <row r="2639" ht="17.1" customHeight="1" outlineLevel="1" spans="1:22">
      <c r="A2639" s="117" t="s">
        <v>5827</v>
      </c>
      <c r="B2639" s="13" t="s">
        <v>5828</v>
      </c>
      <c r="C2639" s="10" t="s">
        <v>364</v>
      </c>
      <c r="D2639" s="109"/>
      <c r="E2639" s="110">
        <v>20.91</v>
      </c>
      <c r="F2639" s="111">
        <f t="shared" si="614"/>
        <v>20.91</v>
      </c>
      <c r="G2639" s="111">
        <f t="shared" si="615"/>
        <v>16.728</v>
      </c>
      <c r="H2639" s="120"/>
      <c r="I2639" s="10"/>
      <c r="J2639" s="111" t="str">
        <f t="shared" si="616"/>
        <v/>
      </c>
      <c r="K2639" s="10">
        <v>100</v>
      </c>
      <c r="L2639" s="10">
        <v>4000</v>
      </c>
      <c r="M2639" s="10"/>
      <c r="N2639" s="10" t="s">
        <v>917</v>
      </c>
      <c r="O2639" s="126" t="s">
        <v>366</v>
      </c>
      <c r="P2639" s="113" t="s">
        <v>367</v>
      </c>
      <c r="Q2639" s="114" t="s">
        <v>5826</v>
      </c>
      <c r="R2639" s="172">
        <v>4650358711200</v>
      </c>
      <c r="S2639" s="126"/>
      <c r="T2639" s="127">
        <v>0.0136458</v>
      </c>
      <c r="U2639" s="81">
        <f t="shared" si="617"/>
        <v>0</v>
      </c>
      <c r="V2639" s="82">
        <f t="shared" si="618"/>
        <v>0</v>
      </c>
    </row>
    <row r="2640" ht="17.1" customHeight="1" outlineLevel="1" spans="1:22">
      <c r="A2640" s="117" t="s">
        <v>5829</v>
      </c>
      <c r="B2640" s="13" t="s">
        <v>5830</v>
      </c>
      <c r="C2640" s="10" t="s">
        <v>364</v>
      </c>
      <c r="D2640" s="109"/>
      <c r="E2640" s="110">
        <v>25.46</v>
      </c>
      <c r="F2640" s="111">
        <f t="shared" si="614"/>
        <v>25.46</v>
      </c>
      <c r="G2640" s="111">
        <f t="shared" si="615"/>
        <v>20.368</v>
      </c>
      <c r="H2640" s="120"/>
      <c r="I2640" s="10"/>
      <c r="J2640" s="111" t="str">
        <f t="shared" si="616"/>
        <v/>
      </c>
      <c r="K2640" s="10">
        <v>100</v>
      </c>
      <c r="L2640" s="10">
        <v>3000</v>
      </c>
      <c r="M2640" s="10"/>
      <c r="N2640" s="10" t="s">
        <v>917</v>
      </c>
      <c r="O2640" s="126" t="s">
        <v>366</v>
      </c>
      <c r="P2640" s="113" t="s">
        <v>367</v>
      </c>
      <c r="Q2640" s="114" t="s">
        <v>5826</v>
      </c>
      <c r="R2640" s="172">
        <v>4650358711224</v>
      </c>
      <c r="S2640" s="126"/>
      <c r="T2640" s="127">
        <v>0.0136458</v>
      </c>
      <c r="U2640" s="81">
        <f t="shared" si="617"/>
        <v>0</v>
      </c>
      <c r="V2640" s="82">
        <f t="shared" si="618"/>
        <v>0</v>
      </c>
    </row>
    <row r="2641" ht="17.1" customHeight="1" outlineLevel="1" spans="1:22">
      <c r="A2641" s="117" t="s">
        <v>5831</v>
      </c>
      <c r="B2641" s="13" t="s">
        <v>5832</v>
      </c>
      <c r="C2641" s="10" t="s">
        <v>364</v>
      </c>
      <c r="D2641" s="109"/>
      <c r="E2641" s="110">
        <v>41.28</v>
      </c>
      <c r="F2641" s="111">
        <f t="shared" si="614"/>
        <v>41.28</v>
      </c>
      <c r="G2641" s="111">
        <f t="shared" si="615"/>
        <v>33.024</v>
      </c>
      <c r="H2641" s="120"/>
      <c r="I2641" s="10"/>
      <c r="J2641" s="111" t="str">
        <f t="shared" si="616"/>
        <v/>
      </c>
      <c r="K2641" s="10">
        <v>100</v>
      </c>
      <c r="L2641" s="10">
        <v>1500</v>
      </c>
      <c r="M2641" s="10"/>
      <c r="N2641" s="10" t="s">
        <v>917</v>
      </c>
      <c r="O2641" s="126" t="s">
        <v>366</v>
      </c>
      <c r="P2641" s="113" t="s">
        <v>367</v>
      </c>
      <c r="Q2641" s="114" t="s">
        <v>5826</v>
      </c>
      <c r="R2641" s="172">
        <v>4650358711248</v>
      </c>
      <c r="S2641" s="126"/>
      <c r="T2641" s="127">
        <v>0.0136458</v>
      </c>
      <c r="U2641" s="81">
        <f t="shared" si="617"/>
        <v>0</v>
      </c>
      <c r="V2641" s="82">
        <f t="shared" si="618"/>
        <v>0</v>
      </c>
    </row>
    <row r="2642" ht="17.1" customHeight="1" outlineLevel="1" spans="1:22">
      <c r="A2642" s="117" t="s">
        <v>5833</v>
      </c>
      <c r="B2642" s="13" t="s">
        <v>5834</v>
      </c>
      <c r="C2642" s="10" t="s">
        <v>364</v>
      </c>
      <c r="D2642" s="109"/>
      <c r="E2642" s="110">
        <v>46.13</v>
      </c>
      <c r="F2642" s="111">
        <f t="shared" si="614"/>
        <v>46.13</v>
      </c>
      <c r="G2642" s="111">
        <f t="shared" si="615"/>
        <v>36.904</v>
      </c>
      <c r="H2642" s="120"/>
      <c r="I2642" s="10"/>
      <c r="J2642" s="111" t="str">
        <f t="shared" si="616"/>
        <v/>
      </c>
      <c r="K2642" s="10">
        <v>100</v>
      </c>
      <c r="L2642" s="10">
        <v>1300</v>
      </c>
      <c r="M2642" s="10"/>
      <c r="N2642" s="10" t="s">
        <v>917</v>
      </c>
      <c r="O2642" s="126" t="s">
        <v>366</v>
      </c>
      <c r="P2642" s="113" t="s">
        <v>367</v>
      </c>
      <c r="Q2642" s="114" t="s">
        <v>5826</v>
      </c>
      <c r="R2642" s="172">
        <v>4650358711262</v>
      </c>
      <c r="S2642" s="126"/>
      <c r="T2642" s="127">
        <v>0.0136458</v>
      </c>
      <c r="U2642" s="81">
        <f t="shared" si="617"/>
        <v>0</v>
      </c>
      <c r="V2642" s="82">
        <f t="shared" si="618"/>
        <v>0</v>
      </c>
    </row>
    <row r="2643" ht="17.1" customHeight="1" outlineLevel="1" spans="1:22">
      <c r="A2643" s="117" t="s">
        <v>5835</v>
      </c>
      <c r="B2643" s="13" t="s">
        <v>5836</v>
      </c>
      <c r="C2643" s="10" t="s">
        <v>364</v>
      </c>
      <c r="D2643" s="109"/>
      <c r="E2643" s="110">
        <v>74.21</v>
      </c>
      <c r="F2643" s="111">
        <f t="shared" si="614"/>
        <v>74.21</v>
      </c>
      <c r="G2643" s="111">
        <f t="shared" si="615"/>
        <v>59.368</v>
      </c>
      <c r="H2643" s="120"/>
      <c r="I2643" s="10"/>
      <c r="J2643" s="111" t="str">
        <f t="shared" si="616"/>
        <v/>
      </c>
      <c r="K2643" s="10">
        <v>100</v>
      </c>
      <c r="L2643" s="10">
        <v>800</v>
      </c>
      <c r="M2643" s="10"/>
      <c r="N2643" s="10" t="s">
        <v>917</v>
      </c>
      <c r="O2643" s="126" t="s">
        <v>366</v>
      </c>
      <c r="P2643" s="113" t="s">
        <v>367</v>
      </c>
      <c r="Q2643" s="114" t="s">
        <v>5826</v>
      </c>
      <c r="R2643" s="172">
        <v>4650358711286</v>
      </c>
      <c r="S2643" s="126"/>
      <c r="T2643" s="127">
        <v>0.0136458</v>
      </c>
      <c r="U2643" s="81">
        <f t="shared" si="617"/>
        <v>0</v>
      </c>
      <c r="V2643" s="82">
        <f t="shared" si="618"/>
        <v>0</v>
      </c>
    </row>
    <row r="2644" ht="17.1" customHeight="1" outlineLevel="1" spans="1:22">
      <c r="A2644" s="117" t="s">
        <v>5837</v>
      </c>
      <c r="B2644" s="13" t="s">
        <v>5838</v>
      </c>
      <c r="C2644" s="10" t="s">
        <v>364</v>
      </c>
      <c r="D2644" s="109"/>
      <c r="E2644" s="110">
        <v>104.27</v>
      </c>
      <c r="F2644" s="111">
        <f t="shared" si="614"/>
        <v>104.27</v>
      </c>
      <c r="G2644" s="111">
        <f t="shared" si="615"/>
        <v>83.416</v>
      </c>
      <c r="H2644" s="120"/>
      <c r="I2644" s="10"/>
      <c r="J2644" s="111" t="str">
        <f t="shared" si="616"/>
        <v/>
      </c>
      <c r="K2644" s="10">
        <v>50</v>
      </c>
      <c r="L2644" s="10">
        <v>500</v>
      </c>
      <c r="M2644" s="10"/>
      <c r="N2644" s="10" t="s">
        <v>917</v>
      </c>
      <c r="O2644" s="126" t="s">
        <v>366</v>
      </c>
      <c r="P2644" s="113" t="s">
        <v>367</v>
      </c>
      <c r="Q2644" s="114" t="s">
        <v>5826</v>
      </c>
      <c r="R2644" s="172">
        <v>4650358711309</v>
      </c>
      <c r="S2644" s="126"/>
      <c r="T2644" s="127">
        <v>0.0136458</v>
      </c>
      <c r="U2644" s="81">
        <f t="shared" si="617"/>
        <v>0</v>
      </c>
      <c r="V2644" s="82">
        <f t="shared" si="618"/>
        <v>0</v>
      </c>
    </row>
    <row r="2645" ht="17.1" customHeight="1" outlineLevel="1" spans="1:22">
      <c r="A2645" s="117" t="s">
        <v>5839</v>
      </c>
      <c r="B2645" s="13" t="s">
        <v>5840</v>
      </c>
      <c r="C2645" s="10" t="s">
        <v>364</v>
      </c>
      <c r="D2645" s="109"/>
      <c r="E2645" s="110">
        <v>130.02</v>
      </c>
      <c r="F2645" s="111">
        <f t="shared" si="614"/>
        <v>130.02</v>
      </c>
      <c r="G2645" s="111">
        <f t="shared" si="615"/>
        <v>104.016</v>
      </c>
      <c r="H2645" s="120"/>
      <c r="I2645" s="10"/>
      <c r="J2645" s="111" t="str">
        <f t="shared" si="616"/>
        <v/>
      </c>
      <c r="K2645" s="10">
        <v>50</v>
      </c>
      <c r="L2645" s="10">
        <v>500</v>
      </c>
      <c r="M2645" s="10"/>
      <c r="N2645" s="10" t="s">
        <v>917</v>
      </c>
      <c r="O2645" s="126" t="s">
        <v>366</v>
      </c>
      <c r="P2645" s="113" t="s">
        <v>367</v>
      </c>
      <c r="Q2645" s="114" t="s">
        <v>5826</v>
      </c>
      <c r="R2645" s="172">
        <v>4650358711323</v>
      </c>
      <c r="S2645" s="126"/>
      <c r="T2645" s="127">
        <v>0.0136458</v>
      </c>
      <c r="U2645" s="81">
        <f t="shared" si="617"/>
        <v>0</v>
      </c>
      <c r="V2645" s="82">
        <f t="shared" si="618"/>
        <v>0</v>
      </c>
    </row>
    <row r="2646" ht="17.1" customHeight="1" outlineLevel="1" spans="1:22">
      <c r="A2646" s="117" t="s">
        <v>5841</v>
      </c>
      <c r="B2646" s="13" t="s">
        <v>5842</v>
      </c>
      <c r="C2646" s="10" t="s">
        <v>364</v>
      </c>
      <c r="D2646" s="109"/>
      <c r="E2646" s="110">
        <v>167.96</v>
      </c>
      <c r="F2646" s="111">
        <f t="shared" si="614"/>
        <v>167.96</v>
      </c>
      <c r="G2646" s="111">
        <f t="shared" si="615"/>
        <v>134.368</v>
      </c>
      <c r="H2646" s="120"/>
      <c r="I2646" s="10"/>
      <c r="J2646" s="111" t="str">
        <f t="shared" si="616"/>
        <v/>
      </c>
      <c r="K2646" s="10">
        <v>25</v>
      </c>
      <c r="L2646" s="10">
        <v>400</v>
      </c>
      <c r="M2646" s="10"/>
      <c r="N2646" s="10" t="s">
        <v>917</v>
      </c>
      <c r="O2646" s="126" t="s">
        <v>366</v>
      </c>
      <c r="P2646" s="113" t="s">
        <v>367</v>
      </c>
      <c r="Q2646" s="114" t="s">
        <v>5826</v>
      </c>
      <c r="R2646" s="172">
        <v>4650358711347</v>
      </c>
      <c r="S2646" s="126"/>
      <c r="T2646" s="127">
        <v>0.0136458</v>
      </c>
      <c r="U2646" s="81">
        <f t="shared" si="617"/>
        <v>0</v>
      </c>
      <c r="V2646" s="82">
        <f t="shared" si="618"/>
        <v>0</v>
      </c>
    </row>
    <row r="2647" ht="17.1" customHeight="1" outlineLevel="1" spans="1:22">
      <c r="A2647" s="117" t="s">
        <v>5843</v>
      </c>
      <c r="B2647" s="13" t="s">
        <v>5844</v>
      </c>
      <c r="C2647" s="10" t="s">
        <v>364</v>
      </c>
      <c r="D2647" s="109"/>
      <c r="E2647" s="110">
        <v>324.05</v>
      </c>
      <c r="F2647" s="111">
        <f t="shared" si="614"/>
        <v>324.05</v>
      </c>
      <c r="G2647" s="111">
        <f t="shared" si="615"/>
        <v>259.24</v>
      </c>
      <c r="H2647" s="120"/>
      <c r="I2647" s="10"/>
      <c r="J2647" s="111" t="str">
        <f t="shared" si="616"/>
        <v/>
      </c>
      <c r="K2647" s="10">
        <v>25</v>
      </c>
      <c r="L2647" s="10">
        <v>200</v>
      </c>
      <c r="M2647" s="10"/>
      <c r="N2647" s="10" t="s">
        <v>917</v>
      </c>
      <c r="O2647" s="126" t="s">
        <v>366</v>
      </c>
      <c r="P2647" s="113" t="s">
        <v>367</v>
      </c>
      <c r="Q2647" s="114" t="s">
        <v>5826</v>
      </c>
      <c r="R2647" s="172">
        <v>4650358711361</v>
      </c>
      <c r="S2647" s="126"/>
      <c r="T2647" s="127">
        <v>0.0136458</v>
      </c>
      <c r="U2647" s="81">
        <f t="shared" si="617"/>
        <v>0</v>
      </c>
      <c r="V2647" s="82">
        <f t="shared" si="618"/>
        <v>0</v>
      </c>
    </row>
    <row r="2648" ht="17.1" customHeight="1" outlineLevel="1" spans="1:22">
      <c r="A2648" s="117" t="s">
        <v>5845</v>
      </c>
      <c r="B2648" s="13" t="s">
        <v>5846</v>
      </c>
      <c r="C2648" s="10" t="s">
        <v>364</v>
      </c>
      <c r="D2648" s="109"/>
      <c r="E2648" s="110">
        <v>466.19</v>
      </c>
      <c r="F2648" s="111">
        <f t="shared" si="614"/>
        <v>466.19</v>
      </c>
      <c r="G2648" s="111">
        <f t="shared" si="615"/>
        <v>372.952</v>
      </c>
      <c r="H2648" s="120"/>
      <c r="I2648" s="10"/>
      <c r="J2648" s="111" t="str">
        <f t="shared" si="616"/>
        <v/>
      </c>
      <c r="K2648" s="10">
        <v>10</v>
      </c>
      <c r="L2648" s="10">
        <v>150</v>
      </c>
      <c r="M2648" s="10"/>
      <c r="N2648" s="10" t="s">
        <v>917</v>
      </c>
      <c r="O2648" s="126" t="s">
        <v>366</v>
      </c>
      <c r="P2648" s="113" t="s">
        <v>367</v>
      </c>
      <c r="Q2648" s="114" t="s">
        <v>5826</v>
      </c>
      <c r="R2648" s="172">
        <v>4650358711385</v>
      </c>
      <c r="S2648" s="126"/>
      <c r="T2648" s="127">
        <v>0.0136458</v>
      </c>
      <c r="U2648" s="81">
        <f t="shared" si="617"/>
        <v>0</v>
      </c>
      <c r="V2648" s="82">
        <f t="shared" si="618"/>
        <v>0</v>
      </c>
    </row>
    <row r="2649" ht="17.1" customHeight="1" outlineLevel="1" spans="1:22">
      <c r="A2649" s="117" t="s">
        <v>5847</v>
      </c>
      <c r="B2649" s="13" t="s">
        <v>5848</v>
      </c>
      <c r="C2649" s="10" t="s">
        <v>364</v>
      </c>
      <c r="D2649" s="109"/>
      <c r="E2649" s="110">
        <v>591.66</v>
      </c>
      <c r="F2649" s="111">
        <f t="shared" si="614"/>
        <v>591.66</v>
      </c>
      <c r="G2649" s="111">
        <f t="shared" si="615"/>
        <v>473.328</v>
      </c>
      <c r="H2649" s="120"/>
      <c r="I2649" s="10"/>
      <c r="J2649" s="111" t="str">
        <f t="shared" si="616"/>
        <v/>
      </c>
      <c r="K2649" s="10">
        <v>10</v>
      </c>
      <c r="L2649" s="10">
        <v>100</v>
      </c>
      <c r="M2649" s="10"/>
      <c r="N2649" s="10" t="s">
        <v>917</v>
      </c>
      <c r="O2649" s="126" t="s">
        <v>366</v>
      </c>
      <c r="P2649" s="113" t="s">
        <v>367</v>
      </c>
      <c r="Q2649" s="114" t="s">
        <v>5826</v>
      </c>
      <c r="R2649" s="172">
        <v>4650358711408</v>
      </c>
      <c r="S2649" s="126"/>
      <c r="T2649" s="127">
        <v>0.0136458</v>
      </c>
      <c r="U2649" s="81">
        <f t="shared" si="617"/>
        <v>0</v>
      </c>
      <c r="V2649" s="82">
        <f t="shared" si="618"/>
        <v>0</v>
      </c>
    </row>
    <row r="2650" ht="17.1" customHeight="1" outlineLevel="1" spans="1:22">
      <c r="A2650" s="117" t="s">
        <v>5849</v>
      </c>
      <c r="B2650" s="13" t="s">
        <v>5850</v>
      </c>
      <c r="C2650" s="10" t="s">
        <v>364</v>
      </c>
      <c r="D2650" s="109"/>
      <c r="E2650" s="110">
        <v>710.47</v>
      </c>
      <c r="F2650" s="111">
        <f t="shared" si="614"/>
        <v>710.47</v>
      </c>
      <c r="G2650" s="111">
        <f t="shared" si="615"/>
        <v>568.376</v>
      </c>
      <c r="H2650" s="120"/>
      <c r="I2650" s="10"/>
      <c r="J2650" s="111" t="str">
        <f t="shared" si="616"/>
        <v/>
      </c>
      <c r="K2650" s="10">
        <v>10</v>
      </c>
      <c r="L2650" s="10">
        <v>90</v>
      </c>
      <c r="M2650" s="10"/>
      <c r="N2650" s="10" t="s">
        <v>917</v>
      </c>
      <c r="O2650" s="126" t="s">
        <v>366</v>
      </c>
      <c r="P2650" s="113" t="s">
        <v>367</v>
      </c>
      <c r="Q2650" s="114" t="s">
        <v>5826</v>
      </c>
      <c r="R2650" s="172">
        <v>4650358711422</v>
      </c>
      <c r="S2650" s="126"/>
      <c r="T2650" s="127">
        <v>0.0136458</v>
      </c>
      <c r="U2650" s="81">
        <f t="shared" si="617"/>
        <v>0</v>
      </c>
      <c r="V2650" s="82">
        <f t="shared" si="618"/>
        <v>0</v>
      </c>
    </row>
    <row r="2651" ht="17.1" customHeight="1" outlineLevel="1" spans="1:22">
      <c r="A2651" s="117" t="s">
        <v>5851</v>
      </c>
      <c r="B2651" s="13" t="s">
        <v>5852</v>
      </c>
      <c r="C2651" s="10" t="s">
        <v>364</v>
      </c>
      <c r="D2651" s="109"/>
      <c r="E2651" s="110">
        <v>946.89</v>
      </c>
      <c r="F2651" s="111">
        <f t="shared" si="614"/>
        <v>946.89</v>
      </c>
      <c r="G2651" s="111">
        <f t="shared" si="615"/>
        <v>757.512</v>
      </c>
      <c r="H2651" s="120"/>
      <c r="I2651" s="10"/>
      <c r="J2651" s="111" t="str">
        <f t="shared" si="616"/>
        <v/>
      </c>
      <c r="K2651" s="10">
        <v>5</v>
      </c>
      <c r="L2651" s="10">
        <v>60</v>
      </c>
      <c r="M2651" s="10"/>
      <c r="N2651" s="10" t="s">
        <v>917</v>
      </c>
      <c r="O2651" s="126" t="s">
        <v>366</v>
      </c>
      <c r="P2651" s="113" t="s">
        <v>367</v>
      </c>
      <c r="Q2651" s="114" t="s">
        <v>5826</v>
      </c>
      <c r="R2651" s="172">
        <v>4650358711446</v>
      </c>
      <c r="S2651" s="126"/>
      <c r="T2651" s="127">
        <v>0.0136458</v>
      </c>
      <c r="U2651" s="81">
        <f t="shared" si="617"/>
        <v>0</v>
      </c>
      <c r="V2651" s="82">
        <f t="shared" si="618"/>
        <v>0</v>
      </c>
    </row>
    <row r="2652" ht="17.1" customHeight="1" outlineLevel="1" spans="1:22">
      <c r="A2652" s="100" t="s">
        <v>247</v>
      </c>
      <c r="B2652" s="13"/>
      <c r="C2652" s="10"/>
      <c r="D2652" s="109"/>
      <c r="E2652" s="110"/>
      <c r="F2652" s="111"/>
      <c r="G2652" s="111"/>
      <c r="H2652" s="120"/>
      <c r="I2652" s="10"/>
      <c r="J2652" s="111"/>
      <c r="K2652" s="10"/>
      <c r="L2652" s="10"/>
      <c r="M2652" s="10"/>
      <c r="N2652" s="10"/>
      <c r="O2652" s="126"/>
      <c r="P2652" s="113"/>
      <c r="Q2652" s="114"/>
      <c r="R2652" s="172"/>
      <c r="S2652" s="126"/>
      <c r="T2652" s="127"/>
      <c r="U2652" s="81"/>
      <c r="V2652" s="82"/>
    </row>
    <row r="2653" ht="17.1" customHeight="1" outlineLevel="1" spans="1:22">
      <c r="A2653" s="122" t="s">
        <v>5853</v>
      </c>
      <c r="B2653" s="13" t="s">
        <v>5854</v>
      </c>
      <c r="C2653" s="10" t="s">
        <v>364</v>
      </c>
      <c r="D2653" s="109"/>
      <c r="E2653" s="110">
        <v>98.37</v>
      </c>
      <c r="F2653" s="111">
        <f t="shared" ref="F2653:F2659" si="619">E2653-E2653*$G$2%</f>
        <v>98.37</v>
      </c>
      <c r="G2653" s="111">
        <f t="shared" ref="G2653:G2659" si="620">E2653-(20*E2653/100)</f>
        <v>78.696</v>
      </c>
      <c r="H2653" s="120"/>
      <c r="I2653" s="10"/>
      <c r="J2653" s="111" t="str">
        <f t="shared" ref="J2653:J2659" si="621">IF(D2653="","",IF(F2653="","",ROUND(D2653*F2653,2)))</f>
        <v/>
      </c>
      <c r="K2653" s="10">
        <v>100</v>
      </c>
      <c r="L2653" s="10">
        <v>1500</v>
      </c>
      <c r="M2653" s="10"/>
      <c r="N2653" s="10" t="s">
        <v>917</v>
      </c>
      <c r="O2653" s="126" t="s">
        <v>366</v>
      </c>
      <c r="P2653" s="113" t="s">
        <v>367</v>
      </c>
      <c r="Q2653" s="114" t="s">
        <v>5759</v>
      </c>
      <c r="R2653" s="172">
        <v>4650358711460</v>
      </c>
      <c r="S2653" s="126"/>
      <c r="T2653" s="127">
        <v>0.0136458</v>
      </c>
      <c r="U2653" s="81">
        <f t="shared" ref="U2653:U2659" si="622">S2653/L2653*D2653</f>
        <v>0</v>
      </c>
      <c r="V2653" s="82">
        <f t="shared" ref="V2653:V2659" si="623">T2653/L2653*D2653</f>
        <v>0</v>
      </c>
    </row>
    <row r="2654" ht="17.1" customHeight="1" outlineLevel="1" spans="1:22">
      <c r="A2654" s="122" t="s">
        <v>5855</v>
      </c>
      <c r="B2654" s="13" t="s">
        <v>5856</v>
      </c>
      <c r="C2654" s="10" t="s">
        <v>364</v>
      </c>
      <c r="D2654" s="109"/>
      <c r="E2654" s="110">
        <v>128.87</v>
      </c>
      <c r="F2654" s="111">
        <f t="shared" si="619"/>
        <v>128.87</v>
      </c>
      <c r="G2654" s="111">
        <f t="shared" si="620"/>
        <v>103.096</v>
      </c>
      <c r="H2654" s="120"/>
      <c r="I2654" s="10"/>
      <c r="J2654" s="111" t="str">
        <f t="shared" si="621"/>
        <v/>
      </c>
      <c r="K2654" s="10">
        <v>100</v>
      </c>
      <c r="L2654" s="10">
        <v>1400</v>
      </c>
      <c r="M2654" s="10"/>
      <c r="N2654" s="10" t="s">
        <v>917</v>
      </c>
      <c r="O2654" s="126" t="s">
        <v>366</v>
      </c>
      <c r="P2654" s="113" t="s">
        <v>367</v>
      </c>
      <c r="Q2654" s="114" t="s">
        <v>5759</v>
      </c>
      <c r="R2654" s="172">
        <v>4650358710531</v>
      </c>
      <c r="S2654" s="126"/>
      <c r="T2654" s="127">
        <v>0.0136458</v>
      </c>
      <c r="U2654" s="81">
        <f t="shared" si="622"/>
        <v>0</v>
      </c>
      <c r="V2654" s="82">
        <f t="shared" si="623"/>
        <v>0</v>
      </c>
    </row>
    <row r="2655" ht="17.1" customHeight="1" outlineLevel="1" spans="1:22">
      <c r="A2655" s="122" t="s">
        <v>5857</v>
      </c>
      <c r="B2655" s="13" t="s">
        <v>5858</v>
      </c>
      <c r="C2655" s="10" t="s">
        <v>364</v>
      </c>
      <c r="D2655" s="109"/>
      <c r="E2655" s="110">
        <v>190.95</v>
      </c>
      <c r="F2655" s="111">
        <f t="shared" si="619"/>
        <v>190.95</v>
      </c>
      <c r="G2655" s="111">
        <f t="shared" si="620"/>
        <v>152.76</v>
      </c>
      <c r="H2655" s="120"/>
      <c r="I2655" s="10"/>
      <c r="J2655" s="111" t="str">
        <f t="shared" si="621"/>
        <v/>
      </c>
      <c r="K2655" s="10">
        <v>100</v>
      </c>
      <c r="L2655" s="10">
        <v>1300</v>
      </c>
      <c r="M2655" s="10"/>
      <c r="N2655" s="10" t="s">
        <v>917</v>
      </c>
      <c r="O2655" s="126" t="s">
        <v>366</v>
      </c>
      <c r="P2655" s="113" t="s">
        <v>367</v>
      </c>
      <c r="Q2655" s="114" t="s">
        <v>5759</v>
      </c>
      <c r="R2655" s="172">
        <v>4650358710562</v>
      </c>
      <c r="S2655" s="126"/>
      <c r="T2655" s="127">
        <v>0.0136458</v>
      </c>
      <c r="U2655" s="81">
        <f t="shared" si="622"/>
        <v>0</v>
      </c>
      <c r="V2655" s="82">
        <f t="shared" si="623"/>
        <v>0</v>
      </c>
    </row>
    <row r="2656" ht="17.1" customHeight="1" outlineLevel="1" spans="1:22">
      <c r="A2656" s="122" t="s">
        <v>5859</v>
      </c>
      <c r="B2656" s="13" t="s">
        <v>5860</v>
      </c>
      <c r="C2656" s="10" t="s">
        <v>364</v>
      </c>
      <c r="D2656" s="109"/>
      <c r="E2656" s="110">
        <v>228.64</v>
      </c>
      <c r="F2656" s="111">
        <f t="shared" si="619"/>
        <v>228.64</v>
      </c>
      <c r="G2656" s="111">
        <f t="shared" si="620"/>
        <v>182.912</v>
      </c>
      <c r="H2656" s="118">
        <v>2000</v>
      </c>
      <c r="I2656" s="10"/>
      <c r="J2656" s="111" t="str">
        <f t="shared" si="621"/>
        <v/>
      </c>
      <c r="K2656" s="10">
        <v>50</v>
      </c>
      <c r="L2656" s="10">
        <v>550</v>
      </c>
      <c r="M2656" s="10"/>
      <c r="N2656" s="10" t="s">
        <v>917</v>
      </c>
      <c r="O2656" s="126" t="s">
        <v>366</v>
      </c>
      <c r="P2656" s="113" t="s">
        <v>367</v>
      </c>
      <c r="Q2656" s="114" t="s">
        <v>5759</v>
      </c>
      <c r="R2656" s="172">
        <v>4650358710586</v>
      </c>
      <c r="S2656" s="126"/>
      <c r="T2656" s="127">
        <v>0.0136458</v>
      </c>
      <c r="U2656" s="81">
        <f t="shared" si="622"/>
        <v>0</v>
      </c>
      <c r="V2656" s="82">
        <f t="shared" si="623"/>
        <v>0</v>
      </c>
    </row>
    <row r="2657" ht="17.1" customHeight="1" outlineLevel="1" spans="1:22">
      <c r="A2657" s="122" t="s">
        <v>5861</v>
      </c>
      <c r="B2657" s="13" t="s">
        <v>5862</v>
      </c>
      <c r="C2657" s="10" t="s">
        <v>364</v>
      </c>
      <c r="D2657" s="109"/>
      <c r="E2657" s="110">
        <v>277.47</v>
      </c>
      <c r="F2657" s="111">
        <f t="shared" si="619"/>
        <v>277.47</v>
      </c>
      <c r="G2657" s="111">
        <f t="shared" si="620"/>
        <v>221.976</v>
      </c>
      <c r="H2657" s="120"/>
      <c r="I2657" s="10"/>
      <c r="J2657" s="111" t="str">
        <f t="shared" si="621"/>
        <v/>
      </c>
      <c r="K2657" s="10">
        <v>50</v>
      </c>
      <c r="L2657" s="10">
        <v>450</v>
      </c>
      <c r="M2657" s="10"/>
      <c r="N2657" s="10" t="s">
        <v>917</v>
      </c>
      <c r="O2657" s="126" t="s">
        <v>366</v>
      </c>
      <c r="P2657" s="113" t="s">
        <v>367</v>
      </c>
      <c r="Q2657" s="114" t="s">
        <v>5759</v>
      </c>
      <c r="R2657" s="172">
        <v>4650358710791</v>
      </c>
      <c r="S2657" s="126"/>
      <c r="T2657" s="127">
        <v>0.0136458</v>
      </c>
      <c r="U2657" s="81">
        <f t="shared" si="622"/>
        <v>0</v>
      </c>
      <c r="V2657" s="82">
        <f t="shared" si="623"/>
        <v>0</v>
      </c>
    </row>
    <row r="2658" ht="17.1" customHeight="1" outlineLevel="1" spans="1:22">
      <c r="A2658" s="122" t="s">
        <v>5863</v>
      </c>
      <c r="B2658" s="13" t="s">
        <v>5864</v>
      </c>
      <c r="C2658" s="10" t="s">
        <v>364</v>
      </c>
      <c r="D2658" s="109"/>
      <c r="E2658" s="110">
        <v>296.83</v>
      </c>
      <c r="F2658" s="111">
        <f t="shared" si="619"/>
        <v>296.83</v>
      </c>
      <c r="G2658" s="111">
        <f t="shared" si="620"/>
        <v>237.464</v>
      </c>
      <c r="H2658" s="120"/>
      <c r="I2658" s="10"/>
      <c r="J2658" s="111" t="str">
        <f t="shared" si="621"/>
        <v/>
      </c>
      <c r="K2658" s="10">
        <v>50</v>
      </c>
      <c r="L2658" s="10">
        <v>450</v>
      </c>
      <c r="M2658" s="10"/>
      <c r="N2658" s="10" t="s">
        <v>917</v>
      </c>
      <c r="O2658" s="126" t="s">
        <v>366</v>
      </c>
      <c r="P2658" s="113" t="s">
        <v>367</v>
      </c>
      <c r="Q2658" s="114" t="s">
        <v>5759</v>
      </c>
      <c r="R2658" s="172">
        <v>4650358710968</v>
      </c>
      <c r="S2658" s="126"/>
      <c r="T2658" s="127">
        <v>0.0136458</v>
      </c>
      <c r="U2658" s="81">
        <f t="shared" si="622"/>
        <v>0</v>
      </c>
      <c r="V2658" s="82">
        <f t="shared" si="623"/>
        <v>0</v>
      </c>
    </row>
    <row r="2659" ht="17.1" customHeight="1" outlineLevel="1" spans="1:22">
      <c r="A2659" s="122" t="s">
        <v>5865</v>
      </c>
      <c r="B2659" s="13" t="s">
        <v>5866</v>
      </c>
      <c r="C2659" s="10" t="s">
        <v>364</v>
      </c>
      <c r="D2659" s="109"/>
      <c r="E2659" s="110">
        <v>355.91</v>
      </c>
      <c r="F2659" s="111">
        <f t="shared" si="619"/>
        <v>355.91</v>
      </c>
      <c r="G2659" s="111">
        <f t="shared" si="620"/>
        <v>284.728</v>
      </c>
      <c r="H2659" s="120"/>
      <c r="I2659" s="10"/>
      <c r="J2659" s="111" t="str">
        <f t="shared" si="621"/>
        <v/>
      </c>
      <c r="K2659" s="10">
        <v>25</v>
      </c>
      <c r="L2659" s="10">
        <v>400</v>
      </c>
      <c r="M2659" s="10"/>
      <c r="N2659" s="10" t="s">
        <v>917</v>
      </c>
      <c r="O2659" s="126" t="s">
        <v>366</v>
      </c>
      <c r="P2659" s="113" t="s">
        <v>367</v>
      </c>
      <c r="Q2659" s="114" t="s">
        <v>5759</v>
      </c>
      <c r="R2659" s="172">
        <v>4650358710982</v>
      </c>
      <c r="S2659" s="126"/>
      <c r="T2659" s="127">
        <v>0.0136458</v>
      </c>
      <c r="U2659" s="81">
        <f t="shared" si="622"/>
        <v>0</v>
      </c>
      <c r="V2659" s="82">
        <f t="shared" si="623"/>
        <v>0</v>
      </c>
    </row>
    <row r="2660" ht="17.1" customHeight="1" outlineLevel="1" spans="1:22">
      <c r="A2660" s="100" t="s">
        <v>248</v>
      </c>
      <c r="B2660" s="13"/>
      <c r="C2660" s="10"/>
      <c r="D2660" s="109"/>
      <c r="E2660" s="110"/>
      <c r="F2660" s="111"/>
      <c r="G2660" s="111"/>
      <c r="H2660" s="120"/>
      <c r="I2660" s="10"/>
      <c r="J2660" s="111"/>
      <c r="K2660" s="10"/>
      <c r="L2660" s="10"/>
      <c r="M2660" s="10"/>
      <c r="N2660" s="10"/>
      <c r="O2660" s="126"/>
      <c r="P2660" s="113"/>
      <c r="Q2660" s="114"/>
      <c r="R2660" s="172"/>
      <c r="S2660" s="126"/>
      <c r="T2660" s="127"/>
      <c r="U2660" s="81"/>
      <c r="V2660" s="82"/>
    </row>
    <row r="2661" ht="17.1" customHeight="1" outlineLevel="1" spans="1:22">
      <c r="A2661" s="117" t="s">
        <v>5867</v>
      </c>
      <c r="B2661" s="13" t="s">
        <v>5868</v>
      </c>
      <c r="C2661" s="10" t="s">
        <v>364</v>
      </c>
      <c r="D2661" s="109"/>
      <c r="E2661" s="110">
        <v>28.09</v>
      </c>
      <c r="F2661" s="111">
        <f t="shared" ref="F2661:F2675" si="624">E2661-E2661*$G$2%</f>
        <v>28.09</v>
      </c>
      <c r="G2661" s="111">
        <f t="shared" ref="G2661:G2675" si="625">E2661-(20*E2661/100)</f>
        <v>22.472</v>
      </c>
      <c r="H2661" s="120"/>
      <c r="I2661" s="10"/>
      <c r="J2661" s="111" t="str">
        <f t="shared" ref="J2661:J2675" si="626">IF(D2661="","",IF(F2661="","",ROUND(D2661*F2661,2)))</f>
        <v/>
      </c>
      <c r="K2661" s="10">
        <v>100</v>
      </c>
      <c r="L2661" s="10">
        <v>1500</v>
      </c>
      <c r="M2661" s="10"/>
      <c r="N2661" s="10" t="s">
        <v>917</v>
      </c>
      <c r="O2661" s="126" t="s">
        <v>366</v>
      </c>
      <c r="P2661" s="113"/>
      <c r="Q2661" s="114" t="s">
        <v>5759</v>
      </c>
      <c r="R2661" s="172">
        <v>4650358711965</v>
      </c>
      <c r="S2661" s="126"/>
      <c r="T2661" s="127">
        <v>0.0136458</v>
      </c>
      <c r="U2661" s="81">
        <f t="shared" ref="U2661:U2675" si="627">S2661/L2661*D2661</f>
        <v>0</v>
      </c>
      <c r="V2661" s="82">
        <f t="shared" ref="V2661:V2675" si="628">T2661/L2661*D2661</f>
        <v>0</v>
      </c>
    </row>
    <row r="2662" ht="17.1" customHeight="1" outlineLevel="1" spans="1:22">
      <c r="A2662" s="117" t="s">
        <v>5869</v>
      </c>
      <c r="B2662" s="13" t="s">
        <v>5870</v>
      </c>
      <c r="C2662" s="10" t="s">
        <v>364</v>
      </c>
      <c r="D2662" s="109"/>
      <c r="E2662" s="110">
        <v>32.05</v>
      </c>
      <c r="F2662" s="111">
        <f t="shared" si="624"/>
        <v>32.05</v>
      </c>
      <c r="G2662" s="111">
        <f t="shared" si="625"/>
        <v>25.64</v>
      </c>
      <c r="H2662" s="120"/>
      <c r="I2662" s="10"/>
      <c r="J2662" s="111" t="str">
        <f t="shared" si="626"/>
        <v/>
      </c>
      <c r="K2662" s="10">
        <v>100</v>
      </c>
      <c r="L2662" s="10">
        <v>1500</v>
      </c>
      <c r="M2662" s="10"/>
      <c r="N2662" s="10" t="s">
        <v>917</v>
      </c>
      <c r="O2662" s="126" t="s">
        <v>366</v>
      </c>
      <c r="P2662" s="113"/>
      <c r="Q2662" s="114" t="s">
        <v>5759</v>
      </c>
      <c r="R2662" s="172">
        <v>4650358712092</v>
      </c>
      <c r="S2662" s="126"/>
      <c r="T2662" s="127">
        <v>0.0136458</v>
      </c>
      <c r="U2662" s="81">
        <f t="shared" si="627"/>
        <v>0</v>
      </c>
      <c r="V2662" s="82">
        <f t="shared" si="628"/>
        <v>0</v>
      </c>
    </row>
    <row r="2663" ht="17.1" customHeight="1" outlineLevel="1" spans="1:22">
      <c r="A2663" s="117" t="s">
        <v>5871</v>
      </c>
      <c r="B2663" s="13" t="s">
        <v>5872</v>
      </c>
      <c r="C2663" s="10" t="s">
        <v>364</v>
      </c>
      <c r="D2663" s="109"/>
      <c r="E2663" s="110">
        <v>40.92</v>
      </c>
      <c r="F2663" s="111">
        <f t="shared" si="624"/>
        <v>40.92</v>
      </c>
      <c r="G2663" s="111">
        <f t="shared" si="625"/>
        <v>32.736</v>
      </c>
      <c r="H2663" s="120"/>
      <c r="I2663" s="10"/>
      <c r="J2663" s="111" t="str">
        <f t="shared" si="626"/>
        <v/>
      </c>
      <c r="K2663" s="10">
        <v>100</v>
      </c>
      <c r="L2663" s="10">
        <v>1000</v>
      </c>
      <c r="M2663" s="10"/>
      <c r="N2663" s="10" t="s">
        <v>917</v>
      </c>
      <c r="O2663" s="126" t="s">
        <v>366</v>
      </c>
      <c r="P2663" s="113"/>
      <c r="Q2663" s="114" t="s">
        <v>5759</v>
      </c>
      <c r="R2663" s="172">
        <v>4650358712108</v>
      </c>
      <c r="S2663" s="126"/>
      <c r="T2663" s="127">
        <v>0.0136458</v>
      </c>
      <c r="U2663" s="81">
        <f t="shared" si="627"/>
        <v>0</v>
      </c>
      <c r="V2663" s="82">
        <f t="shared" si="628"/>
        <v>0</v>
      </c>
    </row>
    <row r="2664" ht="17.1" customHeight="1" outlineLevel="1" spans="1:22">
      <c r="A2664" s="117" t="s">
        <v>5873</v>
      </c>
      <c r="B2664" s="13" t="s">
        <v>5874</v>
      </c>
      <c r="C2664" s="10" t="s">
        <v>364</v>
      </c>
      <c r="D2664" s="109"/>
      <c r="E2664" s="110">
        <v>55.7</v>
      </c>
      <c r="F2664" s="111">
        <f t="shared" si="624"/>
        <v>55.7</v>
      </c>
      <c r="G2664" s="111">
        <f t="shared" si="625"/>
        <v>44.56</v>
      </c>
      <c r="H2664" s="120"/>
      <c r="I2664" s="10"/>
      <c r="J2664" s="111" t="str">
        <f t="shared" si="626"/>
        <v/>
      </c>
      <c r="K2664" s="10">
        <v>50</v>
      </c>
      <c r="L2664" s="10">
        <v>700</v>
      </c>
      <c r="M2664" s="10"/>
      <c r="N2664" s="10" t="s">
        <v>917</v>
      </c>
      <c r="O2664" s="126" t="s">
        <v>366</v>
      </c>
      <c r="P2664" s="113"/>
      <c r="Q2664" s="114" t="s">
        <v>5759</v>
      </c>
      <c r="R2664" s="172">
        <v>4650358712405</v>
      </c>
      <c r="S2664" s="126"/>
      <c r="T2664" s="127">
        <v>0.0136458</v>
      </c>
      <c r="U2664" s="81">
        <f t="shared" si="627"/>
        <v>0</v>
      </c>
      <c r="V2664" s="82">
        <f t="shared" si="628"/>
        <v>0</v>
      </c>
    </row>
    <row r="2665" ht="17.1" customHeight="1" outlineLevel="1" spans="1:22">
      <c r="A2665" s="117" t="s">
        <v>5875</v>
      </c>
      <c r="B2665" s="13" t="s">
        <v>5876</v>
      </c>
      <c r="C2665" s="10" t="s">
        <v>364</v>
      </c>
      <c r="D2665" s="109"/>
      <c r="E2665" s="110">
        <v>71.02</v>
      </c>
      <c r="F2665" s="111">
        <f t="shared" si="624"/>
        <v>71.02</v>
      </c>
      <c r="G2665" s="111">
        <f t="shared" si="625"/>
        <v>56.816</v>
      </c>
      <c r="H2665" s="120"/>
      <c r="I2665" s="10"/>
      <c r="J2665" s="111" t="str">
        <f t="shared" si="626"/>
        <v/>
      </c>
      <c r="K2665" s="10">
        <v>50</v>
      </c>
      <c r="L2665" s="10">
        <v>450</v>
      </c>
      <c r="M2665" s="10"/>
      <c r="N2665" s="10" t="s">
        <v>917</v>
      </c>
      <c r="O2665" s="126" t="s">
        <v>366</v>
      </c>
      <c r="P2665" s="113"/>
      <c r="Q2665" s="114" t="s">
        <v>5759</v>
      </c>
      <c r="R2665" s="172">
        <v>4650358712412</v>
      </c>
      <c r="S2665" s="126"/>
      <c r="T2665" s="127">
        <v>0.0136458</v>
      </c>
      <c r="U2665" s="81">
        <f t="shared" si="627"/>
        <v>0</v>
      </c>
      <c r="V2665" s="82">
        <f t="shared" si="628"/>
        <v>0</v>
      </c>
    </row>
    <row r="2666" ht="17.1" customHeight="1" outlineLevel="1" spans="1:22">
      <c r="A2666" s="117" t="s">
        <v>5877</v>
      </c>
      <c r="B2666" s="13" t="s">
        <v>5878</v>
      </c>
      <c r="C2666" s="10" t="s">
        <v>364</v>
      </c>
      <c r="D2666" s="109"/>
      <c r="E2666" s="110">
        <v>71.08</v>
      </c>
      <c r="F2666" s="111">
        <f t="shared" si="624"/>
        <v>71.08</v>
      </c>
      <c r="G2666" s="111">
        <f t="shared" si="625"/>
        <v>56.864</v>
      </c>
      <c r="H2666" s="120"/>
      <c r="I2666" s="10"/>
      <c r="J2666" s="111" t="str">
        <f t="shared" si="626"/>
        <v/>
      </c>
      <c r="K2666" s="10">
        <v>25</v>
      </c>
      <c r="L2666" s="10">
        <v>450</v>
      </c>
      <c r="M2666" s="10"/>
      <c r="N2666" s="10" t="s">
        <v>917</v>
      </c>
      <c r="O2666" s="126" t="s">
        <v>366</v>
      </c>
      <c r="P2666" s="113"/>
      <c r="Q2666" s="114" t="s">
        <v>5759</v>
      </c>
      <c r="R2666" s="172">
        <v>4650358712429</v>
      </c>
      <c r="S2666" s="126"/>
      <c r="T2666" s="127">
        <v>0.0136458</v>
      </c>
      <c r="U2666" s="81">
        <f t="shared" si="627"/>
        <v>0</v>
      </c>
      <c r="V2666" s="82">
        <f t="shared" si="628"/>
        <v>0</v>
      </c>
    </row>
    <row r="2667" ht="17.1" customHeight="1" outlineLevel="1" spans="1:22">
      <c r="A2667" s="117" t="s">
        <v>5879</v>
      </c>
      <c r="B2667" s="13" t="s">
        <v>5880</v>
      </c>
      <c r="C2667" s="10" t="s">
        <v>364</v>
      </c>
      <c r="D2667" s="109"/>
      <c r="E2667" s="110">
        <v>75.63</v>
      </c>
      <c r="F2667" s="111">
        <f t="shared" si="624"/>
        <v>75.63</v>
      </c>
      <c r="G2667" s="111">
        <f t="shared" si="625"/>
        <v>60.504</v>
      </c>
      <c r="H2667" s="120"/>
      <c r="I2667" s="10"/>
      <c r="J2667" s="111" t="str">
        <f t="shared" si="626"/>
        <v/>
      </c>
      <c r="K2667" s="10">
        <v>25</v>
      </c>
      <c r="L2667" s="10">
        <v>450</v>
      </c>
      <c r="M2667" s="10"/>
      <c r="N2667" s="10" t="s">
        <v>917</v>
      </c>
      <c r="O2667" s="126" t="s">
        <v>366</v>
      </c>
      <c r="P2667" s="113"/>
      <c r="Q2667" s="114" t="s">
        <v>5759</v>
      </c>
      <c r="R2667" s="172">
        <v>4650358712436</v>
      </c>
      <c r="S2667" s="126"/>
      <c r="T2667" s="127">
        <v>0.0136458</v>
      </c>
      <c r="U2667" s="81">
        <f t="shared" si="627"/>
        <v>0</v>
      </c>
      <c r="V2667" s="82">
        <f t="shared" si="628"/>
        <v>0</v>
      </c>
    </row>
    <row r="2668" ht="17.1" customHeight="1" outlineLevel="1" spans="1:22">
      <c r="A2668" s="117" t="s">
        <v>5881</v>
      </c>
      <c r="B2668" s="13" t="s">
        <v>5882</v>
      </c>
      <c r="C2668" s="10" t="s">
        <v>364</v>
      </c>
      <c r="D2668" s="109"/>
      <c r="E2668" s="110">
        <v>85.07</v>
      </c>
      <c r="F2668" s="111">
        <f t="shared" si="624"/>
        <v>85.07</v>
      </c>
      <c r="G2668" s="111">
        <f t="shared" si="625"/>
        <v>68.056</v>
      </c>
      <c r="H2668" s="120"/>
      <c r="I2668" s="10"/>
      <c r="J2668" s="111" t="str">
        <f t="shared" si="626"/>
        <v/>
      </c>
      <c r="K2668" s="10">
        <v>25</v>
      </c>
      <c r="L2668" s="10">
        <v>450</v>
      </c>
      <c r="M2668" s="10"/>
      <c r="N2668" s="10" t="s">
        <v>917</v>
      </c>
      <c r="O2668" s="126" t="s">
        <v>366</v>
      </c>
      <c r="P2668" s="113"/>
      <c r="Q2668" s="114" t="s">
        <v>5759</v>
      </c>
      <c r="R2668" s="172">
        <v>4650358712443</v>
      </c>
      <c r="S2668" s="126"/>
      <c r="T2668" s="127">
        <v>0.0136458</v>
      </c>
      <c r="U2668" s="81">
        <f t="shared" si="627"/>
        <v>0</v>
      </c>
      <c r="V2668" s="82">
        <f t="shared" si="628"/>
        <v>0</v>
      </c>
    </row>
    <row r="2669" ht="17.1" customHeight="1" outlineLevel="1" spans="1:22">
      <c r="A2669" s="117" t="s">
        <v>5883</v>
      </c>
      <c r="B2669" s="13" t="s">
        <v>5884</v>
      </c>
      <c r="C2669" s="10" t="s">
        <v>364</v>
      </c>
      <c r="D2669" s="109"/>
      <c r="E2669" s="110">
        <v>105.11</v>
      </c>
      <c r="F2669" s="111">
        <f t="shared" si="624"/>
        <v>105.11</v>
      </c>
      <c r="G2669" s="111">
        <f t="shared" si="625"/>
        <v>84.088</v>
      </c>
      <c r="H2669" s="120"/>
      <c r="I2669" s="10"/>
      <c r="J2669" s="111" t="str">
        <f t="shared" si="626"/>
        <v/>
      </c>
      <c r="K2669" s="10">
        <v>25</v>
      </c>
      <c r="L2669" s="10">
        <v>300</v>
      </c>
      <c r="M2669" s="10"/>
      <c r="N2669" s="10" t="s">
        <v>917</v>
      </c>
      <c r="O2669" s="126" t="s">
        <v>366</v>
      </c>
      <c r="P2669" s="113"/>
      <c r="Q2669" s="114" t="s">
        <v>5759</v>
      </c>
      <c r="R2669" s="172">
        <v>4650358712450</v>
      </c>
      <c r="S2669" s="126"/>
      <c r="T2669" s="127">
        <v>0.0136458</v>
      </c>
      <c r="U2669" s="81">
        <f t="shared" si="627"/>
        <v>0</v>
      </c>
      <c r="V2669" s="82">
        <f t="shared" si="628"/>
        <v>0</v>
      </c>
    </row>
    <row r="2670" ht="17.1" customHeight="1" outlineLevel="1" spans="1:22">
      <c r="A2670" s="117" t="s">
        <v>5885</v>
      </c>
      <c r="B2670" s="13" t="s">
        <v>5886</v>
      </c>
      <c r="C2670" s="10" t="s">
        <v>364</v>
      </c>
      <c r="D2670" s="109"/>
      <c r="E2670" s="110">
        <v>142.73</v>
      </c>
      <c r="F2670" s="111">
        <f t="shared" si="624"/>
        <v>142.73</v>
      </c>
      <c r="G2670" s="111">
        <f t="shared" si="625"/>
        <v>114.184</v>
      </c>
      <c r="H2670" s="120"/>
      <c r="I2670" s="10"/>
      <c r="J2670" s="111" t="str">
        <f t="shared" si="626"/>
        <v/>
      </c>
      <c r="K2670" s="10">
        <v>25</v>
      </c>
      <c r="L2670" s="10">
        <v>200</v>
      </c>
      <c r="M2670" s="10"/>
      <c r="N2670" s="10" t="s">
        <v>917</v>
      </c>
      <c r="O2670" s="126" t="s">
        <v>366</v>
      </c>
      <c r="P2670" s="113"/>
      <c r="Q2670" s="114" t="s">
        <v>5759</v>
      </c>
      <c r="R2670" s="172">
        <v>4650358712467</v>
      </c>
      <c r="S2670" s="126"/>
      <c r="T2670" s="127">
        <v>0.0136458</v>
      </c>
      <c r="U2670" s="81">
        <f t="shared" si="627"/>
        <v>0</v>
      </c>
      <c r="V2670" s="82">
        <f t="shared" si="628"/>
        <v>0</v>
      </c>
    </row>
    <row r="2671" ht="17.1" customHeight="1" outlineLevel="1" spans="1:22">
      <c r="A2671" s="117" t="s">
        <v>5887</v>
      </c>
      <c r="B2671" s="13" t="s">
        <v>5888</v>
      </c>
      <c r="C2671" s="10" t="s">
        <v>364</v>
      </c>
      <c r="D2671" s="109"/>
      <c r="E2671" s="110">
        <v>189.59</v>
      </c>
      <c r="F2671" s="111">
        <f t="shared" si="624"/>
        <v>189.59</v>
      </c>
      <c r="G2671" s="111">
        <f t="shared" si="625"/>
        <v>151.672</v>
      </c>
      <c r="H2671" s="120"/>
      <c r="I2671" s="10"/>
      <c r="J2671" s="111" t="str">
        <f t="shared" si="626"/>
        <v/>
      </c>
      <c r="K2671" s="10">
        <v>10</v>
      </c>
      <c r="L2671" s="10">
        <v>200</v>
      </c>
      <c r="M2671" s="10"/>
      <c r="N2671" s="10" t="s">
        <v>917</v>
      </c>
      <c r="O2671" s="126" t="s">
        <v>366</v>
      </c>
      <c r="P2671" s="113"/>
      <c r="Q2671" s="114" t="s">
        <v>5759</v>
      </c>
      <c r="R2671" s="172">
        <v>4650358712474</v>
      </c>
      <c r="S2671" s="126"/>
      <c r="T2671" s="127">
        <v>0.0136458</v>
      </c>
      <c r="U2671" s="81">
        <f t="shared" si="627"/>
        <v>0</v>
      </c>
      <c r="V2671" s="82">
        <f t="shared" si="628"/>
        <v>0</v>
      </c>
    </row>
    <row r="2672" ht="17.1" customHeight="1" outlineLevel="1" spans="1:22">
      <c r="A2672" s="117" t="s">
        <v>5889</v>
      </c>
      <c r="B2672" s="13" t="s">
        <v>5890</v>
      </c>
      <c r="C2672" s="10" t="s">
        <v>364</v>
      </c>
      <c r="D2672" s="109"/>
      <c r="E2672" s="110">
        <v>192.72</v>
      </c>
      <c r="F2672" s="111">
        <f t="shared" si="624"/>
        <v>192.72</v>
      </c>
      <c r="G2672" s="111">
        <f t="shared" si="625"/>
        <v>154.176</v>
      </c>
      <c r="H2672" s="120"/>
      <c r="I2672" s="10"/>
      <c r="J2672" s="111" t="str">
        <f t="shared" si="626"/>
        <v/>
      </c>
      <c r="K2672" s="10">
        <v>10</v>
      </c>
      <c r="L2672" s="10">
        <v>200</v>
      </c>
      <c r="M2672" s="10"/>
      <c r="N2672" s="10" t="s">
        <v>917</v>
      </c>
      <c r="O2672" s="126" t="s">
        <v>366</v>
      </c>
      <c r="P2672" s="113"/>
      <c r="Q2672" s="114" t="s">
        <v>5759</v>
      </c>
      <c r="R2672" s="172">
        <v>4650358712481</v>
      </c>
      <c r="S2672" s="126"/>
      <c r="T2672" s="127">
        <v>0.0136458</v>
      </c>
      <c r="U2672" s="81">
        <f t="shared" si="627"/>
        <v>0</v>
      </c>
      <c r="V2672" s="82">
        <f t="shared" si="628"/>
        <v>0</v>
      </c>
    </row>
    <row r="2673" ht="17.1" customHeight="1" outlineLevel="1" spans="1:22">
      <c r="A2673" s="117" t="s">
        <v>5891</v>
      </c>
      <c r="B2673" s="13" t="s">
        <v>5892</v>
      </c>
      <c r="C2673" s="10" t="s">
        <v>364</v>
      </c>
      <c r="D2673" s="109"/>
      <c r="E2673" s="110">
        <v>221.07</v>
      </c>
      <c r="F2673" s="111">
        <f t="shared" si="624"/>
        <v>221.07</v>
      </c>
      <c r="G2673" s="111">
        <f t="shared" si="625"/>
        <v>176.856</v>
      </c>
      <c r="H2673" s="120"/>
      <c r="I2673" s="10"/>
      <c r="J2673" s="111" t="str">
        <f t="shared" si="626"/>
        <v/>
      </c>
      <c r="K2673" s="10">
        <v>10</v>
      </c>
      <c r="L2673" s="10">
        <v>170</v>
      </c>
      <c r="M2673" s="10"/>
      <c r="N2673" s="10" t="s">
        <v>917</v>
      </c>
      <c r="O2673" s="126" t="s">
        <v>366</v>
      </c>
      <c r="P2673" s="113"/>
      <c r="Q2673" s="114" t="s">
        <v>5759</v>
      </c>
      <c r="R2673" s="172">
        <v>4650358712498</v>
      </c>
      <c r="S2673" s="126"/>
      <c r="T2673" s="127">
        <v>0.0136458</v>
      </c>
      <c r="U2673" s="81">
        <f t="shared" si="627"/>
        <v>0</v>
      </c>
      <c r="V2673" s="82">
        <f t="shared" si="628"/>
        <v>0</v>
      </c>
    </row>
    <row r="2674" ht="17.1" customHeight="1" outlineLevel="1" spans="1:22">
      <c r="A2674" s="117" t="s">
        <v>5893</v>
      </c>
      <c r="B2674" s="13" t="s">
        <v>5894</v>
      </c>
      <c r="C2674" s="10" t="s">
        <v>364</v>
      </c>
      <c r="D2674" s="109"/>
      <c r="E2674" s="110">
        <v>255.76</v>
      </c>
      <c r="F2674" s="111">
        <f t="shared" si="624"/>
        <v>255.76</v>
      </c>
      <c r="G2674" s="111">
        <f t="shared" si="625"/>
        <v>204.608</v>
      </c>
      <c r="H2674" s="120"/>
      <c r="I2674" s="10"/>
      <c r="J2674" s="111" t="str">
        <f t="shared" si="626"/>
        <v/>
      </c>
      <c r="K2674" s="10">
        <v>10</v>
      </c>
      <c r="L2674" s="10">
        <v>110</v>
      </c>
      <c r="M2674" s="10"/>
      <c r="N2674" s="10" t="s">
        <v>917</v>
      </c>
      <c r="O2674" s="126" t="s">
        <v>366</v>
      </c>
      <c r="P2674" s="113"/>
      <c r="Q2674" s="114" t="s">
        <v>5759</v>
      </c>
      <c r="R2674" s="172">
        <v>4650358712504</v>
      </c>
      <c r="S2674" s="126"/>
      <c r="T2674" s="127">
        <v>0.0136458</v>
      </c>
      <c r="U2674" s="81">
        <f t="shared" si="627"/>
        <v>0</v>
      </c>
      <c r="V2674" s="82">
        <f t="shared" si="628"/>
        <v>0</v>
      </c>
    </row>
    <row r="2675" ht="17.1" customHeight="1" outlineLevel="1" spans="1:22">
      <c r="A2675" s="117" t="s">
        <v>5895</v>
      </c>
      <c r="B2675" s="13" t="s">
        <v>5896</v>
      </c>
      <c r="C2675" s="10" t="s">
        <v>364</v>
      </c>
      <c r="D2675" s="109"/>
      <c r="E2675" s="110">
        <v>383.13</v>
      </c>
      <c r="F2675" s="111">
        <f t="shared" si="624"/>
        <v>383.13</v>
      </c>
      <c r="G2675" s="111">
        <f t="shared" si="625"/>
        <v>306.504</v>
      </c>
      <c r="H2675" s="120"/>
      <c r="I2675" s="10"/>
      <c r="J2675" s="111" t="str">
        <f t="shared" si="626"/>
        <v/>
      </c>
      <c r="K2675" s="10">
        <v>5</v>
      </c>
      <c r="L2675" s="10">
        <v>80</v>
      </c>
      <c r="M2675" s="10"/>
      <c r="N2675" s="10" t="s">
        <v>917</v>
      </c>
      <c r="O2675" s="126" t="s">
        <v>366</v>
      </c>
      <c r="P2675" s="113"/>
      <c r="Q2675" s="114" t="s">
        <v>5759</v>
      </c>
      <c r="R2675" s="172">
        <v>4650358712511</v>
      </c>
      <c r="S2675" s="126"/>
      <c r="T2675" s="127">
        <v>0.0136458</v>
      </c>
      <c r="U2675" s="81">
        <f t="shared" si="627"/>
        <v>0</v>
      </c>
      <c r="V2675" s="82">
        <f t="shared" si="628"/>
        <v>0</v>
      </c>
    </row>
    <row r="2676" ht="17.1" customHeight="1" outlineLevel="1" spans="1:22">
      <c r="A2676" s="100" t="s">
        <v>249</v>
      </c>
      <c r="B2676" s="13"/>
      <c r="C2676" s="10"/>
      <c r="D2676" s="109"/>
      <c r="E2676" s="110"/>
      <c r="F2676" s="111"/>
      <c r="G2676" s="111"/>
      <c r="H2676" s="120"/>
      <c r="I2676" s="10"/>
      <c r="J2676" s="111"/>
      <c r="K2676" s="10"/>
      <c r="L2676" s="10"/>
      <c r="M2676" s="10"/>
      <c r="N2676" s="10"/>
      <c r="O2676" s="126"/>
      <c r="P2676" s="113"/>
      <c r="Q2676" s="114"/>
      <c r="R2676" s="172"/>
      <c r="S2676" s="126"/>
      <c r="T2676" s="127"/>
      <c r="U2676" s="81"/>
      <c r="V2676" s="82"/>
    </row>
    <row r="2677" ht="17.1" customHeight="1" outlineLevel="1" spans="1:22">
      <c r="A2677" s="117" t="s">
        <v>5897</v>
      </c>
      <c r="B2677" s="13" t="s">
        <v>5898</v>
      </c>
      <c r="C2677" s="10" t="s">
        <v>364</v>
      </c>
      <c r="D2677" s="109"/>
      <c r="E2677" s="110">
        <v>32.9</v>
      </c>
      <c r="F2677" s="111">
        <f t="shared" ref="F2677:F2687" si="629">E2677-E2677*$G$2%</f>
        <v>32.9</v>
      </c>
      <c r="G2677" s="111">
        <f t="shared" ref="G2677:G2687" si="630">E2677-(20*E2677/100)</f>
        <v>26.32</v>
      </c>
      <c r="H2677" s="120"/>
      <c r="I2677" s="10"/>
      <c r="J2677" s="111" t="str">
        <f t="shared" ref="J2677:J2687" si="631">IF(D2677="","",IF(F2677="","",ROUND(D2677*F2677,2)))</f>
        <v/>
      </c>
      <c r="K2677" s="10">
        <v>100</v>
      </c>
      <c r="L2677" s="10">
        <v>1500</v>
      </c>
      <c r="M2677" s="10"/>
      <c r="N2677" s="10" t="s">
        <v>917</v>
      </c>
      <c r="O2677" s="126" t="s">
        <v>366</v>
      </c>
      <c r="P2677" s="113"/>
      <c r="Q2677" s="114" t="s">
        <v>5759</v>
      </c>
      <c r="R2677" s="172">
        <v>4650358712542</v>
      </c>
      <c r="S2677" s="126"/>
      <c r="T2677" s="127">
        <v>0.0136458</v>
      </c>
      <c r="U2677" s="81">
        <f t="shared" ref="U2677:U2687" si="632">S2677/L2677*D2677</f>
        <v>0</v>
      </c>
      <c r="V2677" s="82">
        <f t="shared" ref="V2677:V2687" si="633">T2677/L2677*D2677</f>
        <v>0</v>
      </c>
    </row>
    <row r="2678" ht="17.1" customHeight="1" outlineLevel="1" spans="1:22">
      <c r="A2678" s="117" t="s">
        <v>5899</v>
      </c>
      <c r="B2678" s="13" t="s">
        <v>5900</v>
      </c>
      <c r="C2678" s="10" t="s">
        <v>364</v>
      </c>
      <c r="D2678" s="109"/>
      <c r="E2678" s="110">
        <v>32.75</v>
      </c>
      <c r="F2678" s="111">
        <f t="shared" si="629"/>
        <v>32.75</v>
      </c>
      <c r="G2678" s="111">
        <f t="shared" si="630"/>
        <v>26.2</v>
      </c>
      <c r="H2678" s="120"/>
      <c r="I2678" s="10"/>
      <c r="J2678" s="111" t="str">
        <f t="shared" si="631"/>
        <v/>
      </c>
      <c r="K2678" s="10">
        <v>100</v>
      </c>
      <c r="L2678" s="10">
        <v>1500</v>
      </c>
      <c r="M2678" s="10"/>
      <c r="N2678" s="10" t="s">
        <v>917</v>
      </c>
      <c r="O2678" s="126" t="s">
        <v>366</v>
      </c>
      <c r="P2678" s="113"/>
      <c r="Q2678" s="114" t="s">
        <v>5759</v>
      </c>
      <c r="R2678" s="172">
        <v>4650358712559</v>
      </c>
      <c r="S2678" s="126"/>
      <c r="T2678" s="127">
        <v>0.0136458</v>
      </c>
      <c r="U2678" s="81">
        <f t="shared" si="632"/>
        <v>0</v>
      </c>
      <c r="V2678" s="82">
        <f t="shared" si="633"/>
        <v>0</v>
      </c>
    </row>
    <row r="2679" ht="17.1" customHeight="1" outlineLevel="1" spans="1:22">
      <c r="A2679" s="117" t="s">
        <v>5901</v>
      </c>
      <c r="B2679" s="13" t="s">
        <v>5902</v>
      </c>
      <c r="C2679" s="10" t="s">
        <v>364</v>
      </c>
      <c r="D2679" s="109"/>
      <c r="E2679" s="110">
        <v>38.98</v>
      </c>
      <c r="F2679" s="111">
        <f t="shared" si="629"/>
        <v>38.98</v>
      </c>
      <c r="G2679" s="111">
        <f t="shared" si="630"/>
        <v>31.184</v>
      </c>
      <c r="H2679" s="120"/>
      <c r="I2679" s="10"/>
      <c r="J2679" s="111" t="str">
        <f t="shared" si="631"/>
        <v/>
      </c>
      <c r="K2679" s="10">
        <v>100</v>
      </c>
      <c r="L2679" s="10">
        <v>1100</v>
      </c>
      <c r="M2679" s="10"/>
      <c r="N2679" s="10" t="s">
        <v>917</v>
      </c>
      <c r="O2679" s="126" t="s">
        <v>366</v>
      </c>
      <c r="P2679" s="113"/>
      <c r="Q2679" s="114" t="s">
        <v>5759</v>
      </c>
      <c r="R2679" s="172">
        <v>4650358712566</v>
      </c>
      <c r="S2679" s="126"/>
      <c r="T2679" s="127">
        <v>0.0136458</v>
      </c>
      <c r="U2679" s="81">
        <f t="shared" si="632"/>
        <v>0</v>
      </c>
      <c r="V2679" s="82">
        <f t="shared" si="633"/>
        <v>0</v>
      </c>
    </row>
    <row r="2680" ht="17.1" customHeight="1" outlineLevel="1" spans="1:22">
      <c r="A2680" s="117" t="s">
        <v>5903</v>
      </c>
      <c r="B2680" s="13" t="s">
        <v>5904</v>
      </c>
      <c r="C2680" s="10" t="s">
        <v>364</v>
      </c>
      <c r="D2680" s="109"/>
      <c r="E2680" s="110">
        <v>59.41</v>
      </c>
      <c r="F2680" s="111">
        <f t="shared" si="629"/>
        <v>59.41</v>
      </c>
      <c r="G2680" s="111">
        <f t="shared" si="630"/>
        <v>47.528</v>
      </c>
      <c r="H2680" s="120"/>
      <c r="I2680" s="10"/>
      <c r="J2680" s="111" t="str">
        <f t="shared" si="631"/>
        <v/>
      </c>
      <c r="K2680" s="10">
        <v>50</v>
      </c>
      <c r="L2680" s="10">
        <v>800</v>
      </c>
      <c r="M2680" s="10"/>
      <c r="N2680" s="10" t="s">
        <v>917</v>
      </c>
      <c r="O2680" s="126" t="s">
        <v>366</v>
      </c>
      <c r="P2680" s="113"/>
      <c r="Q2680" s="114" t="s">
        <v>5759</v>
      </c>
      <c r="R2680" s="172">
        <v>4650358712573</v>
      </c>
      <c r="S2680" s="126"/>
      <c r="T2680" s="127">
        <v>0.0136458</v>
      </c>
      <c r="U2680" s="81">
        <f t="shared" si="632"/>
        <v>0</v>
      </c>
      <c r="V2680" s="82">
        <f t="shared" si="633"/>
        <v>0</v>
      </c>
    </row>
    <row r="2681" ht="17.1" customHeight="1" outlineLevel="1" spans="1:22">
      <c r="A2681" s="117" t="s">
        <v>5905</v>
      </c>
      <c r="B2681" s="13" t="s">
        <v>5906</v>
      </c>
      <c r="C2681" s="10" t="s">
        <v>364</v>
      </c>
      <c r="D2681" s="109"/>
      <c r="E2681" s="110">
        <v>76.94</v>
      </c>
      <c r="F2681" s="111">
        <f t="shared" si="629"/>
        <v>76.94</v>
      </c>
      <c r="G2681" s="111">
        <f t="shared" si="630"/>
        <v>61.552</v>
      </c>
      <c r="H2681" s="120"/>
      <c r="I2681" s="10"/>
      <c r="J2681" s="111" t="str">
        <f t="shared" si="631"/>
        <v/>
      </c>
      <c r="K2681" s="10">
        <v>50</v>
      </c>
      <c r="L2681" s="10">
        <v>500</v>
      </c>
      <c r="M2681" s="10"/>
      <c r="N2681" s="10" t="s">
        <v>917</v>
      </c>
      <c r="O2681" s="126" t="s">
        <v>366</v>
      </c>
      <c r="P2681" s="113"/>
      <c r="Q2681" s="114" t="s">
        <v>5759</v>
      </c>
      <c r="R2681" s="172">
        <v>4650358712580</v>
      </c>
      <c r="S2681" s="126"/>
      <c r="T2681" s="127">
        <v>0.0136458</v>
      </c>
      <c r="U2681" s="81">
        <f t="shared" si="632"/>
        <v>0</v>
      </c>
      <c r="V2681" s="82">
        <f t="shared" si="633"/>
        <v>0</v>
      </c>
    </row>
    <row r="2682" ht="17.1" customHeight="1" outlineLevel="1" spans="1:22">
      <c r="A2682" s="117" t="s">
        <v>5907</v>
      </c>
      <c r="B2682" s="13" t="s">
        <v>5908</v>
      </c>
      <c r="C2682" s="10" t="s">
        <v>364</v>
      </c>
      <c r="D2682" s="109"/>
      <c r="E2682" s="110">
        <v>92.46</v>
      </c>
      <c r="F2682" s="111">
        <f t="shared" si="629"/>
        <v>92.46</v>
      </c>
      <c r="G2682" s="111">
        <f t="shared" si="630"/>
        <v>73.968</v>
      </c>
      <c r="H2682" s="120"/>
      <c r="I2682" s="10"/>
      <c r="J2682" s="111" t="str">
        <f t="shared" si="631"/>
        <v/>
      </c>
      <c r="K2682" s="10">
        <v>25</v>
      </c>
      <c r="L2682" s="10">
        <v>450</v>
      </c>
      <c r="M2682" s="10"/>
      <c r="N2682" s="10" t="s">
        <v>917</v>
      </c>
      <c r="O2682" s="126" t="s">
        <v>366</v>
      </c>
      <c r="P2682" s="113"/>
      <c r="Q2682" s="114" t="s">
        <v>5759</v>
      </c>
      <c r="R2682" s="172">
        <v>4650358712597</v>
      </c>
      <c r="S2682" s="126"/>
      <c r="T2682" s="127">
        <v>0.0136458</v>
      </c>
      <c r="U2682" s="81">
        <f t="shared" si="632"/>
        <v>0</v>
      </c>
      <c r="V2682" s="82">
        <f t="shared" si="633"/>
        <v>0</v>
      </c>
    </row>
    <row r="2683" ht="17.1" customHeight="1" outlineLevel="1" spans="1:22">
      <c r="A2683" s="117" t="s">
        <v>5909</v>
      </c>
      <c r="B2683" s="13" t="s">
        <v>5910</v>
      </c>
      <c r="C2683" s="10" t="s">
        <v>364</v>
      </c>
      <c r="D2683" s="109"/>
      <c r="E2683" s="110">
        <v>119.96</v>
      </c>
      <c r="F2683" s="111">
        <f t="shared" si="629"/>
        <v>119.96</v>
      </c>
      <c r="G2683" s="111">
        <f t="shared" si="630"/>
        <v>95.968</v>
      </c>
      <c r="H2683" s="120"/>
      <c r="I2683" s="10"/>
      <c r="J2683" s="111" t="str">
        <f t="shared" si="631"/>
        <v/>
      </c>
      <c r="K2683" s="10">
        <v>25</v>
      </c>
      <c r="L2683" s="10">
        <v>300</v>
      </c>
      <c r="M2683" s="10"/>
      <c r="N2683" s="10" t="s">
        <v>917</v>
      </c>
      <c r="O2683" s="126" t="s">
        <v>366</v>
      </c>
      <c r="P2683" s="113"/>
      <c r="Q2683" s="114" t="s">
        <v>5759</v>
      </c>
      <c r="R2683" s="172">
        <v>4650358712603</v>
      </c>
      <c r="S2683" s="126"/>
      <c r="T2683" s="127">
        <v>0.0136458</v>
      </c>
      <c r="U2683" s="81">
        <f t="shared" si="632"/>
        <v>0</v>
      </c>
      <c r="V2683" s="82">
        <f t="shared" si="633"/>
        <v>0</v>
      </c>
    </row>
    <row r="2684" ht="17.1" customHeight="1" outlineLevel="1" spans="1:22">
      <c r="A2684" s="117" t="s">
        <v>5911</v>
      </c>
      <c r="B2684" s="13" t="s">
        <v>5912</v>
      </c>
      <c r="C2684" s="10" t="s">
        <v>364</v>
      </c>
      <c r="D2684" s="109"/>
      <c r="E2684" s="110">
        <v>172.85</v>
      </c>
      <c r="F2684" s="111">
        <f t="shared" si="629"/>
        <v>172.85</v>
      </c>
      <c r="G2684" s="111">
        <f t="shared" si="630"/>
        <v>138.28</v>
      </c>
      <c r="H2684" s="120"/>
      <c r="I2684" s="10"/>
      <c r="J2684" s="111" t="str">
        <f t="shared" si="631"/>
        <v/>
      </c>
      <c r="K2684" s="10">
        <v>25</v>
      </c>
      <c r="L2684" s="10">
        <v>200</v>
      </c>
      <c r="M2684" s="10"/>
      <c r="N2684" s="10" t="s">
        <v>917</v>
      </c>
      <c r="O2684" s="126" t="s">
        <v>366</v>
      </c>
      <c r="P2684" s="113"/>
      <c r="Q2684" s="114" t="s">
        <v>5759</v>
      </c>
      <c r="R2684" s="172">
        <v>4650358712627</v>
      </c>
      <c r="S2684" s="126"/>
      <c r="T2684" s="127">
        <v>0.0136458</v>
      </c>
      <c r="U2684" s="81">
        <f t="shared" si="632"/>
        <v>0</v>
      </c>
      <c r="V2684" s="82">
        <f t="shared" si="633"/>
        <v>0</v>
      </c>
    </row>
    <row r="2685" ht="17.1" customHeight="1" outlineLevel="1" spans="1:22">
      <c r="A2685" s="117" t="s">
        <v>5913</v>
      </c>
      <c r="B2685" s="13" t="s">
        <v>5914</v>
      </c>
      <c r="C2685" s="10" t="s">
        <v>364</v>
      </c>
      <c r="D2685" s="109"/>
      <c r="E2685" s="110">
        <v>189.17</v>
      </c>
      <c r="F2685" s="111">
        <f t="shared" si="629"/>
        <v>189.17</v>
      </c>
      <c r="G2685" s="111">
        <f t="shared" si="630"/>
        <v>151.336</v>
      </c>
      <c r="H2685" s="120"/>
      <c r="I2685" s="10"/>
      <c r="J2685" s="111" t="str">
        <f t="shared" si="631"/>
        <v/>
      </c>
      <c r="K2685" s="10">
        <v>10</v>
      </c>
      <c r="L2685" s="10">
        <v>200</v>
      </c>
      <c r="M2685" s="10"/>
      <c r="N2685" s="10" t="s">
        <v>917</v>
      </c>
      <c r="O2685" s="126" t="s">
        <v>366</v>
      </c>
      <c r="P2685" s="113"/>
      <c r="Q2685" s="114" t="s">
        <v>5759</v>
      </c>
      <c r="R2685" s="172">
        <v>4650358712634</v>
      </c>
      <c r="S2685" s="126"/>
      <c r="T2685" s="127">
        <v>0.0136458</v>
      </c>
      <c r="U2685" s="81">
        <f t="shared" si="632"/>
        <v>0</v>
      </c>
      <c r="V2685" s="82">
        <f t="shared" si="633"/>
        <v>0</v>
      </c>
    </row>
    <row r="2686" ht="17.1" customHeight="1" outlineLevel="1" spans="1:22">
      <c r="A2686" s="117" t="s">
        <v>5915</v>
      </c>
      <c r="B2686" s="13" t="s">
        <v>5916</v>
      </c>
      <c r="C2686" s="10" t="s">
        <v>364</v>
      </c>
      <c r="D2686" s="109"/>
      <c r="E2686" s="110">
        <v>182.64</v>
      </c>
      <c r="F2686" s="111">
        <f t="shared" si="629"/>
        <v>182.64</v>
      </c>
      <c r="G2686" s="111">
        <f t="shared" si="630"/>
        <v>146.112</v>
      </c>
      <c r="H2686" s="120"/>
      <c r="I2686" s="10"/>
      <c r="J2686" s="111" t="str">
        <f t="shared" si="631"/>
        <v/>
      </c>
      <c r="K2686" s="10">
        <v>10</v>
      </c>
      <c r="L2686" s="10">
        <v>200</v>
      </c>
      <c r="M2686" s="10"/>
      <c r="N2686" s="10" t="s">
        <v>917</v>
      </c>
      <c r="O2686" s="126" t="s">
        <v>366</v>
      </c>
      <c r="P2686" s="113"/>
      <c r="Q2686" s="114" t="s">
        <v>5759</v>
      </c>
      <c r="R2686" s="172">
        <v>4650358712641</v>
      </c>
      <c r="S2686" s="126"/>
      <c r="T2686" s="127">
        <v>0.0136458</v>
      </c>
      <c r="U2686" s="81">
        <f t="shared" si="632"/>
        <v>0</v>
      </c>
      <c r="V2686" s="82">
        <f t="shared" si="633"/>
        <v>0</v>
      </c>
    </row>
    <row r="2687" ht="17.1" customHeight="1" outlineLevel="1" spans="1:22">
      <c r="A2687" s="117" t="s">
        <v>5917</v>
      </c>
      <c r="B2687" s="13" t="s">
        <v>5918</v>
      </c>
      <c r="C2687" s="10" t="s">
        <v>364</v>
      </c>
      <c r="D2687" s="109"/>
      <c r="E2687" s="110">
        <v>256.07</v>
      </c>
      <c r="F2687" s="111">
        <f t="shared" si="629"/>
        <v>256.07</v>
      </c>
      <c r="G2687" s="111">
        <f t="shared" si="630"/>
        <v>204.856</v>
      </c>
      <c r="H2687" s="120"/>
      <c r="I2687" s="10"/>
      <c r="J2687" s="111" t="str">
        <f t="shared" si="631"/>
        <v/>
      </c>
      <c r="K2687" s="10">
        <v>10</v>
      </c>
      <c r="L2687" s="10">
        <v>130</v>
      </c>
      <c r="M2687" s="10"/>
      <c r="N2687" s="10" t="s">
        <v>917</v>
      </c>
      <c r="O2687" s="126" t="s">
        <v>366</v>
      </c>
      <c r="P2687" s="113"/>
      <c r="Q2687" s="114" t="s">
        <v>5759</v>
      </c>
      <c r="R2687" s="172">
        <v>4650358712658</v>
      </c>
      <c r="S2687" s="126"/>
      <c r="T2687" s="127">
        <v>0.0136458</v>
      </c>
      <c r="U2687" s="81">
        <f t="shared" si="632"/>
        <v>0</v>
      </c>
      <c r="V2687" s="82">
        <f t="shared" si="633"/>
        <v>0</v>
      </c>
    </row>
    <row r="2688" ht="17.1" customHeight="1" outlineLevel="1" spans="1:22">
      <c r="A2688" s="176" t="s">
        <v>250</v>
      </c>
      <c r="B2688" s="177"/>
      <c r="C2688" s="10"/>
      <c r="D2688" s="109"/>
      <c r="E2688" s="110"/>
      <c r="F2688" s="111"/>
      <c r="G2688" s="111"/>
      <c r="H2688" s="120"/>
      <c r="I2688" s="10"/>
      <c r="J2688" s="111"/>
      <c r="K2688" s="10"/>
      <c r="L2688" s="10"/>
      <c r="M2688" s="10"/>
      <c r="N2688" s="10"/>
      <c r="O2688" s="126"/>
      <c r="P2688" s="113"/>
      <c r="Q2688" s="114"/>
      <c r="R2688" s="172"/>
      <c r="S2688" s="126"/>
      <c r="T2688" s="127"/>
      <c r="U2688" s="81"/>
      <c r="V2688" s="82"/>
    </row>
    <row r="2689" ht="17.1" customHeight="1" outlineLevel="1" spans="1:22">
      <c r="A2689" s="168" t="s">
        <v>5919</v>
      </c>
      <c r="B2689" s="178" t="s">
        <v>5920</v>
      </c>
      <c r="C2689" s="10" t="s">
        <v>364</v>
      </c>
      <c r="D2689" s="109"/>
      <c r="E2689" s="110">
        <v>15.04</v>
      </c>
      <c r="F2689" s="111">
        <f t="shared" ref="F2689:F2703" si="634">E2689-E2689*$G$2%</f>
        <v>15.04</v>
      </c>
      <c r="G2689" s="111">
        <f t="shared" ref="G2689:G2703" si="635">E2689-(20*E2689/100)</f>
        <v>12.032</v>
      </c>
      <c r="H2689" s="120"/>
      <c r="I2689" s="10"/>
      <c r="J2689" s="111" t="str">
        <f t="shared" ref="J2689:J2703" si="636">IF(D2689="","",IF(F2689="","",ROUND(D2689*F2689,2)))</f>
        <v/>
      </c>
      <c r="K2689" s="10">
        <v>100</v>
      </c>
      <c r="L2689" s="10">
        <v>5000</v>
      </c>
      <c r="M2689" s="10"/>
      <c r="N2689" s="10" t="s">
        <v>917</v>
      </c>
      <c r="O2689" s="126" t="s">
        <v>366</v>
      </c>
      <c r="P2689" s="113"/>
      <c r="Q2689" s="114" t="s">
        <v>5759</v>
      </c>
      <c r="R2689" s="172"/>
      <c r="S2689" s="126"/>
      <c r="T2689" s="127">
        <v>0.0136458</v>
      </c>
      <c r="U2689" s="81">
        <f t="shared" ref="U2689:U2703" si="637">S2689/L2689*D2689</f>
        <v>0</v>
      </c>
      <c r="V2689" s="82">
        <f t="shared" ref="V2689:V2703" si="638">T2689/L2689*D2689</f>
        <v>0</v>
      </c>
    </row>
    <row r="2690" ht="17.1" customHeight="1" outlineLevel="1" spans="1:22">
      <c r="A2690" s="168" t="s">
        <v>5921</v>
      </c>
      <c r="B2690" s="178" t="s">
        <v>5922</v>
      </c>
      <c r="C2690" s="10" t="s">
        <v>364</v>
      </c>
      <c r="D2690" s="109"/>
      <c r="E2690" s="110">
        <v>15.97</v>
      </c>
      <c r="F2690" s="111">
        <f t="shared" si="634"/>
        <v>15.97</v>
      </c>
      <c r="G2690" s="111">
        <f t="shared" si="635"/>
        <v>12.776</v>
      </c>
      <c r="H2690" s="120"/>
      <c r="I2690" s="10"/>
      <c r="J2690" s="111" t="str">
        <f t="shared" si="636"/>
        <v/>
      </c>
      <c r="K2690" s="10">
        <v>100</v>
      </c>
      <c r="L2690" s="10">
        <v>4000</v>
      </c>
      <c r="M2690" s="10"/>
      <c r="N2690" s="10" t="s">
        <v>917</v>
      </c>
      <c r="O2690" s="126" t="s">
        <v>366</v>
      </c>
      <c r="P2690" s="113"/>
      <c r="Q2690" s="114" t="s">
        <v>5759</v>
      </c>
      <c r="R2690" s="172"/>
      <c r="S2690" s="126"/>
      <c r="T2690" s="127">
        <v>0.0136458</v>
      </c>
      <c r="U2690" s="81">
        <f t="shared" si="637"/>
        <v>0</v>
      </c>
      <c r="V2690" s="82">
        <f t="shared" si="638"/>
        <v>0</v>
      </c>
    </row>
    <row r="2691" ht="17.1" customHeight="1" outlineLevel="1" spans="1:22">
      <c r="A2691" s="168" t="s">
        <v>5923</v>
      </c>
      <c r="B2691" s="178" t="s">
        <v>5924</v>
      </c>
      <c r="C2691" s="10" t="s">
        <v>364</v>
      </c>
      <c r="D2691" s="109"/>
      <c r="E2691" s="110">
        <v>23.45</v>
      </c>
      <c r="F2691" s="111">
        <f t="shared" si="634"/>
        <v>23.45</v>
      </c>
      <c r="G2691" s="111">
        <f t="shared" si="635"/>
        <v>18.76</v>
      </c>
      <c r="H2691" s="120"/>
      <c r="I2691" s="10"/>
      <c r="J2691" s="111" t="str">
        <f t="shared" si="636"/>
        <v/>
      </c>
      <c r="K2691" s="10">
        <v>100</v>
      </c>
      <c r="L2691" s="10">
        <v>3000</v>
      </c>
      <c r="M2691" s="10"/>
      <c r="N2691" s="10" t="s">
        <v>917</v>
      </c>
      <c r="O2691" s="126" t="s">
        <v>366</v>
      </c>
      <c r="P2691" s="113"/>
      <c r="Q2691" s="114" t="s">
        <v>5759</v>
      </c>
      <c r="R2691" s="172"/>
      <c r="S2691" s="126"/>
      <c r="T2691" s="127">
        <v>0.0136458</v>
      </c>
      <c r="U2691" s="81">
        <f t="shared" si="637"/>
        <v>0</v>
      </c>
      <c r="V2691" s="82">
        <f t="shared" si="638"/>
        <v>0</v>
      </c>
    </row>
    <row r="2692" ht="17.1" customHeight="1" outlineLevel="1" spans="1:22">
      <c r="A2692" s="168" t="s">
        <v>5925</v>
      </c>
      <c r="B2692" s="178" t="s">
        <v>5926</v>
      </c>
      <c r="C2692" s="10" t="s">
        <v>364</v>
      </c>
      <c r="D2692" s="109"/>
      <c r="E2692" s="110">
        <v>42.09</v>
      </c>
      <c r="F2692" s="111">
        <f t="shared" si="634"/>
        <v>42.09</v>
      </c>
      <c r="G2692" s="111">
        <f t="shared" si="635"/>
        <v>33.672</v>
      </c>
      <c r="H2692" s="120"/>
      <c r="I2692" s="10"/>
      <c r="J2692" s="111" t="str">
        <f t="shared" si="636"/>
        <v/>
      </c>
      <c r="K2692" s="10">
        <v>100</v>
      </c>
      <c r="L2692" s="10">
        <v>1500</v>
      </c>
      <c r="M2692" s="10"/>
      <c r="N2692" s="10" t="s">
        <v>917</v>
      </c>
      <c r="O2692" s="126" t="s">
        <v>366</v>
      </c>
      <c r="P2692" s="113"/>
      <c r="Q2692" s="114" t="s">
        <v>5759</v>
      </c>
      <c r="R2692" s="172"/>
      <c r="S2692" s="126"/>
      <c r="T2692" s="127">
        <v>0.0136458</v>
      </c>
      <c r="U2692" s="81">
        <f t="shared" si="637"/>
        <v>0</v>
      </c>
      <c r="V2692" s="82">
        <f t="shared" si="638"/>
        <v>0</v>
      </c>
    </row>
    <row r="2693" ht="17.1" customHeight="1" outlineLevel="1" spans="1:22">
      <c r="A2693" s="168" t="s">
        <v>5927</v>
      </c>
      <c r="B2693" s="178" t="s">
        <v>5928</v>
      </c>
      <c r="C2693" s="10" t="s">
        <v>364</v>
      </c>
      <c r="D2693" s="109"/>
      <c r="E2693" s="110">
        <v>51.97</v>
      </c>
      <c r="F2693" s="111">
        <f t="shared" si="634"/>
        <v>51.97</v>
      </c>
      <c r="G2693" s="111">
        <f t="shared" si="635"/>
        <v>41.576</v>
      </c>
      <c r="H2693" s="120"/>
      <c r="I2693" s="10"/>
      <c r="J2693" s="111" t="str">
        <f t="shared" si="636"/>
        <v/>
      </c>
      <c r="K2693" s="10">
        <v>100</v>
      </c>
      <c r="L2693" s="10">
        <v>1300</v>
      </c>
      <c r="M2693" s="10"/>
      <c r="N2693" s="10" t="s">
        <v>917</v>
      </c>
      <c r="O2693" s="126" t="s">
        <v>366</v>
      </c>
      <c r="P2693" s="113"/>
      <c r="Q2693" s="114" t="s">
        <v>5759</v>
      </c>
      <c r="R2693" s="172"/>
      <c r="S2693" s="126"/>
      <c r="T2693" s="127">
        <v>0.0136458</v>
      </c>
      <c r="U2693" s="81">
        <f t="shared" si="637"/>
        <v>0</v>
      </c>
      <c r="V2693" s="82">
        <f t="shared" si="638"/>
        <v>0</v>
      </c>
    </row>
    <row r="2694" ht="17.1" customHeight="1" outlineLevel="1" spans="1:22">
      <c r="A2694" s="168" t="s">
        <v>5929</v>
      </c>
      <c r="B2694" s="178" t="s">
        <v>5930</v>
      </c>
      <c r="C2694" s="10" t="s">
        <v>364</v>
      </c>
      <c r="D2694" s="109"/>
      <c r="E2694" s="110">
        <v>72.82</v>
      </c>
      <c r="F2694" s="111">
        <f t="shared" si="634"/>
        <v>72.82</v>
      </c>
      <c r="G2694" s="111">
        <f t="shared" si="635"/>
        <v>58.256</v>
      </c>
      <c r="H2694" s="120"/>
      <c r="I2694" s="10"/>
      <c r="J2694" s="111" t="str">
        <f t="shared" si="636"/>
        <v/>
      </c>
      <c r="K2694" s="10">
        <v>100</v>
      </c>
      <c r="L2694" s="10">
        <v>800</v>
      </c>
      <c r="M2694" s="10"/>
      <c r="N2694" s="10" t="s">
        <v>917</v>
      </c>
      <c r="O2694" s="126" t="s">
        <v>366</v>
      </c>
      <c r="P2694" s="113"/>
      <c r="Q2694" s="114" t="s">
        <v>5759</v>
      </c>
      <c r="R2694" s="172"/>
      <c r="S2694" s="126"/>
      <c r="T2694" s="127">
        <v>0.0136458</v>
      </c>
      <c r="U2694" s="81">
        <f t="shared" si="637"/>
        <v>0</v>
      </c>
      <c r="V2694" s="82">
        <f t="shared" si="638"/>
        <v>0</v>
      </c>
    </row>
    <row r="2695" ht="17.1" customHeight="1" outlineLevel="1" spans="1:22">
      <c r="A2695" s="168" t="s">
        <v>5931</v>
      </c>
      <c r="B2695" s="178" t="s">
        <v>5932</v>
      </c>
      <c r="C2695" s="10" t="s">
        <v>364</v>
      </c>
      <c r="D2695" s="109"/>
      <c r="E2695" s="110">
        <v>90.16</v>
      </c>
      <c r="F2695" s="111">
        <f t="shared" si="634"/>
        <v>90.16</v>
      </c>
      <c r="G2695" s="111">
        <f t="shared" si="635"/>
        <v>72.128</v>
      </c>
      <c r="H2695" s="120"/>
      <c r="I2695" s="10"/>
      <c r="J2695" s="111" t="str">
        <f t="shared" si="636"/>
        <v/>
      </c>
      <c r="K2695" s="10">
        <v>100</v>
      </c>
      <c r="L2695" s="10">
        <v>800</v>
      </c>
      <c r="M2695" s="10"/>
      <c r="N2695" s="10" t="s">
        <v>917</v>
      </c>
      <c r="O2695" s="126" t="s">
        <v>366</v>
      </c>
      <c r="P2695" s="113"/>
      <c r="Q2695" s="114" t="s">
        <v>5759</v>
      </c>
      <c r="R2695" s="172"/>
      <c r="S2695" s="126"/>
      <c r="T2695" s="127">
        <v>0.0136458</v>
      </c>
      <c r="U2695" s="81">
        <f t="shared" si="637"/>
        <v>0</v>
      </c>
      <c r="V2695" s="82">
        <f t="shared" si="638"/>
        <v>0</v>
      </c>
    </row>
    <row r="2696" ht="17.1" customHeight="1" outlineLevel="1" spans="1:22">
      <c r="A2696" s="168" t="s">
        <v>5933</v>
      </c>
      <c r="B2696" s="178" t="s">
        <v>5934</v>
      </c>
      <c r="C2696" s="10" t="s">
        <v>364</v>
      </c>
      <c r="D2696" s="109"/>
      <c r="E2696" s="110">
        <v>115.9</v>
      </c>
      <c r="F2696" s="111">
        <f t="shared" si="634"/>
        <v>115.9</v>
      </c>
      <c r="G2696" s="111">
        <f t="shared" si="635"/>
        <v>92.72</v>
      </c>
      <c r="H2696" s="120"/>
      <c r="I2696" s="10"/>
      <c r="J2696" s="111" t="str">
        <f t="shared" si="636"/>
        <v/>
      </c>
      <c r="K2696" s="10">
        <v>50</v>
      </c>
      <c r="L2696" s="10">
        <v>500</v>
      </c>
      <c r="M2696" s="10"/>
      <c r="N2696" s="10" t="s">
        <v>917</v>
      </c>
      <c r="O2696" s="126" t="s">
        <v>366</v>
      </c>
      <c r="P2696" s="113"/>
      <c r="Q2696" s="114" t="s">
        <v>5759</v>
      </c>
      <c r="R2696" s="172"/>
      <c r="S2696" s="126"/>
      <c r="T2696" s="127">
        <v>0.0136458</v>
      </c>
      <c r="U2696" s="81">
        <f t="shared" si="637"/>
        <v>0</v>
      </c>
      <c r="V2696" s="82">
        <f t="shared" si="638"/>
        <v>0</v>
      </c>
    </row>
    <row r="2697" ht="17.1" customHeight="1" outlineLevel="1" spans="1:22">
      <c r="A2697" s="168" t="s">
        <v>5935</v>
      </c>
      <c r="B2697" s="178" t="s">
        <v>5936</v>
      </c>
      <c r="C2697" s="10" t="s">
        <v>364</v>
      </c>
      <c r="D2697" s="109"/>
      <c r="E2697" s="110">
        <v>136.72</v>
      </c>
      <c r="F2697" s="111">
        <f t="shared" si="634"/>
        <v>136.72</v>
      </c>
      <c r="G2697" s="111">
        <f t="shared" si="635"/>
        <v>109.376</v>
      </c>
      <c r="H2697" s="120"/>
      <c r="I2697" s="10"/>
      <c r="J2697" s="111" t="str">
        <f t="shared" si="636"/>
        <v/>
      </c>
      <c r="K2697" s="10">
        <v>50</v>
      </c>
      <c r="L2697" s="10">
        <v>500</v>
      </c>
      <c r="M2697" s="10"/>
      <c r="N2697" s="10" t="s">
        <v>917</v>
      </c>
      <c r="O2697" s="126" t="s">
        <v>366</v>
      </c>
      <c r="P2697" s="113"/>
      <c r="Q2697" s="114" t="s">
        <v>5759</v>
      </c>
      <c r="R2697" s="172"/>
      <c r="S2697" s="126"/>
      <c r="T2697" s="127">
        <v>0.0136458</v>
      </c>
      <c r="U2697" s="81">
        <f t="shared" si="637"/>
        <v>0</v>
      </c>
      <c r="V2697" s="82">
        <f t="shared" si="638"/>
        <v>0</v>
      </c>
    </row>
    <row r="2698" ht="17.1" customHeight="1" outlineLevel="1" spans="1:22">
      <c r="A2698" s="168" t="s">
        <v>5937</v>
      </c>
      <c r="B2698" s="178" t="s">
        <v>5938</v>
      </c>
      <c r="C2698" s="10" t="s">
        <v>364</v>
      </c>
      <c r="D2698" s="109"/>
      <c r="E2698" s="110">
        <v>175.57</v>
      </c>
      <c r="F2698" s="111">
        <f t="shared" si="634"/>
        <v>175.57</v>
      </c>
      <c r="G2698" s="111">
        <f t="shared" si="635"/>
        <v>140.456</v>
      </c>
      <c r="H2698" s="120"/>
      <c r="I2698" s="10"/>
      <c r="J2698" s="111" t="str">
        <f t="shared" si="636"/>
        <v/>
      </c>
      <c r="K2698" s="10">
        <v>25</v>
      </c>
      <c r="L2698" s="10">
        <v>400</v>
      </c>
      <c r="M2698" s="10"/>
      <c r="N2698" s="10" t="s">
        <v>917</v>
      </c>
      <c r="O2698" s="126" t="s">
        <v>366</v>
      </c>
      <c r="P2698" s="113"/>
      <c r="Q2698" s="114" t="s">
        <v>5759</v>
      </c>
      <c r="R2698" s="172"/>
      <c r="S2698" s="126"/>
      <c r="T2698" s="127">
        <v>0.0136458</v>
      </c>
      <c r="U2698" s="81">
        <f t="shared" si="637"/>
        <v>0</v>
      </c>
      <c r="V2698" s="82">
        <f t="shared" si="638"/>
        <v>0</v>
      </c>
    </row>
    <row r="2699" ht="17.1" customHeight="1" outlineLevel="1" spans="1:22">
      <c r="A2699" s="168" t="s">
        <v>5939</v>
      </c>
      <c r="B2699" s="178" t="s">
        <v>5940</v>
      </c>
      <c r="C2699" s="10" t="s">
        <v>364</v>
      </c>
      <c r="D2699" s="109"/>
      <c r="E2699" s="110">
        <v>300.08</v>
      </c>
      <c r="F2699" s="111">
        <f t="shared" si="634"/>
        <v>300.08</v>
      </c>
      <c r="G2699" s="111">
        <f t="shared" si="635"/>
        <v>240.064</v>
      </c>
      <c r="H2699" s="120"/>
      <c r="I2699" s="10"/>
      <c r="J2699" s="111" t="str">
        <f t="shared" si="636"/>
        <v/>
      </c>
      <c r="K2699" s="10">
        <v>25</v>
      </c>
      <c r="L2699" s="10">
        <v>200</v>
      </c>
      <c r="M2699" s="10"/>
      <c r="N2699" s="10" t="s">
        <v>917</v>
      </c>
      <c r="O2699" s="126" t="s">
        <v>366</v>
      </c>
      <c r="P2699" s="113"/>
      <c r="Q2699" s="114" t="s">
        <v>5759</v>
      </c>
      <c r="R2699" s="172"/>
      <c r="S2699" s="126"/>
      <c r="T2699" s="127">
        <v>0.0136458</v>
      </c>
      <c r="U2699" s="81">
        <f t="shared" si="637"/>
        <v>0</v>
      </c>
      <c r="V2699" s="82">
        <f t="shared" si="638"/>
        <v>0</v>
      </c>
    </row>
    <row r="2700" ht="17.1" customHeight="1" outlineLevel="1" spans="1:22">
      <c r="A2700" s="168" t="s">
        <v>5941</v>
      </c>
      <c r="B2700" s="178" t="s">
        <v>5942</v>
      </c>
      <c r="C2700" s="10" t="s">
        <v>364</v>
      </c>
      <c r="D2700" s="109"/>
      <c r="E2700" s="110">
        <v>402.95</v>
      </c>
      <c r="F2700" s="111">
        <f t="shared" si="634"/>
        <v>402.95</v>
      </c>
      <c r="G2700" s="111">
        <f t="shared" si="635"/>
        <v>322.36</v>
      </c>
      <c r="H2700" s="120"/>
      <c r="I2700" s="10"/>
      <c r="J2700" s="111" t="str">
        <f t="shared" si="636"/>
        <v/>
      </c>
      <c r="K2700" s="10">
        <v>10</v>
      </c>
      <c r="L2700" s="10">
        <v>150</v>
      </c>
      <c r="M2700" s="10"/>
      <c r="N2700" s="10" t="s">
        <v>917</v>
      </c>
      <c r="O2700" s="126" t="s">
        <v>366</v>
      </c>
      <c r="P2700" s="113"/>
      <c r="Q2700" s="114" t="s">
        <v>5759</v>
      </c>
      <c r="R2700" s="172"/>
      <c r="S2700" s="126"/>
      <c r="T2700" s="127">
        <v>0.0136458</v>
      </c>
      <c r="U2700" s="81">
        <f t="shared" si="637"/>
        <v>0</v>
      </c>
      <c r="V2700" s="82">
        <f t="shared" si="638"/>
        <v>0</v>
      </c>
    </row>
    <row r="2701" ht="17.1" customHeight="1" outlineLevel="1" spans="1:22">
      <c r="A2701" s="168" t="s">
        <v>5943</v>
      </c>
      <c r="B2701" s="178" t="s">
        <v>5944</v>
      </c>
      <c r="C2701" s="10" t="s">
        <v>364</v>
      </c>
      <c r="D2701" s="109"/>
      <c r="E2701" s="110">
        <v>603.46</v>
      </c>
      <c r="F2701" s="111">
        <f t="shared" si="634"/>
        <v>603.46</v>
      </c>
      <c r="G2701" s="111">
        <f t="shared" si="635"/>
        <v>482.768</v>
      </c>
      <c r="H2701" s="120"/>
      <c r="I2701" s="10"/>
      <c r="J2701" s="111" t="str">
        <f t="shared" si="636"/>
        <v/>
      </c>
      <c r="K2701" s="10">
        <v>10</v>
      </c>
      <c r="L2701" s="10">
        <v>100</v>
      </c>
      <c r="M2701" s="10"/>
      <c r="N2701" s="10" t="s">
        <v>917</v>
      </c>
      <c r="O2701" s="126" t="s">
        <v>366</v>
      </c>
      <c r="P2701" s="113"/>
      <c r="Q2701" s="114" t="s">
        <v>5759</v>
      </c>
      <c r="R2701" s="172"/>
      <c r="S2701" s="126"/>
      <c r="T2701" s="127">
        <v>0.0136458</v>
      </c>
      <c r="U2701" s="81">
        <f t="shared" si="637"/>
        <v>0</v>
      </c>
      <c r="V2701" s="82">
        <f t="shared" si="638"/>
        <v>0</v>
      </c>
    </row>
    <row r="2702" ht="17.1" customHeight="1" outlineLevel="1" spans="1:22">
      <c r="A2702" s="168" t="s">
        <v>5945</v>
      </c>
      <c r="B2702" s="178" t="s">
        <v>5946</v>
      </c>
      <c r="C2702" s="10" t="s">
        <v>364</v>
      </c>
      <c r="D2702" s="109"/>
      <c r="E2702" s="110">
        <v>703.88</v>
      </c>
      <c r="F2702" s="111">
        <f t="shared" si="634"/>
        <v>703.88</v>
      </c>
      <c r="G2702" s="111">
        <f t="shared" si="635"/>
        <v>563.104</v>
      </c>
      <c r="H2702" s="120"/>
      <c r="I2702" s="10"/>
      <c r="J2702" s="111" t="str">
        <f t="shared" si="636"/>
        <v/>
      </c>
      <c r="K2702" s="10">
        <v>10</v>
      </c>
      <c r="L2702" s="10">
        <v>90</v>
      </c>
      <c r="M2702" s="10"/>
      <c r="N2702" s="10" t="s">
        <v>917</v>
      </c>
      <c r="O2702" s="126" t="s">
        <v>366</v>
      </c>
      <c r="P2702" s="113"/>
      <c r="Q2702" s="114" t="s">
        <v>5759</v>
      </c>
      <c r="R2702" s="172"/>
      <c r="S2702" s="126"/>
      <c r="T2702" s="127">
        <v>0.0136458</v>
      </c>
      <c r="U2702" s="81">
        <f t="shared" si="637"/>
        <v>0</v>
      </c>
      <c r="V2702" s="82">
        <f t="shared" si="638"/>
        <v>0</v>
      </c>
    </row>
    <row r="2703" ht="17.1" customHeight="1" outlineLevel="1" spans="1:22">
      <c r="A2703" s="168" t="s">
        <v>5947</v>
      </c>
      <c r="B2703" s="178" t="s">
        <v>5948</v>
      </c>
      <c r="C2703" s="10" t="s">
        <v>364</v>
      </c>
      <c r="D2703" s="109"/>
      <c r="E2703" s="110">
        <v>958.47</v>
      </c>
      <c r="F2703" s="111">
        <f t="shared" si="634"/>
        <v>958.47</v>
      </c>
      <c r="G2703" s="111">
        <f t="shared" si="635"/>
        <v>766.776</v>
      </c>
      <c r="H2703" s="120"/>
      <c r="I2703" s="10"/>
      <c r="J2703" s="111" t="str">
        <f t="shared" si="636"/>
        <v/>
      </c>
      <c r="K2703" s="10">
        <v>5</v>
      </c>
      <c r="L2703" s="10">
        <v>60</v>
      </c>
      <c r="M2703" s="10"/>
      <c r="N2703" s="10" t="s">
        <v>917</v>
      </c>
      <c r="O2703" s="126" t="s">
        <v>366</v>
      </c>
      <c r="P2703" s="113"/>
      <c r="Q2703" s="114" t="s">
        <v>5759</v>
      </c>
      <c r="R2703" s="172"/>
      <c r="S2703" s="126"/>
      <c r="T2703" s="127">
        <v>0.0136458</v>
      </c>
      <c r="U2703" s="81">
        <f t="shared" si="637"/>
        <v>0</v>
      </c>
      <c r="V2703" s="82">
        <f t="shared" si="638"/>
        <v>0</v>
      </c>
    </row>
    <row r="2704" ht="17.1" customHeight="1" outlineLevel="1" spans="1:22">
      <c r="A2704" s="100" t="s">
        <v>5949</v>
      </c>
      <c r="B2704" s="178"/>
      <c r="C2704" s="10"/>
      <c r="D2704" s="109"/>
      <c r="E2704" s="110"/>
      <c r="F2704" s="111"/>
      <c r="G2704" s="111"/>
      <c r="H2704" s="120"/>
      <c r="I2704" s="10"/>
      <c r="J2704" s="111"/>
      <c r="K2704" s="10"/>
      <c r="L2704" s="10"/>
      <c r="M2704" s="10"/>
      <c r="N2704" s="10"/>
      <c r="O2704" s="126"/>
      <c r="P2704" s="113"/>
      <c r="Q2704" s="114"/>
      <c r="R2704" s="172"/>
      <c r="S2704" s="126"/>
      <c r="T2704" s="127"/>
      <c r="U2704" s="81"/>
      <c r="V2704" s="82"/>
    </row>
    <row r="2705" ht="17.1" customHeight="1" outlineLevel="1" spans="1:22">
      <c r="A2705" s="179" t="s">
        <v>5950</v>
      </c>
      <c r="B2705" s="178" t="s">
        <v>5951</v>
      </c>
      <c r="C2705" s="10" t="s">
        <v>364</v>
      </c>
      <c r="D2705" s="109"/>
      <c r="E2705" s="110">
        <v>37.2</v>
      </c>
      <c r="F2705" s="111">
        <f t="shared" ref="F2705:F2708" si="639">E2705-E2705*$G$2%</f>
        <v>37.2</v>
      </c>
      <c r="G2705" s="111">
        <f t="shared" ref="G2705:G2708" si="640">E2705-(20*E2705/100)</f>
        <v>29.76</v>
      </c>
      <c r="H2705" s="120"/>
      <c r="I2705" s="10"/>
      <c r="J2705" s="111" t="str">
        <f t="shared" ref="J2705:J2768" si="641">IF(D2705="","",IF(F2705="","",ROUND(D2705*F2705,2)))</f>
        <v/>
      </c>
      <c r="K2705" s="10">
        <v>50</v>
      </c>
      <c r="L2705" s="10">
        <v>1000</v>
      </c>
      <c r="M2705" s="10" t="s">
        <v>747</v>
      </c>
      <c r="N2705" s="10" t="s">
        <v>917</v>
      </c>
      <c r="O2705" s="126" t="s">
        <v>366</v>
      </c>
      <c r="P2705" s="113"/>
      <c r="Q2705" s="114" t="s">
        <v>5759</v>
      </c>
      <c r="R2705" s="172" t="s">
        <v>5952</v>
      </c>
      <c r="S2705" s="126"/>
      <c r="T2705" s="127"/>
      <c r="U2705" s="81">
        <f t="shared" ref="U2705:U2708" si="642">S2705/L2705*D2705</f>
        <v>0</v>
      </c>
      <c r="V2705" s="82">
        <f t="shared" ref="V2705:V2708" si="643">T2705/L2705*D2705</f>
        <v>0</v>
      </c>
    </row>
    <row r="2706" ht="17.1" customHeight="1" outlineLevel="1" spans="1:22">
      <c r="A2706" s="179" t="s">
        <v>5953</v>
      </c>
      <c r="B2706" s="178" t="s">
        <v>5954</v>
      </c>
      <c r="C2706" s="10" t="s">
        <v>364</v>
      </c>
      <c r="D2706" s="109"/>
      <c r="E2706" s="110">
        <v>40.17</v>
      </c>
      <c r="F2706" s="111">
        <f t="shared" si="639"/>
        <v>40.17</v>
      </c>
      <c r="G2706" s="111">
        <f t="shared" si="640"/>
        <v>32.136</v>
      </c>
      <c r="H2706" s="120"/>
      <c r="I2706" s="10"/>
      <c r="J2706" s="111" t="str">
        <f t="shared" si="641"/>
        <v/>
      </c>
      <c r="K2706" s="10">
        <v>50</v>
      </c>
      <c r="L2706" s="10">
        <v>1000</v>
      </c>
      <c r="M2706" s="10" t="s">
        <v>747</v>
      </c>
      <c r="N2706" s="10" t="s">
        <v>917</v>
      </c>
      <c r="O2706" s="126" t="s">
        <v>366</v>
      </c>
      <c r="P2706" s="113"/>
      <c r="Q2706" s="114" t="s">
        <v>5759</v>
      </c>
      <c r="R2706" s="172" t="s">
        <v>5955</v>
      </c>
      <c r="S2706" s="126"/>
      <c r="T2706" s="127"/>
      <c r="U2706" s="81">
        <f t="shared" si="642"/>
        <v>0</v>
      </c>
      <c r="V2706" s="82">
        <f t="shared" si="643"/>
        <v>0</v>
      </c>
    </row>
    <row r="2707" ht="17.1" customHeight="1" outlineLevel="1" spans="1:22">
      <c r="A2707" s="179" t="s">
        <v>5956</v>
      </c>
      <c r="B2707" s="178" t="s">
        <v>5957</v>
      </c>
      <c r="C2707" s="10" t="s">
        <v>364</v>
      </c>
      <c r="D2707" s="109"/>
      <c r="E2707" s="110">
        <v>60.94</v>
      </c>
      <c r="F2707" s="111">
        <f t="shared" si="639"/>
        <v>60.94</v>
      </c>
      <c r="G2707" s="111">
        <f t="shared" si="640"/>
        <v>48.752</v>
      </c>
      <c r="H2707" s="120"/>
      <c r="I2707" s="10"/>
      <c r="J2707" s="111" t="str">
        <f t="shared" si="641"/>
        <v/>
      </c>
      <c r="K2707" s="10">
        <v>50</v>
      </c>
      <c r="L2707" s="10">
        <v>800</v>
      </c>
      <c r="M2707" s="10" t="s">
        <v>747</v>
      </c>
      <c r="N2707" s="10" t="s">
        <v>917</v>
      </c>
      <c r="O2707" s="126" t="s">
        <v>366</v>
      </c>
      <c r="P2707" s="113"/>
      <c r="Q2707" s="114" t="s">
        <v>5759</v>
      </c>
      <c r="R2707" s="172" t="s">
        <v>5958</v>
      </c>
      <c r="S2707" s="126"/>
      <c r="T2707" s="127"/>
      <c r="U2707" s="81">
        <f t="shared" si="642"/>
        <v>0</v>
      </c>
      <c r="V2707" s="82">
        <f t="shared" si="643"/>
        <v>0</v>
      </c>
    </row>
    <row r="2708" ht="17.1" customHeight="1" outlineLevel="1" spans="1:22">
      <c r="A2708" s="179" t="s">
        <v>5959</v>
      </c>
      <c r="B2708" s="178" t="s">
        <v>5960</v>
      </c>
      <c r="C2708" s="10" t="s">
        <v>364</v>
      </c>
      <c r="D2708" s="109"/>
      <c r="E2708" s="110">
        <v>100.2</v>
      </c>
      <c r="F2708" s="111">
        <f t="shared" si="639"/>
        <v>100.2</v>
      </c>
      <c r="G2708" s="111">
        <f t="shared" si="640"/>
        <v>80.16</v>
      </c>
      <c r="H2708" s="120"/>
      <c r="I2708" s="10"/>
      <c r="J2708" s="111" t="str">
        <f t="shared" si="641"/>
        <v/>
      </c>
      <c r="K2708" s="10">
        <v>50</v>
      </c>
      <c r="L2708" s="10">
        <v>600</v>
      </c>
      <c r="M2708" s="10" t="s">
        <v>747</v>
      </c>
      <c r="N2708" s="10" t="s">
        <v>917</v>
      </c>
      <c r="O2708" s="126" t="s">
        <v>366</v>
      </c>
      <c r="P2708" s="113"/>
      <c r="Q2708" s="114" t="s">
        <v>5759</v>
      </c>
      <c r="R2708" s="172" t="s">
        <v>5961</v>
      </c>
      <c r="S2708" s="126"/>
      <c r="T2708" s="127"/>
      <c r="U2708" s="81">
        <f t="shared" si="642"/>
        <v>0</v>
      </c>
      <c r="V2708" s="82">
        <f t="shared" si="643"/>
        <v>0</v>
      </c>
    </row>
    <row r="2709" ht="17.1" customHeight="1" outlineLevel="1" spans="1:22">
      <c r="A2709" s="100" t="s">
        <v>251</v>
      </c>
      <c r="B2709" s="9"/>
      <c r="C2709" s="10"/>
      <c r="D2709" s="109"/>
      <c r="E2709" s="110"/>
      <c r="F2709" s="111"/>
      <c r="G2709" s="111"/>
      <c r="H2709" s="120"/>
      <c r="I2709" s="10"/>
      <c r="J2709" s="111" t="str">
        <f t="shared" si="641"/>
        <v/>
      </c>
      <c r="K2709" s="10"/>
      <c r="L2709" s="10"/>
      <c r="M2709" s="10"/>
      <c r="N2709" s="10"/>
      <c r="O2709" s="126"/>
      <c r="P2709" s="113"/>
      <c r="Q2709" s="114"/>
      <c r="R2709" s="172"/>
      <c r="S2709" s="126"/>
      <c r="T2709" s="127"/>
      <c r="U2709" s="81"/>
      <c r="V2709" s="82"/>
    </row>
    <row r="2710" ht="18" customHeight="1" outlineLevel="1" spans="1:22">
      <c r="A2710" s="117" t="s">
        <v>5962</v>
      </c>
      <c r="B2710" s="13" t="s">
        <v>5963</v>
      </c>
      <c r="C2710" s="10" t="s">
        <v>364</v>
      </c>
      <c r="D2710" s="109"/>
      <c r="E2710" s="110">
        <v>1541.23</v>
      </c>
      <c r="F2710" s="111">
        <f t="shared" ref="F2710:F2719" si="644">E2710-E2710*$G$2%</f>
        <v>1541.23</v>
      </c>
      <c r="G2710" s="111">
        <f t="shared" ref="G2710:G2719" si="645">E2710-(20*E2710/100)</f>
        <v>1232.984</v>
      </c>
      <c r="H2710" s="139">
        <v>113</v>
      </c>
      <c r="I2710" s="10"/>
      <c r="J2710" s="111" t="str">
        <f t="shared" si="641"/>
        <v/>
      </c>
      <c r="K2710" s="10">
        <v>1</v>
      </c>
      <c r="L2710" s="10">
        <v>40</v>
      </c>
      <c r="M2710" s="10"/>
      <c r="N2710" s="10" t="s">
        <v>917</v>
      </c>
      <c r="O2710" s="126" t="s">
        <v>366</v>
      </c>
      <c r="P2710" s="113" t="s">
        <v>367</v>
      </c>
      <c r="Q2710" s="114" t="s">
        <v>5964</v>
      </c>
      <c r="R2710" s="172">
        <v>4620105826242</v>
      </c>
      <c r="S2710" s="126">
        <v>21.95</v>
      </c>
      <c r="T2710" s="127">
        <v>0.038735</v>
      </c>
      <c r="U2710" s="81">
        <f t="shared" ref="U2710:U2719" si="646">S2710/L2710*D2710</f>
        <v>0</v>
      </c>
      <c r="V2710" s="82">
        <f t="shared" ref="V2710:V2719" si="647">T2710/L2710*D2710</f>
        <v>0</v>
      </c>
    </row>
    <row r="2711" ht="18" customHeight="1" outlineLevel="1" spans="1:22">
      <c r="A2711" s="117" t="s">
        <v>5965</v>
      </c>
      <c r="B2711" s="13" t="s">
        <v>5966</v>
      </c>
      <c r="C2711" s="10" t="s">
        <v>364</v>
      </c>
      <c r="D2711" s="109"/>
      <c r="E2711" s="110">
        <v>1541.23</v>
      </c>
      <c r="F2711" s="111">
        <f t="shared" si="644"/>
        <v>1541.23</v>
      </c>
      <c r="G2711" s="111">
        <f t="shared" si="645"/>
        <v>1232.984</v>
      </c>
      <c r="H2711" s="116">
        <v>112</v>
      </c>
      <c r="I2711" s="10"/>
      <c r="J2711" s="111" t="str">
        <f t="shared" si="641"/>
        <v/>
      </c>
      <c r="K2711" s="10">
        <v>1</v>
      </c>
      <c r="L2711" s="10">
        <v>40</v>
      </c>
      <c r="M2711" s="10"/>
      <c r="N2711" s="10" t="s">
        <v>917</v>
      </c>
      <c r="O2711" s="126" t="s">
        <v>366</v>
      </c>
      <c r="P2711" s="113" t="s">
        <v>367</v>
      </c>
      <c r="Q2711" s="114" t="s">
        <v>5964</v>
      </c>
      <c r="R2711" s="172">
        <v>4620105826259</v>
      </c>
      <c r="S2711" s="126">
        <v>22.85</v>
      </c>
      <c r="T2711" s="127">
        <v>0.038735</v>
      </c>
      <c r="U2711" s="81">
        <f t="shared" si="646"/>
        <v>0</v>
      </c>
      <c r="V2711" s="82">
        <f t="shared" si="647"/>
        <v>0</v>
      </c>
    </row>
    <row r="2712" ht="18" customHeight="1" outlineLevel="1" spans="1:22">
      <c r="A2712" s="108" t="s">
        <v>5967</v>
      </c>
      <c r="B2712" s="13" t="s">
        <v>5968</v>
      </c>
      <c r="C2712" s="10" t="s">
        <v>364</v>
      </c>
      <c r="D2712" s="109"/>
      <c r="E2712" s="110">
        <v>1514.36</v>
      </c>
      <c r="F2712" s="111">
        <f t="shared" si="644"/>
        <v>1514.36</v>
      </c>
      <c r="G2712" s="111">
        <f t="shared" si="645"/>
        <v>1211.488</v>
      </c>
      <c r="H2712" s="139">
        <v>6</v>
      </c>
      <c r="I2712" s="10"/>
      <c r="J2712" s="111" t="str">
        <f t="shared" si="641"/>
        <v/>
      </c>
      <c r="K2712" s="10">
        <v>1</v>
      </c>
      <c r="L2712" s="10">
        <v>40</v>
      </c>
      <c r="M2712" s="10"/>
      <c r="N2712" s="10" t="s">
        <v>917</v>
      </c>
      <c r="O2712" s="126" t="s">
        <v>366</v>
      </c>
      <c r="P2712" s="113" t="s">
        <v>367</v>
      </c>
      <c r="Q2712" s="114" t="s">
        <v>5964</v>
      </c>
      <c r="R2712" s="172">
        <v>4620105826266</v>
      </c>
      <c r="S2712" s="126">
        <v>23.25</v>
      </c>
      <c r="T2712" s="127">
        <v>0.038735</v>
      </c>
      <c r="U2712" s="81">
        <f t="shared" si="646"/>
        <v>0</v>
      </c>
      <c r="V2712" s="82">
        <f t="shared" si="647"/>
        <v>0</v>
      </c>
    </row>
    <row r="2713" ht="18" customHeight="1" outlineLevel="1" spans="1:22">
      <c r="A2713" s="117" t="s">
        <v>5969</v>
      </c>
      <c r="B2713" s="13" t="s">
        <v>5970</v>
      </c>
      <c r="C2713" s="10" t="s">
        <v>364</v>
      </c>
      <c r="D2713" s="109"/>
      <c r="E2713" s="110">
        <v>1644.26</v>
      </c>
      <c r="F2713" s="111">
        <f t="shared" si="644"/>
        <v>1644.26</v>
      </c>
      <c r="G2713" s="111">
        <f t="shared" si="645"/>
        <v>1315.408</v>
      </c>
      <c r="H2713" s="116">
        <v>104</v>
      </c>
      <c r="I2713" s="10"/>
      <c r="J2713" s="111" t="str">
        <f t="shared" si="641"/>
        <v/>
      </c>
      <c r="K2713" s="10">
        <v>1</v>
      </c>
      <c r="L2713" s="10">
        <v>40</v>
      </c>
      <c r="M2713" s="10"/>
      <c r="N2713" s="10" t="s">
        <v>917</v>
      </c>
      <c r="O2713" s="126" t="s">
        <v>366</v>
      </c>
      <c r="P2713" s="113" t="s">
        <v>367</v>
      </c>
      <c r="Q2713" s="114" t="s">
        <v>5964</v>
      </c>
      <c r="R2713" s="172">
        <v>4620105826273</v>
      </c>
      <c r="S2713" s="126">
        <v>22.1</v>
      </c>
      <c r="T2713" s="127">
        <v>0.038735</v>
      </c>
      <c r="U2713" s="81">
        <f t="shared" si="646"/>
        <v>0</v>
      </c>
      <c r="V2713" s="82">
        <f t="shared" si="647"/>
        <v>0</v>
      </c>
    </row>
    <row r="2714" ht="18" customHeight="1" outlineLevel="1" spans="1:22">
      <c r="A2714" s="117" t="s">
        <v>5971</v>
      </c>
      <c r="B2714" s="13" t="s">
        <v>5972</v>
      </c>
      <c r="C2714" s="10" t="s">
        <v>364</v>
      </c>
      <c r="D2714" s="109"/>
      <c r="E2714" s="110">
        <v>1671.48</v>
      </c>
      <c r="F2714" s="111">
        <f t="shared" si="644"/>
        <v>1671.48</v>
      </c>
      <c r="G2714" s="111">
        <f t="shared" si="645"/>
        <v>1337.184</v>
      </c>
      <c r="H2714" s="116">
        <v>110</v>
      </c>
      <c r="I2714" s="10"/>
      <c r="J2714" s="111" t="str">
        <f t="shared" si="641"/>
        <v/>
      </c>
      <c r="K2714" s="10">
        <v>1</v>
      </c>
      <c r="L2714" s="10">
        <v>40</v>
      </c>
      <c r="M2714" s="10"/>
      <c r="N2714" s="10" t="s">
        <v>917</v>
      </c>
      <c r="O2714" s="126" t="s">
        <v>366</v>
      </c>
      <c r="P2714" s="113" t="s">
        <v>367</v>
      </c>
      <c r="Q2714" s="114" t="s">
        <v>5964</v>
      </c>
      <c r="R2714" s="172">
        <v>4620105826280</v>
      </c>
      <c r="S2714" s="126">
        <v>21.9</v>
      </c>
      <c r="T2714" s="127">
        <v>0.038735</v>
      </c>
      <c r="U2714" s="81">
        <f t="shared" si="646"/>
        <v>0</v>
      </c>
      <c r="V2714" s="82">
        <f t="shared" si="647"/>
        <v>0</v>
      </c>
    </row>
    <row r="2715" ht="18" customHeight="1" outlineLevel="1" spans="1:22">
      <c r="A2715" s="117" t="s">
        <v>5973</v>
      </c>
      <c r="B2715" s="13" t="s">
        <v>5974</v>
      </c>
      <c r="C2715" s="10" t="s">
        <v>364</v>
      </c>
      <c r="D2715" s="109"/>
      <c r="E2715" s="110">
        <v>1953.98</v>
      </c>
      <c r="F2715" s="111">
        <f t="shared" si="644"/>
        <v>1953.98</v>
      </c>
      <c r="G2715" s="111">
        <f t="shared" si="645"/>
        <v>1563.184</v>
      </c>
      <c r="H2715" s="116">
        <v>111</v>
      </c>
      <c r="I2715" s="10"/>
      <c r="J2715" s="111" t="str">
        <f t="shared" si="641"/>
        <v/>
      </c>
      <c r="K2715" s="10">
        <v>1</v>
      </c>
      <c r="L2715" s="10">
        <v>40</v>
      </c>
      <c r="M2715" s="10"/>
      <c r="N2715" s="10" t="s">
        <v>917</v>
      </c>
      <c r="O2715" s="126" t="s">
        <v>366</v>
      </c>
      <c r="P2715" s="113" t="s">
        <v>367</v>
      </c>
      <c r="Q2715" s="114" t="s">
        <v>5964</v>
      </c>
      <c r="R2715" s="172">
        <v>4620105826303</v>
      </c>
      <c r="S2715" s="126">
        <v>22.1</v>
      </c>
      <c r="T2715" s="127">
        <v>0.038735</v>
      </c>
      <c r="U2715" s="81">
        <f t="shared" si="646"/>
        <v>0</v>
      </c>
      <c r="V2715" s="82">
        <f t="shared" si="647"/>
        <v>0</v>
      </c>
    </row>
    <row r="2716" ht="18" customHeight="1" outlineLevel="1" spans="1:22">
      <c r="A2716" s="108" t="s">
        <v>5975</v>
      </c>
      <c r="B2716" s="13" t="s">
        <v>5976</v>
      </c>
      <c r="C2716" s="10" t="s">
        <v>364</v>
      </c>
      <c r="D2716" s="109"/>
      <c r="E2716" s="110">
        <v>1671.48</v>
      </c>
      <c r="F2716" s="111">
        <f t="shared" si="644"/>
        <v>1671.48</v>
      </c>
      <c r="G2716" s="111">
        <f t="shared" si="645"/>
        <v>1337.184</v>
      </c>
      <c r="H2716" s="116">
        <v>74</v>
      </c>
      <c r="I2716" s="10"/>
      <c r="J2716" s="111" t="str">
        <f t="shared" si="641"/>
        <v/>
      </c>
      <c r="K2716" s="10">
        <v>1</v>
      </c>
      <c r="L2716" s="10">
        <v>40</v>
      </c>
      <c r="M2716" s="10"/>
      <c r="N2716" s="10" t="s">
        <v>917</v>
      </c>
      <c r="O2716" s="126" t="s">
        <v>366</v>
      </c>
      <c r="P2716" s="113" t="s">
        <v>367</v>
      </c>
      <c r="Q2716" s="114" t="s">
        <v>5964</v>
      </c>
      <c r="R2716" s="172">
        <v>4620105826310</v>
      </c>
      <c r="S2716" s="126">
        <v>22.8</v>
      </c>
      <c r="T2716" s="127">
        <v>0.038735</v>
      </c>
      <c r="U2716" s="81">
        <f t="shared" si="646"/>
        <v>0</v>
      </c>
      <c r="V2716" s="82">
        <f t="shared" si="647"/>
        <v>0</v>
      </c>
    </row>
    <row r="2717" ht="18" customHeight="1" outlineLevel="1" spans="1:22">
      <c r="A2717" s="117" t="s">
        <v>5977</v>
      </c>
      <c r="B2717" s="13" t="s">
        <v>5978</v>
      </c>
      <c r="C2717" s="10" t="s">
        <v>364</v>
      </c>
      <c r="D2717" s="109"/>
      <c r="E2717" s="110">
        <v>1644.7</v>
      </c>
      <c r="F2717" s="111">
        <f t="shared" si="644"/>
        <v>1644.7</v>
      </c>
      <c r="G2717" s="111">
        <f t="shared" si="645"/>
        <v>1315.76</v>
      </c>
      <c r="H2717" s="116">
        <v>106</v>
      </c>
      <c r="I2717" s="10"/>
      <c r="J2717" s="111" t="str">
        <f t="shared" si="641"/>
        <v/>
      </c>
      <c r="K2717" s="10">
        <v>1</v>
      </c>
      <c r="L2717" s="10">
        <v>40</v>
      </c>
      <c r="M2717" s="10"/>
      <c r="N2717" s="10" t="s">
        <v>917</v>
      </c>
      <c r="O2717" s="126" t="s">
        <v>366</v>
      </c>
      <c r="P2717" s="113" t="s">
        <v>367</v>
      </c>
      <c r="Q2717" s="114" t="s">
        <v>5964</v>
      </c>
      <c r="R2717" s="172">
        <v>4620105826327</v>
      </c>
      <c r="S2717" s="126">
        <v>22.55</v>
      </c>
      <c r="T2717" s="127">
        <v>0.038735</v>
      </c>
      <c r="U2717" s="81">
        <f t="shared" si="646"/>
        <v>0</v>
      </c>
      <c r="V2717" s="82">
        <f t="shared" si="647"/>
        <v>0</v>
      </c>
    </row>
    <row r="2718" ht="18" customHeight="1" outlineLevel="1" spans="1:22">
      <c r="A2718" s="108" t="s">
        <v>5979</v>
      </c>
      <c r="B2718" s="13" t="s">
        <v>5980</v>
      </c>
      <c r="C2718" s="10" t="s">
        <v>364</v>
      </c>
      <c r="D2718" s="109"/>
      <c r="E2718" s="110">
        <v>1644.7</v>
      </c>
      <c r="F2718" s="111">
        <f t="shared" si="644"/>
        <v>1644.7</v>
      </c>
      <c r="G2718" s="111">
        <f t="shared" si="645"/>
        <v>1315.76</v>
      </c>
      <c r="H2718" s="116">
        <v>42</v>
      </c>
      <c r="I2718" s="10"/>
      <c r="J2718" s="111" t="str">
        <f t="shared" si="641"/>
        <v/>
      </c>
      <c r="K2718" s="10">
        <v>1</v>
      </c>
      <c r="L2718" s="10">
        <v>40</v>
      </c>
      <c r="M2718" s="10"/>
      <c r="N2718" s="10" t="s">
        <v>917</v>
      </c>
      <c r="O2718" s="126" t="s">
        <v>366</v>
      </c>
      <c r="P2718" s="113" t="s">
        <v>367</v>
      </c>
      <c r="Q2718" s="114" t="s">
        <v>5964</v>
      </c>
      <c r="R2718" s="172">
        <v>4620105826334</v>
      </c>
      <c r="S2718" s="126">
        <v>22.75</v>
      </c>
      <c r="T2718" s="127">
        <v>0.038735</v>
      </c>
      <c r="U2718" s="81">
        <f t="shared" si="646"/>
        <v>0</v>
      </c>
      <c r="V2718" s="82">
        <f t="shared" si="647"/>
        <v>0</v>
      </c>
    </row>
    <row r="2719" ht="17.1" customHeight="1" outlineLevel="1" spans="1:22">
      <c r="A2719" s="117" t="s">
        <v>5981</v>
      </c>
      <c r="B2719" s="13" t="s">
        <v>5982</v>
      </c>
      <c r="C2719" s="10" t="s">
        <v>364</v>
      </c>
      <c r="D2719" s="109"/>
      <c r="E2719" s="110">
        <v>2021.9</v>
      </c>
      <c r="F2719" s="111">
        <f t="shared" si="644"/>
        <v>2021.9</v>
      </c>
      <c r="G2719" s="111">
        <f t="shared" si="645"/>
        <v>1617.52</v>
      </c>
      <c r="H2719" s="139">
        <v>41</v>
      </c>
      <c r="I2719" s="10"/>
      <c r="J2719" s="111" t="str">
        <f t="shared" si="641"/>
        <v/>
      </c>
      <c r="K2719" s="10">
        <v>1</v>
      </c>
      <c r="L2719" s="10">
        <v>40</v>
      </c>
      <c r="M2719" s="10"/>
      <c r="N2719" s="10" t="s">
        <v>917</v>
      </c>
      <c r="O2719" s="126" t="s">
        <v>366</v>
      </c>
      <c r="P2719" s="113" t="s">
        <v>367</v>
      </c>
      <c r="Q2719" s="114" t="s">
        <v>5964</v>
      </c>
      <c r="R2719" s="172">
        <v>4620105826341</v>
      </c>
      <c r="S2719" s="126">
        <v>22.1</v>
      </c>
      <c r="T2719" s="127">
        <v>0.038735</v>
      </c>
      <c r="U2719" s="81">
        <f t="shared" si="646"/>
        <v>0</v>
      </c>
      <c r="V2719" s="82">
        <f t="shared" si="647"/>
        <v>0</v>
      </c>
    </row>
    <row r="2720" ht="17.1" customHeight="1" outlineLevel="1" spans="1:22">
      <c r="A2720" s="100" t="s">
        <v>252</v>
      </c>
      <c r="B2720" s="9"/>
      <c r="C2720" s="10"/>
      <c r="D2720" s="109"/>
      <c r="E2720" s="110"/>
      <c r="F2720" s="111"/>
      <c r="G2720" s="111"/>
      <c r="H2720" s="120"/>
      <c r="I2720" s="10"/>
      <c r="J2720" s="111" t="str">
        <f t="shared" si="641"/>
        <v/>
      </c>
      <c r="K2720" s="10"/>
      <c r="L2720" s="10"/>
      <c r="M2720" s="10"/>
      <c r="N2720" s="10"/>
      <c r="O2720" s="126"/>
      <c r="P2720" s="113"/>
      <c r="Q2720" s="114"/>
      <c r="R2720" s="172"/>
      <c r="S2720" s="126"/>
      <c r="T2720" s="127"/>
      <c r="U2720" s="81"/>
      <c r="V2720" s="82"/>
    </row>
    <row r="2721" ht="17.1" customHeight="1" outlineLevel="1" spans="1:23">
      <c r="A2721" s="117" t="s">
        <v>5983</v>
      </c>
      <c r="B2721" s="13" t="s">
        <v>5984</v>
      </c>
      <c r="C2721" s="10" t="s">
        <v>364</v>
      </c>
      <c r="D2721" s="109"/>
      <c r="E2721" s="110">
        <v>2327.87</v>
      </c>
      <c r="F2721" s="111">
        <f t="shared" ref="F2721:F2726" si="648">E2721-E2721*$G$2%</f>
        <v>2327.87</v>
      </c>
      <c r="G2721" s="111">
        <f t="shared" ref="G2721:G2726" si="649">E2721-(20*E2721/100)</f>
        <v>1862.296</v>
      </c>
      <c r="H2721" s="139">
        <v>142</v>
      </c>
      <c r="I2721" s="10"/>
      <c r="J2721" s="111" t="str">
        <f t="shared" si="641"/>
        <v/>
      </c>
      <c r="K2721" s="10">
        <v>1</v>
      </c>
      <c r="L2721" s="10">
        <v>40</v>
      </c>
      <c r="M2721" s="10"/>
      <c r="N2721" s="10" t="s">
        <v>917</v>
      </c>
      <c r="O2721" s="126" t="s">
        <v>366</v>
      </c>
      <c r="P2721" s="113" t="s">
        <v>367</v>
      </c>
      <c r="Q2721" s="114" t="s">
        <v>5964</v>
      </c>
      <c r="R2721" s="172">
        <v>4620105828208</v>
      </c>
      <c r="S2721" s="126">
        <v>18</v>
      </c>
      <c r="T2721" s="127">
        <v>0.03705</v>
      </c>
      <c r="U2721" s="81">
        <f t="shared" ref="U2721:U2726" si="650">S2721/L2721*D2721</f>
        <v>0</v>
      </c>
      <c r="V2721" s="82">
        <f t="shared" ref="V2721:V2726" si="651">T2721/L2721*D2721</f>
        <v>0</v>
      </c>
    </row>
    <row r="2722" ht="17.1" customHeight="1" outlineLevel="1" spans="1:23">
      <c r="A2722" s="108" t="s">
        <v>5985</v>
      </c>
      <c r="B2722" s="13" t="s">
        <v>5986</v>
      </c>
      <c r="C2722" s="10" t="s">
        <v>364</v>
      </c>
      <c r="D2722" s="109"/>
      <c r="E2722" s="110">
        <v>2581.53</v>
      </c>
      <c r="F2722" s="111">
        <f t="shared" si="648"/>
        <v>2581.53</v>
      </c>
      <c r="G2722" s="111">
        <f t="shared" si="649"/>
        <v>2065.224</v>
      </c>
      <c r="H2722" s="116">
        <v>81</v>
      </c>
      <c r="I2722" s="10"/>
      <c r="J2722" s="111" t="str">
        <f t="shared" si="641"/>
        <v/>
      </c>
      <c r="K2722" s="10">
        <v>1</v>
      </c>
      <c r="L2722" s="10">
        <v>40</v>
      </c>
      <c r="M2722" s="10"/>
      <c r="N2722" s="10" t="s">
        <v>917</v>
      </c>
      <c r="O2722" s="126" t="s">
        <v>366</v>
      </c>
      <c r="P2722" s="113" t="s">
        <v>367</v>
      </c>
      <c r="Q2722" s="114" t="s">
        <v>5964</v>
      </c>
      <c r="R2722" s="172">
        <v>4620105828215</v>
      </c>
      <c r="S2722" s="126">
        <v>18</v>
      </c>
      <c r="T2722" s="127">
        <v>0.03705</v>
      </c>
      <c r="U2722" s="81">
        <f t="shared" si="650"/>
        <v>0</v>
      </c>
      <c r="V2722" s="82">
        <f t="shared" si="651"/>
        <v>0</v>
      </c>
    </row>
    <row r="2723" ht="17.1" customHeight="1" outlineLevel="1" spans="1:23">
      <c r="A2723" s="108" t="s">
        <v>5987</v>
      </c>
      <c r="B2723" s="13" t="s">
        <v>5988</v>
      </c>
      <c r="C2723" s="10" t="s">
        <v>364</v>
      </c>
      <c r="D2723" s="109"/>
      <c r="E2723" s="110">
        <v>2782.94</v>
      </c>
      <c r="F2723" s="111">
        <f t="shared" si="648"/>
        <v>2782.94</v>
      </c>
      <c r="G2723" s="111">
        <f t="shared" si="649"/>
        <v>2226.352</v>
      </c>
      <c r="H2723" s="118">
        <v>2</v>
      </c>
      <c r="I2723" s="10"/>
      <c r="J2723" s="111" t="str">
        <f t="shared" si="641"/>
        <v/>
      </c>
      <c r="K2723" s="10">
        <v>1</v>
      </c>
      <c r="L2723" s="10">
        <v>40</v>
      </c>
      <c r="M2723" s="10"/>
      <c r="N2723" s="10" t="s">
        <v>917</v>
      </c>
      <c r="O2723" s="126" t="s">
        <v>366</v>
      </c>
      <c r="P2723" s="113" t="s">
        <v>367</v>
      </c>
      <c r="Q2723" s="114" t="s">
        <v>5964</v>
      </c>
      <c r="R2723" s="172">
        <v>4620105828222</v>
      </c>
      <c r="S2723" s="126">
        <v>25</v>
      </c>
      <c r="T2723" s="127">
        <v>0.04275</v>
      </c>
      <c r="U2723" s="81">
        <f t="shared" si="650"/>
        <v>0</v>
      </c>
      <c r="V2723" s="82">
        <f t="shared" si="651"/>
        <v>0</v>
      </c>
    </row>
    <row r="2724" ht="17.1" customHeight="1" outlineLevel="1" spans="1:23">
      <c r="A2724" s="117" t="s">
        <v>5989</v>
      </c>
      <c r="B2724" s="13" t="s">
        <v>5990</v>
      </c>
      <c r="C2724" s="10" t="s">
        <v>364</v>
      </c>
      <c r="D2724" s="109"/>
      <c r="E2724" s="110">
        <v>3919.09</v>
      </c>
      <c r="F2724" s="111">
        <f t="shared" si="648"/>
        <v>3919.09</v>
      </c>
      <c r="G2724" s="111">
        <f t="shared" si="649"/>
        <v>3135.272</v>
      </c>
      <c r="H2724" s="118">
        <v>88</v>
      </c>
      <c r="I2724" s="10"/>
      <c r="J2724" s="111" t="str">
        <f t="shared" si="641"/>
        <v/>
      </c>
      <c r="K2724" s="10">
        <v>1</v>
      </c>
      <c r="L2724" s="10">
        <v>40</v>
      </c>
      <c r="M2724" s="10"/>
      <c r="N2724" s="10" t="s">
        <v>917</v>
      </c>
      <c r="O2724" s="126" t="s">
        <v>366</v>
      </c>
      <c r="P2724" s="113" t="s">
        <v>367</v>
      </c>
      <c r="Q2724" s="114" t="s">
        <v>5964</v>
      </c>
      <c r="R2724" s="172">
        <v>4620105828246</v>
      </c>
      <c r="S2724" s="126">
        <v>25</v>
      </c>
      <c r="T2724" s="127">
        <v>0.04275</v>
      </c>
      <c r="U2724" s="81">
        <f t="shared" si="650"/>
        <v>0</v>
      </c>
      <c r="V2724" s="82">
        <f t="shared" si="651"/>
        <v>0</v>
      </c>
    </row>
    <row r="2725" ht="17.1" customHeight="1" outlineLevel="1" spans="1:23">
      <c r="A2725" s="117" t="s">
        <v>5991</v>
      </c>
      <c r="B2725" s="13" t="s">
        <v>5992</v>
      </c>
      <c r="C2725" s="10" t="s">
        <v>364</v>
      </c>
      <c r="D2725" s="109"/>
      <c r="E2725" s="110">
        <v>2976.78</v>
      </c>
      <c r="F2725" s="111">
        <f t="shared" si="648"/>
        <v>2976.78</v>
      </c>
      <c r="G2725" s="111">
        <f t="shared" si="649"/>
        <v>2381.424</v>
      </c>
      <c r="H2725" s="116">
        <v>205</v>
      </c>
      <c r="I2725" s="10"/>
      <c r="J2725" s="111" t="str">
        <f t="shared" si="641"/>
        <v/>
      </c>
      <c r="K2725" s="10">
        <v>1</v>
      </c>
      <c r="L2725" s="10">
        <v>40</v>
      </c>
      <c r="M2725" s="10"/>
      <c r="N2725" s="10" t="s">
        <v>917</v>
      </c>
      <c r="O2725" s="126" t="s">
        <v>366</v>
      </c>
      <c r="P2725" s="113" t="s">
        <v>367</v>
      </c>
      <c r="Q2725" s="114" t="s">
        <v>5964</v>
      </c>
      <c r="R2725" s="172">
        <v>4620105828253</v>
      </c>
      <c r="S2725" s="126">
        <v>18</v>
      </c>
      <c r="T2725" s="127">
        <v>0.03705</v>
      </c>
      <c r="U2725" s="81">
        <f t="shared" si="650"/>
        <v>0</v>
      </c>
      <c r="V2725" s="82">
        <f t="shared" si="651"/>
        <v>0</v>
      </c>
    </row>
    <row r="2726" ht="17.1" customHeight="1" outlineLevel="1" spans="1:23">
      <c r="A2726" s="117" t="s">
        <v>5993</v>
      </c>
      <c r="B2726" s="13" t="s">
        <v>5994</v>
      </c>
      <c r="C2726" s="10" t="s">
        <v>364</v>
      </c>
      <c r="D2726" s="109"/>
      <c r="E2726" s="110">
        <v>3307.06</v>
      </c>
      <c r="F2726" s="111">
        <f t="shared" si="648"/>
        <v>3307.06</v>
      </c>
      <c r="G2726" s="111">
        <f t="shared" si="649"/>
        <v>2645.648</v>
      </c>
      <c r="H2726" s="116">
        <v>82</v>
      </c>
      <c r="I2726" s="10"/>
      <c r="J2726" s="111" t="str">
        <f t="shared" si="641"/>
        <v/>
      </c>
      <c r="K2726" s="10">
        <v>1</v>
      </c>
      <c r="L2726" s="10">
        <v>40</v>
      </c>
      <c r="M2726" s="10"/>
      <c r="N2726" s="10" t="s">
        <v>917</v>
      </c>
      <c r="O2726" s="126" t="s">
        <v>366</v>
      </c>
      <c r="P2726" s="113" t="s">
        <v>367</v>
      </c>
      <c r="Q2726" s="114" t="s">
        <v>5964</v>
      </c>
      <c r="R2726" s="172">
        <v>4620105828277</v>
      </c>
      <c r="S2726" s="126">
        <v>18</v>
      </c>
      <c r="T2726" s="127">
        <v>0.03705</v>
      </c>
      <c r="U2726" s="81">
        <f t="shared" si="650"/>
        <v>0</v>
      </c>
      <c r="V2726" s="82">
        <f t="shared" si="651"/>
        <v>0</v>
      </c>
    </row>
    <row r="2727" s="31" customFormat="1" spans="1:23">
      <c r="A2727" s="87" t="s">
        <v>253</v>
      </c>
      <c r="B2727" s="88"/>
      <c r="C2727" s="15"/>
      <c r="D2727" s="109"/>
      <c r="E2727" s="110"/>
      <c r="F2727" s="92"/>
      <c r="G2727" s="111"/>
      <c r="H2727" s="120"/>
      <c r="I2727" s="10"/>
      <c r="J2727" s="111" t="str">
        <f t="shared" si="641"/>
        <v/>
      </c>
      <c r="K2727" s="180"/>
      <c r="L2727" s="180"/>
      <c r="M2727" s="180"/>
      <c r="N2727" s="10"/>
      <c r="O2727" s="95"/>
      <c r="P2727" s="181"/>
      <c r="Q2727" s="181"/>
      <c r="R2727" s="180"/>
      <c r="S2727" s="95"/>
      <c r="T2727" s="97"/>
      <c r="U2727" s="182"/>
      <c r="V2727" s="183"/>
      <c r="W2727" s="28"/>
    </row>
    <row r="2728" outlineLevel="1" spans="1:23">
      <c r="A2728" s="100" t="s">
        <v>255</v>
      </c>
      <c r="B2728" s="9"/>
      <c r="C2728" s="15"/>
      <c r="D2728" s="109"/>
      <c r="E2728" s="110"/>
      <c r="F2728" s="92"/>
      <c r="G2728" s="111"/>
      <c r="H2728" s="120"/>
      <c r="I2728" s="10"/>
      <c r="J2728" s="111" t="str">
        <f t="shared" si="641"/>
        <v/>
      </c>
      <c r="K2728" s="15"/>
      <c r="L2728" s="15"/>
      <c r="M2728" s="15"/>
      <c r="N2728" s="10"/>
      <c r="O2728" s="104"/>
      <c r="P2728" s="15"/>
      <c r="Q2728" s="15"/>
      <c r="R2728" s="15"/>
      <c r="S2728" s="104"/>
      <c r="T2728" s="105"/>
      <c r="U2728" s="106"/>
      <c r="V2728" s="107"/>
    </row>
    <row r="2729" outlineLevel="1" spans="1:23">
      <c r="A2729" s="130" t="s">
        <v>5995</v>
      </c>
      <c r="B2729" s="13" t="s">
        <v>5996</v>
      </c>
      <c r="C2729" s="10" t="s">
        <v>364</v>
      </c>
      <c r="D2729" s="109"/>
      <c r="E2729" s="110">
        <v>275.29</v>
      </c>
      <c r="F2729" s="111">
        <f t="shared" ref="F2729:F2738" si="652">E2729-E2729*$G$2%</f>
        <v>275.29</v>
      </c>
      <c r="G2729" s="111">
        <f t="shared" ref="G2729:G2738" si="653">E2729-(20*E2729/100)</f>
        <v>220.232</v>
      </c>
      <c r="H2729" s="116">
        <v>209</v>
      </c>
      <c r="I2729" s="10"/>
      <c r="J2729" s="111" t="str">
        <f t="shared" si="641"/>
        <v/>
      </c>
      <c r="K2729" s="184">
        <v>10</v>
      </c>
      <c r="L2729" s="10">
        <v>100</v>
      </c>
      <c r="M2729" s="10"/>
      <c r="N2729" s="12" t="s">
        <v>365</v>
      </c>
      <c r="O2729" s="126" t="s">
        <v>366</v>
      </c>
      <c r="P2729" s="113" t="s">
        <v>367</v>
      </c>
      <c r="Q2729" s="114" t="s">
        <v>5997</v>
      </c>
      <c r="R2729" s="115">
        <v>4670042791400</v>
      </c>
      <c r="S2729" s="126">
        <v>9.37</v>
      </c>
      <c r="T2729" s="127">
        <v>0.049476</v>
      </c>
      <c r="U2729" s="81">
        <f t="shared" ref="U2729:U2738" si="654">S2729/L2729*D2729</f>
        <v>0</v>
      </c>
      <c r="V2729" s="82">
        <f t="shared" ref="V2729:V2738" si="655">T2729/L2729*D2729</f>
        <v>0</v>
      </c>
    </row>
    <row r="2730" outlineLevel="1" spans="1:23">
      <c r="A2730" s="138" t="s">
        <v>5998</v>
      </c>
      <c r="B2730" s="13" t="s">
        <v>5999</v>
      </c>
      <c r="C2730" s="10" t="s">
        <v>364</v>
      </c>
      <c r="D2730" s="109"/>
      <c r="E2730" s="110">
        <v>294.04</v>
      </c>
      <c r="F2730" s="111">
        <f t="shared" si="652"/>
        <v>294.04</v>
      </c>
      <c r="G2730" s="111">
        <f t="shared" si="653"/>
        <v>235.232</v>
      </c>
      <c r="H2730" s="116"/>
      <c r="I2730" s="10" t="s">
        <v>417</v>
      </c>
      <c r="J2730" s="111" t="str">
        <f t="shared" si="641"/>
        <v/>
      </c>
      <c r="K2730" s="184">
        <v>10</v>
      </c>
      <c r="L2730" s="10">
        <v>100</v>
      </c>
      <c r="M2730" s="10"/>
      <c r="N2730" s="12" t="s">
        <v>365</v>
      </c>
      <c r="O2730" s="126" t="s">
        <v>366</v>
      </c>
      <c r="P2730" s="113" t="s">
        <v>367</v>
      </c>
      <c r="Q2730" s="114" t="s">
        <v>5997</v>
      </c>
      <c r="R2730" s="115" t="s">
        <v>6000</v>
      </c>
      <c r="S2730" s="126">
        <v>10.57</v>
      </c>
      <c r="T2730" s="127">
        <v>0.049476</v>
      </c>
      <c r="U2730" s="81">
        <f t="shared" si="654"/>
        <v>0</v>
      </c>
      <c r="V2730" s="82">
        <f t="shared" si="655"/>
        <v>0</v>
      </c>
    </row>
    <row r="2731" outlineLevel="1" spans="1:23">
      <c r="A2731" s="138" t="s">
        <v>6001</v>
      </c>
      <c r="B2731" s="13" t="s">
        <v>6002</v>
      </c>
      <c r="C2731" s="10" t="s">
        <v>364</v>
      </c>
      <c r="D2731" s="109"/>
      <c r="E2731" s="110">
        <v>390.8</v>
      </c>
      <c r="F2731" s="111">
        <f t="shared" si="652"/>
        <v>390.8</v>
      </c>
      <c r="G2731" s="111">
        <f t="shared" si="653"/>
        <v>312.64</v>
      </c>
      <c r="H2731" s="120"/>
      <c r="I2731" s="10" t="s">
        <v>417</v>
      </c>
      <c r="J2731" s="111" t="str">
        <f t="shared" si="641"/>
        <v/>
      </c>
      <c r="K2731" s="184">
        <v>10</v>
      </c>
      <c r="L2731" s="10">
        <v>60</v>
      </c>
      <c r="M2731" s="10"/>
      <c r="N2731" s="12" t="s">
        <v>365</v>
      </c>
      <c r="O2731" s="126" t="s">
        <v>366</v>
      </c>
      <c r="P2731" s="113" t="s">
        <v>367</v>
      </c>
      <c r="Q2731" s="114" t="s">
        <v>5997</v>
      </c>
      <c r="R2731" s="115" t="s">
        <v>6003</v>
      </c>
      <c r="S2731" s="126">
        <v>8.47</v>
      </c>
      <c r="T2731" s="127">
        <v>0.0494125</v>
      </c>
      <c r="U2731" s="81">
        <f t="shared" si="654"/>
        <v>0</v>
      </c>
      <c r="V2731" s="82">
        <f t="shared" si="655"/>
        <v>0</v>
      </c>
    </row>
    <row r="2732" outlineLevel="1" spans="1:23">
      <c r="A2732" s="138" t="s">
        <v>6004</v>
      </c>
      <c r="B2732" s="13" t="s">
        <v>6005</v>
      </c>
      <c r="C2732" s="10" t="s">
        <v>364</v>
      </c>
      <c r="D2732" s="109"/>
      <c r="E2732" s="110">
        <v>404.32</v>
      </c>
      <c r="F2732" s="111">
        <f t="shared" si="652"/>
        <v>404.32</v>
      </c>
      <c r="G2732" s="111">
        <f t="shared" si="653"/>
        <v>323.456</v>
      </c>
      <c r="H2732" s="139"/>
      <c r="I2732" s="10" t="s">
        <v>417</v>
      </c>
      <c r="J2732" s="111" t="str">
        <f t="shared" si="641"/>
        <v/>
      </c>
      <c r="K2732" s="184">
        <v>10</v>
      </c>
      <c r="L2732" s="10">
        <v>60</v>
      </c>
      <c r="M2732" s="10"/>
      <c r="N2732" s="12" t="s">
        <v>365</v>
      </c>
      <c r="O2732" s="126" t="s">
        <v>366</v>
      </c>
      <c r="P2732" s="113" t="s">
        <v>367</v>
      </c>
      <c r="Q2732" s="114" t="s">
        <v>5997</v>
      </c>
      <c r="R2732" s="115" t="s">
        <v>6006</v>
      </c>
      <c r="S2732" s="126">
        <v>10</v>
      </c>
      <c r="T2732" s="127">
        <v>0.037949625</v>
      </c>
      <c r="U2732" s="81">
        <f t="shared" si="654"/>
        <v>0</v>
      </c>
      <c r="V2732" s="82">
        <f t="shared" si="655"/>
        <v>0</v>
      </c>
    </row>
    <row r="2733" outlineLevel="1" spans="1:23">
      <c r="A2733" s="138" t="s">
        <v>6007</v>
      </c>
      <c r="B2733" s="13" t="s">
        <v>6008</v>
      </c>
      <c r="C2733" s="10" t="s">
        <v>364</v>
      </c>
      <c r="D2733" s="109"/>
      <c r="E2733" s="110">
        <v>432.62</v>
      </c>
      <c r="F2733" s="111">
        <f t="shared" si="652"/>
        <v>432.62</v>
      </c>
      <c r="G2733" s="111">
        <f t="shared" si="653"/>
        <v>346.096</v>
      </c>
      <c r="H2733" s="116">
        <v>1</v>
      </c>
      <c r="I2733" s="10" t="s">
        <v>417</v>
      </c>
      <c r="J2733" s="111" t="str">
        <f t="shared" si="641"/>
        <v/>
      </c>
      <c r="K2733" s="184">
        <v>10</v>
      </c>
      <c r="L2733" s="10">
        <v>60</v>
      </c>
      <c r="M2733" s="10"/>
      <c r="N2733" s="12" t="s">
        <v>365</v>
      </c>
      <c r="O2733" s="126" t="s">
        <v>366</v>
      </c>
      <c r="P2733" s="113" t="s">
        <v>367</v>
      </c>
      <c r="Q2733" s="114" t="s">
        <v>5997</v>
      </c>
      <c r="R2733" s="115" t="s">
        <v>6009</v>
      </c>
      <c r="S2733" s="126">
        <v>9.5</v>
      </c>
      <c r="T2733" s="127">
        <v>0.04447125</v>
      </c>
      <c r="U2733" s="81">
        <f t="shared" si="654"/>
        <v>0</v>
      </c>
      <c r="V2733" s="82">
        <f t="shared" si="655"/>
        <v>0</v>
      </c>
    </row>
    <row r="2734" outlineLevel="1" spans="1:23">
      <c r="A2734" s="141" t="s">
        <v>6010</v>
      </c>
      <c r="B2734" s="13" t="s">
        <v>6011</v>
      </c>
      <c r="C2734" s="10" t="s">
        <v>364</v>
      </c>
      <c r="D2734" s="109"/>
      <c r="E2734" s="110">
        <v>502.9</v>
      </c>
      <c r="F2734" s="111">
        <f t="shared" si="652"/>
        <v>502.9</v>
      </c>
      <c r="G2734" s="111">
        <f t="shared" si="653"/>
        <v>402.32</v>
      </c>
      <c r="H2734" s="118">
        <v>60</v>
      </c>
      <c r="I2734" s="10"/>
      <c r="J2734" s="111" t="str">
        <f t="shared" si="641"/>
        <v/>
      </c>
      <c r="K2734" s="184">
        <v>10</v>
      </c>
      <c r="L2734" s="10">
        <v>60</v>
      </c>
      <c r="M2734" s="10"/>
      <c r="N2734" s="12" t="s">
        <v>365</v>
      </c>
      <c r="O2734" s="126" t="s">
        <v>366</v>
      </c>
      <c r="P2734" s="113" t="s">
        <v>367</v>
      </c>
      <c r="Q2734" s="114" t="s">
        <v>5997</v>
      </c>
      <c r="R2734" s="115" t="s">
        <v>6012</v>
      </c>
      <c r="S2734" s="126">
        <v>11.01</v>
      </c>
      <c r="T2734" s="127">
        <v>0.057375</v>
      </c>
      <c r="U2734" s="81">
        <f t="shared" si="654"/>
        <v>0</v>
      </c>
      <c r="V2734" s="82">
        <f t="shared" si="655"/>
        <v>0</v>
      </c>
    </row>
    <row r="2735" outlineLevel="1" spans="1:23">
      <c r="A2735" s="130" t="s">
        <v>6013</v>
      </c>
      <c r="B2735" s="13" t="s">
        <v>6014</v>
      </c>
      <c r="C2735" s="10" t="s">
        <v>364</v>
      </c>
      <c r="D2735" s="109"/>
      <c r="E2735" s="110">
        <v>1803.86</v>
      </c>
      <c r="F2735" s="111">
        <f t="shared" si="652"/>
        <v>1803.86</v>
      </c>
      <c r="G2735" s="111">
        <f t="shared" si="653"/>
        <v>1443.088</v>
      </c>
      <c r="H2735" s="116">
        <v>147</v>
      </c>
      <c r="I2735" s="10"/>
      <c r="J2735" s="111" t="str">
        <f t="shared" si="641"/>
        <v/>
      </c>
      <c r="K2735" s="10">
        <v>2</v>
      </c>
      <c r="L2735" s="10">
        <v>20</v>
      </c>
      <c r="M2735" s="10"/>
      <c r="N2735" s="12" t="s">
        <v>365</v>
      </c>
      <c r="O2735" s="126" t="s">
        <v>366</v>
      </c>
      <c r="P2735" s="113" t="s">
        <v>367</v>
      </c>
      <c r="Q2735" s="114" t="s">
        <v>5997</v>
      </c>
      <c r="R2735" s="115" t="s">
        <v>6015</v>
      </c>
      <c r="S2735" s="126">
        <v>13.2</v>
      </c>
      <c r="T2735" s="127">
        <v>0.05221125</v>
      </c>
      <c r="U2735" s="81">
        <f t="shared" si="654"/>
        <v>0</v>
      </c>
      <c r="V2735" s="82">
        <f t="shared" si="655"/>
        <v>0</v>
      </c>
    </row>
    <row r="2736" outlineLevel="1" spans="1:23">
      <c r="A2736" s="130" t="s">
        <v>6016</v>
      </c>
      <c r="B2736" s="13" t="s">
        <v>6017</v>
      </c>
      <c r="C2736" s="10" t="s">
        <v>364</v>
      </c>
      <c r="D2736" s="109"/>
      <c r="E2736" s="110">
        <v>1904.73</v>
      </c>
      <c r="F2736" s="111">
        <f t="shared" si="652"/>
        <v>1904.73</v>
      </c>
      <c r="G2736" s="111">
        <f t="shared" si="653"/>
        <v>1523.784</v>
      </c>
      <c r="H2736" s="139">
        <v>52</v>
      </c>
      <c r="I2736" s="10"/>
      <c r="J2736" s="111" t="str">
        <f t="shared" si="641"/>
        <v/>
      </c>
      <c r="K2736" s="10">
        <v>2</v>
      </c>
      <c r="L2736" s="10">
        <v>20</v>
      </c>
      <c r="M2736" s="10"/>
      <c r="N2736" s="12" t="s">
        <v>365</v>
      </c>
      <c r="O2736" s="126" t="s">
        <v>366</v>
      </c>
      <c r="P2736" s="113" t="s">
        <v>367</v>
      </c>
      <c r="Q2736" s="114" t="s">
        <v>5997</v>
      </c>
      <c r="R2736" s="115" t="s">
        <v>6018</v>
      </c>
      <c r="S2736" s="126">
        <v>9.5</v>
      </c>
      <c r="T2736" s="127">
        <v>0.05221125</v>
      </c>
      <c r="U2736" s="81">
        <f t="shared" si="654"/>
        <v>0</v>
      </c>
      <c r="V2736" s="82">
        <f t="shared" si="655"/>
        <v>0</v>
      </c>
    </row>
    <row r="2737" outlineLevel="1" spans="1:22">
      <c r="A2737" s="141" t="s">
        <v>6019</v>
      </c>
      <c r="B2737" s="13" t="s">
        <v>6020</v>
      </c>
      <c r="C2737" s="10" t="s">
        <v>364</v>
      </c>
      <c r="D2737" s="109"/>
      <c r="E2737" s="110">
        <v>1991.16</v>
      </c>
      <c r="F2737" s="111">
        <f t="shared" si="652"/>
        <v>1991.16</v>
      </c>
      <c r="G2737" s="111">
        <f t="shared" si="653"/>
        <v>1592.928</v>
      </c>
      <c r="H2737" s="139">
        <v>54</v>
      </c>
      <c r="I2737" s="10"/>
      <c r="J2737" s="111" t="str">
        <f t="shared" si="641"/>
        <v/>
      </c>
      <c r="K2737" s="10">
        <v>2</v>
      </c>
      <c r="L2737" s="10">
        <v>20</v>
      </c>
      <c r="M2737" s="10"/>
      <c r="N2737" s="12" t="s">
        <v>365</v>
      </c>
      <c r="O2737" s="126" t="s">
        <v>366</v>
      </c>
      <c r="P2737" s="113" t="s">
        <v>367</v>
      </c>
      <c r="Q2737" s="114" t="s">
        <v>5997</v>
      </c>
      <c r="R2737" s="115" t="s">
        <v>6021</v>
      </c>
      <c r="S2737" s="126">
        <v>10</v>
      </c>
      <c r="T2737" s="127">
        <v>0.058</v>
      </c>
      <c r="U2737" s="81">
        <f t="shared" si="654"/>
        <v>0</v>
      </c>
      <c r="V2737" s="82">
        <f t="shared" si="655"/>
        <v>0</v>
      </c>
    </row>
    <row r="2738" outlineLevel="1" spans="1:22">
      <c r="A2738" s="138" t="s">
        <v>6022</v>
      </c>
      <c r="B2738" s="13" t="s">
        <v>6023</v>
      </c>
      <c r="C2738" s="10" t="s">
        <v>364</v>
      </c>
      <c r="D2738" s="109"/>
      <c r="E2738" s="110">
        <v>6845.7</v>
      </c>
      <c r="F2738" s="111">
        <f t="shared" si="652"/>
        <v>6845.7</v>
      </c>
      <c r="G2738" s="111">
        <f t="shared" si="653"/>
        <v>5476.56</v>
      </c>
      <c r="H2738" s="120"/>
      <c r="I2738" s="10" t="s">
        <v>417</v>
      </c>
      <c r="J2738" s="111" t="str">
        <f t="shared" si="641"/>
        <v/>
      </c>
      <c r="K2738" s="10">
        <v>2</v>
      </c>
      <c r="L2738" s="10">
        <v>10</v>
      </c>
      <c r="M2738" s="10"/>
      <c r="N2738" s="12" t="s">
        <v>365</v>
      </c>
      <c r="O2738" s="126" t="s">
        <v>366</v>
      </c>
      <c r="P2738" s="113" t="s">
        <v>367</v>
      </c>
      <c r="Q2738" s="114" t="s">
        <v>5997</v>
      </c>
      <c r="R2738" s="115" t="s">
        <v>6024</v>
      </c>
      <c r="S2738" s="126">
        <v>14</v>
      </c>
      <c r="T2738" s="127">
        <v>0.05283888</v>
      </c>
      <c r="U2738" s="81">
        <f t="shared" si="654"/>
        <v>0</v>
      </c>
      <c r="V2738" s="82">
        <f t="shared" si="655"/>
        <v>0</v>
      </c>
    </row>
    <row r="2739" outlineLevel="1" spans="1:22">
      <c r="A2739" s="100" t="s">
        <v>256</v>
      </c>
      <c r="B2739" s="9"/>
      <c r="C2739" s="15"/>
      <c r="D2739" s="109"/>
      <c r="E2739" s="110"/>
      <c r="F2739" s="92"/>
      <c r="G2739" s="111"/>
      <c r="H2739" s="120"/>
      <c r="I2739" s="10"/>
      <c r="J2739" s="111" t="str">
        <f t="shared" si="641"/>
        <v/>
      </c>
      <c r="K2739" s="15"/>
      <c r="L2739" s="15"/>
      <c r="M2739" s="15"/>
      <c r="N2739" s="10"/>
      <c r="O2739" s="104"/>
      <c r="P2739" s="15"/>
      <c r="Q2739" s="15"/>
      <c r="R2739" s="15"/>
      <c r="S2739" s="104"/>
      <c r="T2739" s="105"/>
      <c r="U2739" s="106"/>
      <c r="V2739" s="107"/>
    </row>
    <row r="2740" outlineLevel="1" spans="1:22">
      <c r="A2740" s="130" t="s">
        <v>6025</v>
      </c>
      <c r="B2740" s="13" t="s">
        <v>6026</v>
      </c>
      <c r="C2740" s="10" t="s">
        <v>364</v>
      </c>
      <c r="D2740" s="109"/>
      <c r="E2740" s="110">
        <v>441.98</v>
      </c>
      <c r="F2740" s="111">
        <f t="shared" ref="F2740:F2749" si="656">E2740-E2740*$G$2%</f>
        <v>441.98</v>
      </c>
      <c r="G2740" s="111">
        <f t="shared" ref="G2740:G2749" si="657">E2740-(20*E2740/100)</f>
        <v>353.584</v>
      </c>
      <c r="H2740" s="116">
        <v>132</v>
      </c>
      <c r="I2740" s="10"/>
      <c r="J2740" s="111" t="str">
        <f t="shared" si="641"/>
        <v/>
      </c>
      <c r="K2740" s="10">
        <v>10</v>
      </c>
      <c r="L2740" s="10">
        <v>60</v>
      </c>
      <c r="M2740" s="10"/>
      <c r="N2740" s="12" t="s">
        <v>365</v>
      </c>
      <c r="O2740" s="126" t="s">
        <v>366</v>
      </c>
      <c r="P2740" s="113" t="s">
        <v>367</v>
      </c>
      <c r="Q2740" s="114" t="s">
        <v>6027</v>
      </c>
      <c r="R2740" s="115" t="s">
        <v>6028</v>
      </c>
      <c r="S2740" s="126">
        <v>9.88</v>
      </c>
      <c r="T2740" s="127">
        <v>0.057375</v>
      </c>
      <c r="U2740" s="81">
        <f t="shared" ref="U2740:U2749" si="658">S2740/L2740*D2740</f>
        <v>0</v>
      </c>
      <c r="V2740" s="82">
        <f t="shared" ref="V2740:V2749" si="659">T2740/L2740*D2740</f>
        <v>0</v>
      </c>
    </row>
    <row r="2741" outlineLevel="1" spans="1:22">
      <c r="A2741" s="138" t="s">
        <v>6029</v>
      </c>
      <c r="B2741" s="13" t="s">
        <v>6030</v>
      </c>
      <c r="C2741" s="10" t="s">
        <v>364</v>
      </c>
      <c r="D2741" s="109"/>
      <c r="E2741" s="110">
        <v>480.31</v>
      </c>
      <c r="F2741" s="111">
        <f t="shared" si="656"/>
        <v>480.31</v>
      </c>
      <c r="G2741" s="111">
        <f t="shared" si="657"/>
        <v>384.248</v>
      </c>
      <c r="H2741" s="116">
        <v>1</v>
      </c>
      <c r="I2741" s="10" t="s">
        <v>417</v>
      </c>
      <c r="J2741" s="111" t="str">
        <f t="shared" si="641"/>
        <v/>
      </c>
      <c r="K2741" s="10">
        <v>10</v>
      </c>
      <c r="L2741" s="10">
        <v>60</v>
      </c>
      <c r="M2741" s="10"/>
      <c r="N2741" s="12" t="s">
        <v>365</v>
      </c>
      <c r="O2741" s="126" t="s">
        <v>366</v>
      </c>
      <c r="P2741" s="113" t="s">
        <v>367</v>
      </c>
      <c r="Q2741" s="114" t="s">
        <v>6027</v>
      </c>
      <c r="R2741" s="115" t="s">
        <v>6031</v>
      </c>
      <c r="S2741" s="126">
        <v>11.19</v>
      </c>
      <c r="T2741" s="127">
        <v>0.057375</v>
      </c>
      <c r="U2741" s="81">
        <f t="shared" si="658"/>
        <v>0</v>
      </c>
      <c r="V2741" s="82">
        <f t="shared" si="659"/>
        <v>0</v>
      </c>
    </row>
    <row r="2742" outlineLevel="1" spans="1:22">
      <c r="A2742" s="130" t="s">
        <v>6032</v>
      </c>
      <c r="B2742" s="13" t="s">
        <v>6033</v>
      </c>
      <c r="C2742" s="10" t="s">
        <v>364</v>
      </c>
      <c r="D2742" s="109"/>
      <c r="E2742" s="110">
        <v>532.11</v>
      </c>
      <c r="F2742" s="111">
        <f t="shared" si="656"/>
        <v>532.11</v>
      </c>
      <c r="G2742" s="111">
        <f t="shared" si="657"/>
        <v>425.688</v>
      </c>
      <c r="H2742" s="116">
        <v>170</v>
      </c>
      <c r="I2742" s="10"/>
      <c r="J2742" s="111" t="str">
        <f t="shared" si="641"/>
        <v/>
      </c>
      <c r="K2742" s="10">
        <v>10</v>
      </c>
      <c r="L2742" s="10">
        <v>60</v>
      </c>
      <c r="M2742" s="10"/>
      <c r="N2742" s="12" t="s">
        <v>365</v>
      </c>
      <c r="O2742" s="126" t="s">
        <v>366</v>
      </c>
      <c r="P2742" s="113" t="s">
        <v>367</v>
      </c>
      <c r="Q2742" s="114" t="s">
        <v>6027</v>
      </c>
      <c r="R2742" s="115" t="s">
        <v>6034</v>
      </c>
      <c r="S2742" s="126">
        <v>12.25</v>
      </c>
      <c r="T2742" s="127">
        <v>0.057375</v>
      </c>
      <c r="U2742" s="81">
        <f t="shared" si="658"/>
        <v>0</v>
      </c>
      <c r="V2742" s="82">
        <f t="shared" si="659"/>
        <v>0</v>
      </c>
    </row>
    <row r="2743" outlineLevel="1" spans="1:22">
      <c r="A2743" s="138" t="s">
        <v>6035</v>
      </c>
      <c r="B2743" s="13" t="s">
        <v>6036</v>
      </c>
      <c r="C2743" s="10" t="s">
        <v>364</v>
      </c>
      <c r="D2743" s="109"/>
      <c r="E2743" s="110">
        <v>547.25</v>
      </c>
      <c r="F2743" s="111">
        <f t="shared" si="656"/>
        <v>547.25</v>
      </c>
      <c r="G2743" s="111">
        <f t="shared" si="657"/>
        <v>437.8</v>
      </c>
      <c r="H2743" s="120"/>
      <c r="I2743" s="10" t="s">
        <v>417</v>
      </c>
      <c r="J2743" s="111" t="str">
        <f t="shared" si="641"/>
        <v/>
      </c>
      <c r="K2743" s="10">
        <v>10</v>
      </c>
      <c r="L2743" s="10">
        <v>60</v>
      </c>
      <c r="M2743" s="10"/>
      <c r="N2743" s="12" t="s">
        <v>365</v>
      </c>
      <c r="O2743" s="126" t="s">
        <v>366</v>
      </c>
      <c r="P2743" s="113" t="s">
        <v>367</v>
      </c>
      <c r="Q2743" s="114" t="s">
        <v>6027</v>
      </c>
      <c r="R2743" s="115" t="s">
        <v>6037</v>
      </c>
      <c r="S2743" s="126">
        <v>13.35</v>
      </c>
      <c r="T2743" s="127">
        <v>0.08457406</v>
      </c>
      <c r="U2743" s="81">
        <f t="shared" si="658"/>
        <v>0</v>
      </c>
      <c r="V2743" s="82">
        <f t="shared" si="659"/>
        <v>0</v>
      </c>
    </row>
    <row r="2744" outlineLevel="1" spans="1:22">
      <c r="A2744" s="138" t="s">
        <v>6038</v>
      </c>
      <c r="B2744" s="13" t="s">
        <v>6039</v>
      </c>
      <c r="C2744" s="10" t="s">
        <v>364</v>
      </c>
      <c r="D2744" s="109"/>
      <c r="E2744" s="110">
        <v>617.54</v>
      </c>
      <c r="F2744" s="111">
        <f t="shared" si="656"/>
        <v>617.54</v>
      </c>
      <c r="G2744" s="111">
        <f t="shared" si="657"/>
        <v>494.032</v>
      </c>
      <c r="H2744" s="116">
        <v>70</v>
      </c>
      <c r="I2744" s="10" t="s">
        <v>417</v>
      </c>
      <c r="J2744" s="111" t="str">
        <f t="shared" si="641"/>
        <v/>
      </c>
      <c r="K2744" s="10">
        <v>10</v>
      </c>
      <c r="L2744" s="10">
        <v>60</v>
      </c>
      <c r="M2744" s="10"/>
      <c r="N2744" s="12" t="s">
        <v>365</v>
      </c>
      <c r="O2744" s="126" t="s">
        <v>366</v>
      </c>
      <c r="P2744" s="113" t="s">
        <v>367</v>
      </c>
      <c r="Q2744" s="114" t="s">
        <v>6027</v>
      </c>
      <c r="R2744" s="115" t="s">
        <v>6040</v>
      </c>
      <c r="S2744" s="126">
        <v>14.9</v>
      </c>
      <c r="T2744" s="127">
        <v>0.08457406</v>
      </c>
      <c r="U2744" s="81">
        <f t="shared" si="658"/>
        <v>0</v>
      </c>
      <c r="V2744" s="82">
        <f t="shared" si="659"/>
        <v>0</v>
      </c>
    </row>
    <row r="2745" outlineLevel="1" spans="1:22">
      <c r="A2745" s="141" t="s">
        <v>6041</v>
      </c>
      <c r="B2745" s="13" t="s">
        <v>6042</v>
      </c>
      <c r="C2745" s="10" t="s">
        <v>364</v>
      </c>
      <c r="D2745" s="109"/>
      <c r="E2745" s="110">
        <v>631.47</v>
      </c>
      <c r="F2745" s="111">
        <f t="shared" si="656"/>
        <v>631.47</v>
      </c>
      <c r="G2745" s="111">
        <f t="shared" si="657"/>
        <v>505.176</v>
      </c>
      <c r="H2745" s="116">
        <v>30</v>
      </c>
      <c r="I2745" s="10"/>
      <c r="J2745" s="111" t="str">
        <f t="shared" si="641"/>
        <v/>
      </c>
      <c r="K2745" s="10">
        <v>10</v>
      </c>
      <c r="L2745" s="10">
        <v>60</v>
      </c>
      <c r="M2745" s="10"/>
      <c r="N2745" s="12" t="s">
        <v>365</v>
      </c>
      <c r="O2745" s="126" t="s">
        <v>366</v>
      </c>
      <c r="P2745" s="113" t="s">
        <v>367</v>
      </c>
      <c r="Q2745" s="114" t="s">
        <v>6027</v>
      </c>
      <c r="R2745" s="115" t="s">
        <v>6043</v>
      </c>
      <c r="S2745" s="126">
        <v>15.56</v>
      </c>
      <c r="T2745" s="127">
        <v>0.08457406</v>
      </c>
      <c r="U2745" s="81">
        <f t="shared" si="658"/>
        <v>0</v>
      </c>
      <c r="V2745" s="82">
        <f t="shared" si="659"/>
        <v>0</v>
      </c>
    </row>
    <row r="2746" outlineLevel="1" spans="1:22">
      <c r="A2746" s="130" t="s">
        <v>6044</v>
      </c>
      <c r="B2746" s="13" t="s">
        <v>6045</v>
      </c>
      <c r="C2746" s="10" t="s">
        <v>364</v>
      </c>
      <c r="D2746" s="109"/>
      <c r="E2746" s="110">
        <v>2610.25</v>
      </c>
      <c r="F2746" s="111">
        <f t="shared" si="656"/>
        <v>2610.25</v>
      </c>
      <c r="G2746" s="111">
        <f t="shared" si="657"/>
        <v>2088.2</v>
      </c>
      <c r="H2746" s="116">
        <v>166</v>
      </c>
      <c r="I2746" s="10"/>
      <c r="J2746" s="111" t="str">
        <f t="shared" si="641"/>
        <v/>
      </c>
      <c r="K2746" s="10">
        <v>2</v>
      </c>
      <c r="L2746" s="10">
        <v>10</v>
      </c>
      <c r="M2746" s="10"/>
      <c r="N2746" s="12" t="s">
        <v>365</v>
      </c>
      <c r="O2746" s="126" t="s">
        <v>366</v>
      </c>
      <c r="P2746" s="113" t="s">
        <v>367</v>
      </c>
      <c r="Q2746" s="114" t="s">
        <v>6027</v>
      </c>
      <c r="R2746" s="115" t="s">
        <v>6046</v>
      </c>
      <c r="S2746" s="126">
        <v>11.9</v>
      </c>
      <c r="T2746" s="127">
        <v>0.043505</v>
      </c>
      <c r="U2746" s="81">
        <f t="shared" si="658"/>
        <v>0</v>
      </c>
      <c r="V2746" s="82">
        <f t="shared" si="659"/>
        <v>0</v>
      </c>
    </row>
    <row r="2747" outlineLevel="1" spans="1:22">
      <c r="A2747" s="130" t="s">
        <v>6047</v>
      </c>
      <c r="B2747" s="13" t="s">
        <v>6048</v>
      </c>
      <c r="C2747" s="10" t="s">
        <v>364</v>
      </c>
      <c r="D2747" s="109"/>
      <c r="E2747" s="110">
        <v>2800.43</v>
      </c>
      <c r="F2747" s="111">
        <f t="shared" si="656"/>
        <v>2800.43</v>
      </c>
      <c r="G2747" s="111">
        <f t="shared" si="657"/>
        <v>2240.344</v>
      </c>
      <c r="H2747" s="116">
        <v>168</v>
      </c>
      <c r="I2747" s="10"/>
      <c r="J2747" s="111" t="str">
        <f t="shared" si="641"/>
        <v/>
      </c>
      <c r="K2747" s="10">
        <v>2</v>
      </c>
      <c r="L2747" s="10">
        <v>10</v>
      </c>
      <c r="M2747" s="10"/>
      <c r="N2747" s="12" t="s">
        <v>365</v>
      </c>
      <c r="O2747" s="126" t="s">
        <v>366</v>
      </c>
      <c r="P2747" s="113" t="s">
        <v>367</v>
      </c>
      <c r="Q2747" s="114" t="s">
        <v>6027</v>
      </c>
      <c r="R2747" s="115" t="s">
        <v>6049</v>
      </c>
      <c r="S2747" s="126">
        <v>16</v>
      </c>
      <c r="T2747" s="127">
        <v>0.043505</v>
      </c>
      <c r="U2747" s="81">
        <f t="shared" si="658"/>
        <v>0</v>
      </c>
      <c r="V2747" s="82">
        <f t="shared" si="659"/>
        <v>0</v>
      </c>
    </row>
    <row r="2748" outlineLevel="1" spans="1:22">
      <c r="A2748" s="138" t="s">
        <v>6050</v>
      </c>
      <c r="B2748" s="13" t="s">
        <v>6051</v>
      </c>
      <c r="C2748" s="10" t="s">
        <v>364</v>
      </c>
      <c r="D2748" s="109"/>
      <c r="E2748" s="110">
        <v>3156.71</v>
      </c>
      <c r="F2748" s="111">
        <f t="shared" si="656"/>
        <v>3156.71</v>
      </c>
      <c r="G2748" s="111">
        <f t="shared" si="657"/>
        <v>2525.368</v>
      </c>
      <c r="H2748" s="120"/>
      <c r="I2748" s="10" t="s">
        <v>417</v>
      </c>
      <c r="J2748" s="111" t="str">
        <f t="shared" si="641"/>
        <v/>
      </c>
      <c r="K2748" s="10">
        <v>2</v>
      </c>
      <c r="L2748" s="10">
        <v>10</v>
      </c>
      <c r="M2748" s="10"/>
      <c r="N2748" s="12" t="s">
        <v>365</v>
      </c>
      <c r="O2748" s="126" t="s">
        <v>366</v>
      </c>
      <c r="P2748" s="113" t="s">
        <v>367</v>
      </c>
      <c r="Q2748" s="114" t="s">
        <v>6027</v>
      </c>
      <c r="R2748" s="115" t="s">
        <v>6052</v>
      </c>
      <c r="S2748" s="126">
        <v>12.1</v>
      </c>
      <c r="T2748" s="127">
        <v>0.043505</v>
      </c>
      <c r="U2748" s="81">
        <f t="shared" si="658"/>
        <v>0</v>
      </c>
      <c r="V2748" s="82">
        <f t="shared" si="659"/>
        <v>0</v>
      </c>
    </row>
    <row r="2749" outlineLevel="1" spans="1:22">
      <c r="A2749" s="138" t="s">
        <v>6053</v>
      </c>
      <c r="B2749" s="13" t="s">
        <v>6054</v>
      </c>
      <c r="C2749" s="10" t="s">
        <v>364</v>
      </c>
      <c r="D2749" s="109"/>
      <c r="E2749" s="110">
        <v>8657.03</v>
      </c>
      <c r="F2749" s="111">
        <f t="shared" si="656"/>
        <v>8657.03</v>
      </c>
      <c r="G2749" s="111">
        <f t="shared" si="657"/>
        <v>6925.624</v>
      </c>
      <c r="H2749" s="116"/>
      <c r="I2749" s="10" t="s">
        <v>417</v>
      </c>
      <c r="J2749" s="111" t="str">
        <f t="shared" si="641"/>
        <v/>
      </c>
      <c r="K2749" s="10">
        <v>2</v>
      </c>
      <c r="L2749" s="10">
        <v>10</v>
      </c>
      <c r="M2749" s="10"/>
      <c r="N2749" s="12" t="s">
        <v>365</v>
      </c>
      <c r="O2749" s="126" t="s">
        <v>366</v>
      </c>
      <c r="P2749" s="113" t="s">
        <v>367</v>
      </c>
      <c r="Q2749" s="114" t="s">
        <v>6027</v>
      </c>
      <c r="R2749" s="115" t="s">
        <v>6055</v>
      </c>
      <c r="S2749" s="126">
        <v>18.4</v>
      </c>
      <c r="T2749" s="127">
        <v>0.121975</v>
      </c>
      <c r="U2749" s="81">
        <f t="shared" si="658"/>
        <v>0</v>
      </c>
      <c r="V2749" s="82">
        <f t="shared" si="659"/>
        <v>0</v>
      </c>
    </row>
    <row r="2750" outlineLevel="1" spans="1:22">
      <c r="A2750" s="100" t="s">
        <v>257</v>
      </c>
      <c r="B2750" s="9"/>
      <c r="C2750" s="15"/>
      <c r="D2750" s="109"/>
      <c r="E2750" s="110"/>
      <c r="F2750" s="92"/>
      <c r="G2750" s="111"/>
      <c r="H2750" s="120"/>
      <c r="I2750" s="10"/>
      <c r="J2750" s="111" t="str">
        <f t="shared" si="641"/>
        <v/>
      </c>
      <c r="K2750" s="15"/>
      <c r="L2750" s="15"/>
      <c r="M2750" s="15"/>
      <c r="N2750" s="10"/>
      <c r="O2750" s="104"/>
      <c r="P2750" s="15"/>
      <c r="Q2750" s="15"/>
      <c r="R2750" s="15"/>
      <c r="S2750" s="104"/>
      <c r="T2750" s="105"/>
      <c r="U2750" s="106"/>
      <c r="V2750" s="107"/>
    </row>
    <row r="2751" outlineLevel="1" spans="1:22">
      <c r="A2751" s="130" t="s">
        <v>6056</v>
      </c>
      <c r="B2751" s="13" t="s">
        <v>6057</v>
      </c>
      <c r="C2751" s="10" t="s">
        <v>364</v>
      </c>
      <c r="D2751" s="109"/>
      <c r="E2751" s="110">
        <v>324.02</v>
      </c>
      <c r="F2751" s="111">
        <f t="shared" ref="F2751:F2759" si="660">E2751-E2751*$G$2%</f>
        <v>324.02</v>
      </c>
      <c r="G2751" s="111">
        <f t="shared" ref="G2751:G2759" si="661">E2751-(20*E2751/100)</f>
        <v>259.216</v>
      </c>
      <c r="H2751" s="116">
        <v>255</v>
      </c>
      <c r="I2751" s="10"/>
      <c r="J2751" s="111" t="str">
        <f t="shared" si="641"/>
        <v/>
      </c>
      <c r="K2751" s="184">
        <v>10</v>
      </c>
      <c r="L2751" s="10">
        <v>100</v>
      </c>
      <c r="M2751" s="10"/>
      <c r="N2751" s="12" t="s">
        <v>365</v>
      </c>
      <c r="O2751" s="126" t="s">
        <v>366</v>
      </c>
      <c r="P2751" s="113" t="s">
        <v>367</v>
      </c>
      <c r="Q2751" s="114" t="s">
        <v>6058</v>
      </c>
      <c r="R2751" s="115" t="s">
        <v>6059</v>
      </c>
      <c r="S2751" s="126">
        <v>12.82</v>
      </c>
      <c r="T2751" s="127">
        <v>0.065016</v>
      </c>
      <c r="U2751" s="81">
        <f t="shared" ref="U2751:U2759" si="662">S2751/L2751*D2751</f>
        <v>0</v>
      </c>
      <c r="V2751" s="82">
        <f t="shared" ref="V2751:V2759" si="663">T2751/L2751*D2751</f>
        <v>0</v>
      </c>
    </row>
    <row r="2752" outlineLevel="1" spans="1:22">
      <c r="A2752" s="130" t="s">
        <v>6060</v>
      </c>
      <c r="B2752" s="13" t="s">
        <v>6061</v>
      </c>
      <c r="C2752" s="10" t="s">
        <v>364</v>
      </c>
      <c r="D2752" s="109"/>
      <c r="E2752" s="110">
        <v>361.42</v>
      </c>
      <c r="F2752" s="111">
        <f t="shared" si="660"/>
        <v>361.42</v>
      </c>
      <c r="G2752" s="111">
        <f t="shared" si="661"/>
        <v>289.136</v>
      </c>
      <c r="H2752" s="116">
        <v>160</v>
      </c>
      <c r="I2752" s="10"/>
      <c r="J2752" s="111" t="str">
        <f t="shared" si="641"/>
        <v/>
      </c>
      <c r="K2752" s="184">
        <v>10</v>
      </c>
      <c r="L2752" s="10">
        <v>100</v>
      </c>
      <c r="M2752" s="10"/>
      <c r="N2752" s="12" t="s">
        <v>365</v>
      </c>
      <c r="O2752" s="126" t="s">
        <v>366</v>
      </c>
      <c r="P2752" s="113" t="s">
        <v>367</v>
      </c>
      <c r="Q2752" s="114" t="s">
        <v>6058</v>
      </c>
      <c r="R2752" s="115" t="s">
        <v>6062</v>
      </c>
      <c r="S2752" s="126">
        <v>14.44</v>
      </c>
      <c r="T2752" s="127">
        <v>0.065016</v>
      </c>
      <c r="U2752" s="81">
        <f t="shared" si="662"/>
        <v>0</v>
      </c>
      <c r="V2752" s="82">
        <f t="shared" si="663"/>
        <v>0</v>
      </c>
    </row>
    <row r="2753" outlineLevel="1" spans="1:22">
      <c r="A2753" s="130" t="s">
        <v>6063</v>
      </c>
      <c r="B2753" s="13" t="s">
        <v>6064</v>
      </c>
      <c r="C2753" s="10" t="s">
        <v>364</v>
      </c>
      <c r="D2753" s="109"/>
      <c r="E2753" s="110">
        <v>433.49</v>
      </c>
      <c r="F2753" s="111">
        <f t="shared" si="660"/>
        <v>433.49</v>
      </c>
      <c r="G2753" s="111">
        <f t="shared" si="661"/>
        <v>346.792</v>
      </c>
      <c r="H2753" s="116">
        <v>180</v>
      </c>
      <c r="I2753" s="10"/>
      <c r="J2753" s="111" t="str">
        <f t="shared" si="641"/>
        <v/>
      </c>
      <c r="K2753" s="184">
        <v>10</v>
      </c>
      <c r="L2753" s="10">
        <v>60</v>
      </c>
      <c r="M2753" s="10"/>
      <c r="N2753" s="12" t="s">
        <v>365</v>
      </c>
      <c r="O2753" s="126" t="s">
        <v>366</v>
      </c>
      <c r="P2753" s="113" t="s">
        <v>367</v>
      </c>
      <c r="Q2753" s="114" t="s">
        <v>6058</v>
      </c>
      <c r="R2753" s="115" t="s">
        <v>6065</v>
      </c>
      <c r="S2753" s="126">
        <v>11.12</v>
      </c>
      <c r="T2753" s="127">
        <v>0.057375</v>
      </c>
      <c r="U2753" s="81">
        <f t="shared" si="662"/>
        <v>0</v>
      </c>
      <c r="V2753" s="82">
        <f t="shared" si="663"/>
        <v>0</v>
      </c>
    </row>
    <row r="2754" outlineLevel="1" spans="1:22">
      <c r="A2754" s="138" t="s">
        <v>6066</v>
      </c>
      <c r="B2754" s="13" t="s">
        <v>6067</v>
      </c>
      <c r="C2754" s="10" t="s">
        <v>364</v>
      </c>
      <c r="D2754" s="109"/>
      <c r="E2754" s="110">
        <v>461.95</v>
      </c>
      <c r="F2754" s="111">
        <f t="shared" si="660"/>
        <v>461.95</v>
      </c>
      <c r="G2754" s="111">
        <f t="shared" si="661"/>
        <v>369.56</v>
      </c>
      <c r="H2754" s="116">
        <v>30</v>
      </c>
      <c r="I2754" s="10" t="s">
        <v>417</v>
      </c>
      <c r="J2754" s="111" t="str">
        <f t="shared" si="641"/>
        <v/>
      </c>
      <c r="K2754" s="184">
        <v>10</v>
      </c>
      <c r="L2754" s="10">
        <v>60</v>
      </c>
      <c r="M2754" s="10"/>
      <c r="N2754" s="12" t="s">
        <v>365</v>
      </c>
      <c r="O2754" s="126" t="s">
        <v>366</v>
      </c>
      <c r="P2754" s="113" t="s">
        <v>367</v>
      </c>
      <c r="Q2754" s="114" t="s">
        <v>6058</v>
      </c>
      <c r="R2754" s="115" t="s">
        <v>6068</v>
      </c>
      <c r="S2754" s="126">
        <v>11.38</v>
      </c>
      <c r="T2754" s="127">
        <v>0.057375</v>
      </c>
      <c r="U2754" s="81">
        <f t="shared" si="662"/>
        <v>0</v>
      </c>
      <c r="V2754" s="82">
        <f t="shared" si="663"/>
        <v>0</v>
      </c>
    </row>
    <row r="2755" outlineLevel="1" spans="1:22">
      <c r="A2755" s="130" t="s">
        <v>6069</v>
      </c>
      <c r="B2755" s="13" t="s">
        <v>6070</v>
      </c>
      <c r="C2755" s="10" t="s">
        <v>364</v>
      </c>
      <c r="D2755" s="109"/>
      <c r="E2755" s="110">
        <v>477.82</v>
      </c>
      <c r="F2755" s="111">
        <f t="shared" si="660"/>
        <v>477.82</v>
      </c>
      <c r="G2755" s="111">
        <f t="shared" si="661"/>
        <v>382.256</v>
      </c>
      <c r="H2755" s="116">
        <v>102</v>
      </c>
      <c r="I2755" s="10"/>
      <c r="J2755" s="111" t="str">
        <f t="shared" si="641"/>
        <v/>
      </c>
      <c r="K2755" s="184">
        <v>10</v>
      </c>
      <c r="L2755" s="10">
        <v>60</v>
      </c>
      <c r="M2755" s="10"/>
      <c r="N2755" s="12" t="s">
        <v>365</v>
      </c>
      <c r="O2755" s="126" t="s">
        <v>366</v>
      </c>
      <c r="P2755" s="113" t="s">
        <v>367</v>
      </c>
      <c r="Q2755" s="114" t="s">
        <v>6058</v>
      </c>
      <c r="R2755" s="115" t="s">
        <v>6071</v>
      </c>
      <c r="S2755" s="126">
        <v>12.89</v>
      </c>
      <c r="T2755" s="127">
        <v>0.057375</v>
      </c>
      <c r="U2755" s="81">
        <f t="shared" si="662"/>
        <v>0</v>
      </c>
      <c r="V2755" s="82">
        <f t="shared" si="663"/>
        <v>0</v>
      </c>
    </row>
    <row r="2756" outlineLevel="1" spans="1:22">
      <c r="A2756" s="138" t="s">
        <v>6072</v>
      </c>
      <c r="B2756" s="13" t="s">
        <v>6073</v>
      </c>
      <c r="C2756" s="10" t="s">
        <v>364</v>
      </c>
      <c r="D2756" s="109"/>
      <c r="E2756" s="110">
        <v>562.72</v>
      </c>
      <c r="F2756" s="111">
        <f t="shared" si="660"/>
        <v>562.72</v>
      </c>
      <c r="G2756" s="111">
        <f t="shared" si="661"/>
        <v>450.176</v>
      </c>
      <c r="H2756" s="116">
        <v>40</v>
      </c>
      <c r="I2756" s="10" t="s">
        <v>417</v>
      </c>
      <c r="J2756" s="111" t="str">
        <f t="shared" si="641"/>
        <v/>
      </c>
      <c r="K2756" s="184">
        <v>10</v>
      </c>
      <c r="L2756" s="10">
        <v>60</v>
      </c>
      <c r="M2756" s="10"/>
      <c r="N2756" s="12" t="s">
        <v>365</v>
      </c>
      <c r="O2756" s="126" t="s">
        <v>366</v>
      </c>
      <c r="P2756" s="113" t="s">
        <v>367</v>
      </c>
      <c r="Q2756" s="114" t="s">
        <v>6058</v>
      </c>
      <c r="R2756" s="115" t="s">
        <v>6074</v>
      </c>
      <c r="S2756" s="126">
        <v>14.7</v>
      </c>
      <c r="T2756" s="127">
        <v>0.057375</v>
      </c>
      <c r="U2756" s="81">
        <f t="shared" si="662"/>
        <v>0</v>
      </c>
      <c r="V2756" s="82">
        <f t="shared" si="663"/>
        <v>0</v>
      </c>
    </row>
    <row r="2757" outlineLevel="1" spans="1:22">
      <c r="A2757" s="130" t="s">
        <v>6075</v>
      </c>
      <c r="B2757" s="13" t="s">
        <v>6076</v>
      </c>
      <c r="C2757" s="10" t="s">
        <v>364</v>
      </c>
      <c r="D2757" s="109"/>
      <c r="E2757" s="110">
        <v>2365.92</v>
      </c>
      <c r="F2757" s="111">
        <f t="shared" si="660"/>
        <v>2365.92</v>
      </c>
      <c r="G2757" s="111">
        <f t="shared" si="661"/>
        <v>1892.736</v>
      </c>
      <c r="H2757" s="116">
        <v>106</v>
      </c>
      <c r="I2757" s="10"/>
      <c r="J2757" s="111" t="str">
        <f t="shared" si="641"/>
        <v/>
      </c>
      <c r="K2757" s="10">
        <v>2</v>
      </c>
      <c r="L2757" s="10">
        <v>20</v>
      </c>
      <c r="M2757" s="10"/>
      <c r="N2757" s="12" t="s">
        <v>365</v>
      </c>
      <c r="O2757" s="126" t="s">
        <v>366</v>
      </c>
      <c r="P2757" s="113" t="s">
        <v>367</v>
      </c>
      <c r="Q2757" s="114" t="s">
        <v>6058</v>
      </c>
      <c r="R2757" s="115" t="s">
        <v>6077</v>
      </c>
      <c r="S2757" s="126">
        <v>13</v>
      </c>
      <c r="T2757" s="127">
        <v>0.063421875</v>
      </c>
      <c r="U2757" s="81">
        <f t="shared" si="662"/>
        <v>0</v>
      </c>
      <c r="V2757" s="82">
        <f t="shared" si="663"/>
        <v>0</v>
      </c>
    </row>
    <row r="2758" outlineLevel="1" spans="1:22">
      <c r="A2758" s="130" t="s">
        <v>6078</v>
      </c>
      <c r="B2758" s="13" t="s">
        <v>6079</v>
      </c>
      <c r="C2758" s="10" t="s">
        <v>364</v>
      </c>
      <c r="D2758" s="109"/>
      <c r="E2758" s="110">
        <v>2866.26</v>
      </c>
      <c r="F2758" s="111">
        <f t="shared" si="660"/>
        <v>2866.26</v>
      </c>
      <c r="G2758" s="111">
        <f t="shared" si="661"/>
        <v>2293.008</v>
      </c>
      <c r="H2758" s="139">
        <v>40</v>
      </c>
      <c r="I2758" s="10"/>
      <c r="J2758" s="111" t="str">
        <f t="shared" si="641"/>
        <v/>
      </c>
      <c r="K2758" s="10">
        <v>2</v>
      </c>
      <c r="L2758" s="10">
        <v>10</v>
      </c>
      <c r="M2758" s="10"/>
      <c r="N2758" s="12" t="s">
        <v>365</v>
      </c>
      <c r="O2758" s="126" t="s">
        <v>366</v>
      </c>
      <c r="P2758" s="113" t="s">
        <v>367</v>
      </c>
      <c r="Q2758" s="114" t="s">
        <v>6058</v>
      </c>
      <c r="R2758" s="115" t="s">
        <v>6080</v>
      </c>
      <c r="S2758" s="126">
        <v>13</v>
      </c>
      <c r="T2758" s="127">
        <v>0.063421875</v>
      </c>
      <c r="U2758" s="81">
        <f t="shared" si="662"/>
        <v>0</v>
      </c>
      <c r="V2758" s="82">
        <f t="shared" si="663"/>
        <v>0</v>
      </c>
    </row>
    <row r="2759" outlineLevel="1" spans="1:22">
      <c r="A2759" s="141" t="s">
        <v>6081</v>
      </c>
      <c r="B2759" s="13" t="s">
        <v>6082</v>
      </c>
      <c r="C2759" s="10" t="s">
        <v>364</v>
      </c>
      <c r="D2759" s="109"/>
      <c r="E2759" s="110">
        <v>2923.53</v>
      </c>
      <c r="F2759" s="111">
        <f t="shared" si="660"/>
        <v>2923.53</v>
      </c>
      <c r="G2759" s="111">
        <f t="shared" si="661"/>
        <v>2338.824</v>
      </c>
      <c r="H2759" s="116">
        <v>10</v>
      </c>
      <c r="I2759" s="10"/>
      <c r="J2759" s="111" t="str">
        <f t="shared" si="641"/>
        <v/>
      </c>
      <c r="K2759" s="10">
        <v>2</v>
      </c>
      <c r="L2759" s="10">
        <v>10</v>
      </c>
      <c r="M2759" s="10"/>
      <c r="N2759" s="12" t="s">
        <v>365</v>
      </c>
      <c r="O2759" s="126" t="s">
        <v>366</v>
      </c>
      <c r="P2759" s="113" t="s">
        <v>367</v>
      </c>
      <c r="Q2759" s="114" t="s">
        <v>6058</v>
      </c>
      <c r="R2759" s="115" t="s">
        <v>6083</v>
      </c>
      <c r="S2759" s="126">
        <v>8.1</v>
      </c>
      <c r="T2759" s="127">
        <v>0.063421875</v>
      </c>
      <c r="U2759" s="81">
        <f t="shared" si="662"/>
        <v>0</v>
      </c>
      <c r="V2759" s="82">
        <f t="shared" si="663"/>
        <v>0</v>
      </c>
    </row>
    <row r="2760" outlineLevel="1" spans="1:22">
      <c r="A2760" s="100" t="s">
        <v>258</v>
      </c>
      <c r="B2760" s="9"/>
      <c r="C2760" s="15"/>
      <c r="D2760" s="109"/>
      <c r="E2760" s="110"/>
      <c r="F2760" s="92"/>
      <c r="G2760" s="111"/>
      <c r="H2760" s="120"/>
      <c r="I2760" s="10"/>
      <c r="J2760" s="111" t="str">
        <f t="shared" si="641"/>
        <v/>
      </c>
      <c r="K2760" s="15"/>
      <c r="L2760" s="15"/>
      <c r="M2760" s="15"/>
      <c r="N2760" s="10"/>
      <c r="O2760" s="104"/>
      <c r="P2760" s="15"/>
      <c r="Q2760" s="15"/>
      <c r="R2760" s="15"/>
      <c r="S2760" s="104"/>
      <c r="T2760" s="105"/>
      <c r="U2760" s="106"/>
      <c r="V2760" s="107"/>
    </row>
    <row r="2761" outlineLevel="1" spans="1:22">
      <c r="A2761" s="117" t="s">
        <v>6084</v>
      </c>
      <c r="B2761" s="13" t="s">
        <v>6085</v>
      </c>
      <c r="C2761" s="10" t="s">
        <v>364</v>
      </c>
      <c r="D2761" s="109"/>
      <c r="E2761" s="110">
        <v>416.89</v>
      </c>
      <c r="F2761" s="111">
        <f t="shared" ref="F2761:F2766" si="664">E2761-E2761*$G$2%</f>
        <v>416.89</v>
      </c>
      <c r="G2761" s="111">
        <f t="shared" ref="G2761:G2766" si="665">E2761-(20*E2761/100)</f>
        <v>333.512</v>
      </c>
      <c r="H2761" s="139">
        <v>161</v>
      </c>
      <c r="I2761" s="10"/>
      <c r="J2761" s="111" t="str">
        <f t="shared" si="641"/>
        <v/>
      </c>
      <c r="K2761" s="10">
        <v>10</v>
      </c>
      <c r="L2761" s="10">
        <v>100</v>
      </c>
      <c r="M2761" s="10"/>
      <c r="N2761" s="12" t="s">
        <v>365</v>
      </c>
      <c r="O2761" s="126" t="s">
        <v>366</v>
      </c>
      <c r="P2761" s="113" t="s">
        <v>367</v>
      </c>
      <c r="Q2761" s="114" t="s">
        <v>6086</v>
      </c>
      <c r="R2761" s="115" t="s">
        <v>6087</v>
      </c>
      <c r="S2761" s="126">
        <v>15.5</v>
      </c>
      <c r="T2761" s="127">
        <v>0.05557125</v>
      </c>
      <c r="U2761" s="81">
        <f t="shared" ref="U2761:U2766" si="666">S2761/L2761*D2761</f>
        <v>0</v>
      </c>
      <c r="V2761" s="82">
        <f t="shared" ref="V2761:V2766" si="667">T2761/L2761*D2761</f>
        <v>0</v>
      </c>
    </row>
    <row r="2762" outlineLevel="1" spans="1:22">
      <c r="A2762" s="117" t="s">
        <v>6088</v>
      </c>
      <c r="B2762" s="13" t="s">
        <v>6089</v>
      </c>
      <c r="C2762" s="10" t="s">
        <v>364</v>
      </c>
      <c r="D2762" s="109"/>
      <c r="E2762" s="110">
        <v>495.67</v>
      </c>
      <c r="F2762" s="111">
        <f t="shared" si="664"/>
        <v>495.67</v>
      </c>
      <c r="G2762" s="111">
        <f t="shared" si="665"/>
        <v>396.536</v>
      </c>
      <c r="H2762" s="116">
        <v>200</v>
      </c>
      <c r="I2762" s="10"/>
      <c r="J2762" s="111" t="str">
        <f t="shared" si="641"/>
        <v/>
      </c>
      <c r="K2762" s="10">
        <v>10</v>
      </c>
      <c r="L2762" s="10">
        <v>100</v>
      </c>
      <c r="M2762" s="10"/>
      <c r="N2762" s="12" t="s">
        <v>365</v>
      </c>
      <c r="O2762" s="126" t="s">
        <v>366</v>
      </c>
      <c r="P2762" s="113" t="s">
        <v>367</v>
      </c>
      <c r="Q2762" s="114" t="s">
        <v>6086</v>
      </c>
      <c r="R2762" s="115" t="s">
        <v>6090</v>
      </c>
      <c r="S2762" s="126">
        <v>15.9</v>
      </c>
      <c r="T2762" s="127">
        <v>0.069768</v>
      </c>
      <c r="U2762" s="81">
        <f t="shared" si="666"/>
        <v>0</v>
      </c>
      <c r="V2762" s="82">
        <f t="shared" si="667"/>
        <v>0</v>
      </c>
    </row>
    <row r="2763" outlineLevel="1" spans="1:22">
      <c r="A2763" s="117" t="s">
        <v>6091</v>
      </c>
      <c r="B2763" s="13" t="s">
        <v>6092</v>
      </c>
      <c r="C2763" s="10" t="s">
        <v>364</v>
      </c>
      <c r="D2763" s="109"/>
      <c r="E2763" s="110">
        <v>585.41</v>
      </c>
      <c r="F2763" s="111">
        <f t="shared" si="664"/>
        <v>585.41</v>
      </c>
      <c r="G2763" s="111">
        <f t="shared" si="665"/>
        <v>468.328</v>
      </c>
      <c r="H2763" s="116">
        <v>330</v>
      </c>
      <c r="I2763" s="10"/>
      <c r="J2763" s="111" t="str">
        <f t="shared" si="641"/>
        <v/>
      </c>
      <c r="K2763" s="10">
        <v>10</v>
      </c>
      <c r="L2763" s="10">
        <v>100</v>
      </c>
      <c r="M2763" s="10"/>
      <c r="N2763" s="12" t="s">
        <v>365</v>
      </c>
      <c r="O2763" s="126" t="s">
        <v>366</v>
      </c>
      <c r="P2763" s="113" t="s">
        <v>367</v>
      </c>
      <c r="Q2763" s="114" t="s">
        <v>6086</v>
      </c>
      <c r="R2763" s="115" t="s">
        <v>6093</v>
      </c>
      <c r="S2763" s="126">
        <v>17.9</v>
      </c>
      <c r="T2763" s="127">
        <v>0.069768</v>
      </c>
      <c r="U2763" s="81">
        <f t="shared" si="666"/>
        <v>0</v>
      </c>
      <c r="V2763" s="82">
        <f t="shared" si="667"/>
        <v>0</v>
      </c>
    </row>
    <row r="2764" outlineLevel="1" spans="1:22">
      <c r="A2764" s="117" t="s">
        <v>6094</v>
      </c>
      <c r="B2764" s="13" t="s">
        <v>6095</v>
      </c>
      <c r="C2764" s="10" t="s">
        <v>364</v>
      </c>
      <c r="D2764" s="109"/>
      <c r="E2764" s="110">
        <v>557.57</v>
      </c>
      <c r="F2764" s="111">
        <f t="shared" si="664"/>
        <v>557.57</v>
      </c>
      <c r="G2764" s="111">
        <f t="shared" si="665"/>
        <v>446.056</v>
      </c>
      <c r="H2764" s="139">
        <v>120</v>
      </c>
      <c r="I2764" s="10"/>
      <c r="J2764" s="111" t="str">
        <f t="shared" si="641"/>
        <v/>
      </c>
      <c r="K2764" s="10">
        <v>10</v>
      </c>
      <c r="L2764" s="10">
        <v>60</v>
      </c>
      <c r="M2764" s="10"/>
      <c r="N2764" s="12" t="s">
        <v>365</v>
      </c>
      <c r="O2764" s="126" t="s">
        <v>366</v>
      </c>
      <c r="P2764" s="113" t="s">
        <v>367</v>
      </c>
      <c r="Q2764" s="114" t="s">
        <v>6086</v>
      </c>
      <c r="R2764" s="115" t="s">
        <v>6096</v>
      </c>
      <c r="S2764" s="126">
        <v>11.5</v>
      </c>
      <c r="T2764" s="127">
        <v>0.04896</v>
      </c>
      <c r="U2764" s="81">
        <f t="shared" si="666"/>
        <v>0</v>
      </c>
      <c r="V2764" s="82">
        <f t="shared" si="667"/>
        <v>0</v>
      </c>
    </row>
    <row r="2765" outlineLevel="1" spans="1:22">
      <c r="A2765" s="122" t="s">
        <v>6097</v>
      </c>
      <c r="B2765" s="13" t="s">
        <v>6098</v>
      </c>
      <c r="C2765" s="10" t="s">
        <v>364</v>
      </c>
      <c r="D2765" s="109"/>
      <c r="E2765" s="110">
        <v>623.84</v>
      </c>
      <c r="F2765" s="111">
        <f t="shared" si="664"/>
        <v>623.84</v>
      </c>
      <c r="G2765" s="111">
        <f t="shared" si="665"/>
        <v>499.072</v>
      </c>
      <c r="H2765" s="116">
        <v>80</v>
      </c>
      <c r="I2765" s="10" t="s">
        <v>417</v>
      </c>
      <c r="J2765" s="111" t="str">
        <f t="shared" si="641"/>
        <v/>
      </c>
      <c r="K2765" s="10">
        <v>10</v>
      </c>
      <c r="L2765" s="10">
        <v>60</v>
      </c>
      <c r="M2765" s="10"/>
      <c r="N2765" s="12" t="s">
        <v>365</v>
      </c>
      <c r="O2765" s="126" t="s">
        <v>366</v>
      </c>
      <c r="P2765" s="113" t="s">
        <v>367</v>
      </c>
      <c r="Q2765" s="114" t="s">
        <v>6086</v>
      </c>
      <c r="R2765" s="115" t="s">
        <v>6099</v>
      </c>
      <c r="S2765" s="126">
        <v>14</v>
      </c>
      <c r="T2765" s="127">
        <v>0.04896</v>
      </c>
      <c r="U2765" s="81">
        <f t="shared" si="666"/>
        <v>0</v>
      </c>
      <c r="V2765" s="82">
        <f t="shared" si="667"/>
        <v>0</v>
      </c>
    </row>
    <row r="2766" outlineLevel="1" spans="1:22">
      <c r="A2766" s="122" t="s">
        <v>6100</v>
      </c>
      <c r="B2766" s="13" t="s">
        <v>6101</v>
      </c>
      <c r="C2766" s="10" t="s">
        <v>364</v>
      </c>
      <c r="D2766" s="109"/>
      <c r="E2766" s="110">
        <v>750.39</v>
      </c>
      <c r="F2766" s="111">
        <f t="shared" si="664"/>
        <v>750.39</v>
      </c>
      <c r="G2766" s="111">
        <f t="shared" si="665"/>
        <v>600.312</v>
      </c>
      <c r="H2766" s="120"/>
      <c r="I2766" s="10" t="s">
        <v>417</v>
      </c>
      <c r="J2766" s="111" t="str">
        <f t="shared" si="641"/>
        <v/>
      </c>
      <c r="K2766" s="10">
        <v>10</v>
      </c>
      <c r="L2766" s="10">
        <v>60</v>
      </c>
      <c r="M2766" s="10"/>
      <c r="N2766" s="12" t="s">
        <v>365</v>
      </c>
      <c r="O2766" s="126" t="s">
        <v>366</v>
      </c>
      <c r="P2766" s="113" t="s">
        <v>367</v>
      </c>
      <c r="Q2766" s="114" t="s">
        <v>6086</v>
      </c>
      <c r="R2766" s="115" t="s">
        <v>6102</v>
      </c>
      <c r="S2766" s="126">
        <v>18.5</v>
      </c>
      <c r="T2766" s="127">
        <v>0.04896</v>
      </c>
      <c r="U2766" s="81">
        <f t="shared" si="666"/>
        <v>0</v>
      </c>
      <c r="V2766" s="82">
        <f t="shared" si="667"/>
        <v>0</v>
      </c>
    </row>
    <row r="2767" outlineLevel="1" spans="1:22">
      <c r="A2767" s="100" t="s">
        <v>259</v>
      </c>
      <c r="B2767" s="9"/>
      <c r="C2767" s="15"/>
      <c r="D2767" s="109"/>
      <c r="E2767" s="110"/>
      <c r="F2767" s="92"/>
      <c r="G2767" s="111"/>
      <c r="H2767" s="120"/>
      <c r="I2767" s="10"/>
      <c r="J2767" s="111" t="str">
        <f t="shared" si="641"/>
        <v/>
      </c>
      <c r="K2767" s="15"/>
      <c r="L2767" s="15"/>
      <c r="M2767" s="15"/>
      <c r="N2767" s="10"/>
      <c r="O2767" s="104"/>
      <c r="P2767" s="15"/>
      <c r="Q2767" s="15"/>
      <c r="R2767" s="15"/>
      <c r="S2767" s="104"/>
      <c r="T2767" s="105"/>
      <c r="U2767" s="106"/>
      <c r="V2767" s="107"/>
    </row>
    <row r="2768" outlineLevel="1" spans="1:22">
      <c r="A2768" s="117" t="s">
        <v>6103</v>
      </c>
      <c r="B2768" s="13" t="s">
        <v>6104</v>
      </c>
      <c r="C2768" s="10" t="s">
        <v>364</v>
      </c>
      <c r="D2768" s="109"/>
      <c r="E2768" s="110">
        <v>520.07</v>
      </c>
      <c r="F2768" s="111">
        <f t="shared" ref="F2768:F2773" si="668">E2768-E2768*$G$2%</f>
        <v>520.07</v>
      </c>
      <c r="G2768" s="111">
        <f t="shared" ref="G2768:G2773" si="669">E2768-(20*E2768/100)</f>
        <v>416.056</v>
      </c>
      <c r="H2768" s="116">
        <v>109</v>
      </c>
      <c r="I2768" s="10"/>
      <c r="J2768" s="111" t="str">
        <f t="shared" si="641"/>
        <v/>
      </c>
      <c r="K2768" s="10">
        <v>10</v>
      </c>
      <c r="L2768" s="10">
        <v>60</v>
      </c>
      <c r="M2768" s="10"/>
      <c r="N2768" s="12" t="s">
        <v>365</v>
      </c>
      <c r="O2768" s="126" t="s">
        <v>366</v>
      </c>
      <c r="P2768" s="113" t="s">
        <v>367</v>
      </c>
      <c r="Q2768" s="114" t="s">
        <v>6105</v>
      </c>
      <c r="R2768" s="115" t="s">
        <v>6106</v>
      </c>
      <c r="S2768" s="126">
        <v>12</v>
      </c>
      <c r="T2768" s="127">
        <v>0.05643</v>
      </c>
      <c r="U2768" s="81">
        <f t="shared" ref="U2768:U2773" si="670">S2768/L2768*D2768</f>
        <v>0</v>
      </c>
      <c r="V2768" s="82">
        <f t="shared" ref="V2768:V2773" si="671">T2768/L2768*D2768</f>
        <v>0</v>
      </c>
    </row>
    <row r="2769" outlineLevel="1" spans="1:22">
      <c r="A2769" s="117" t="s">
        <v>6107</v>
      </c>
      <c r="B2769" s="13" t="s">
        <v>6108</v>
      </c>
      <c r="C2769" s="10" t="s">
        <v>364</v>
      </c>
      <c r="D2769" s="109"/>
      <c r="E2769" s="110">
        <v>600.16</v>
      </c>
      <c r="F2769" s="111">
        <f t="shared" si="668"/>
        <v>600.16</v>
      </c>
      <c r="G2769" s="111">
        <f t="shared" si="669"/>
        <v>480.128</v>
      </c>
      <c r="H2769" s="116">
        <v>230</v>
      </c>
      <c r="I2769" s="10"/>
      <c r="J2769" s="111" t="str">
        <f t="shared" ref="J2769:J2832" si="672">IF(D2769="","",IF(F2769="","",ROUND(D2769*F2769,2)))</f>
        <v/>
      </c>
      <c r="K2769" s="10">
        <v>10</v>
      </c>
      <c r="L2769" s="10">
        <v>60</v>
      </c>
      <c r="M2769" s="10"/>
      <c r="N2769" s="12" t="s">
        <v>365</v>
      </c>
      <c r="O2769" s="126" t="s">
        <v>366</v>
      </c>
      <c r="P2769" s="113" t="s">
        <v>367</v>
      </c>
      <c r="Q2769" s="114" t="s">
        <v>6105</v>
      </c>
      <c r="R2769" s="115" t="s">
        <v>6109</v>
      </c>
      <c r="S2769" s="126">
        <v>14</v>
      </c>
      <c r="T2769" s="127">
        <v>0.0547404</v>
      </c>
      <c r="U2769" s="81">
        <f t="shared" si="670"/>
        <v>0</v>
      </c>
      <c r="V2769" s="82">
        <f t="shared" si="671"/>
        <v>0</v>
      </c>
    </row>
    <row r="2770" outlineLevel="1" spans="1:22">
      <c r="A2770" s="117" t="s">
        <v>6110</v>
      </c>
      <c r="B2770" s="13" t="s">
        <v>6111</v>
      </c>
      <c r="C2770" s="10" t="s">
        <v>364</v>
      </c>
      <c r="D2770" s="109"/>
      <c r="E2770" s="110">
        <v>764.13</v>
      </c>
      <c r="F2770" s="111">
        <f t="shared" si="668"/>
        <v>764.13</v>
      </c>
      <c r="G2770" s="111">
        <f t="shared" si="669"/>
        <v>611.304</v>
      </c>
      <c r="H2770" s="116">
        <v>130</v>
      </c>
      <c r="I2770" s="10"/>
      <c r="J2770" s="111" t="str">
        <f t="shared" si="672"/>
        <v/>
      </c>
      <c r="K2770" s="10">
        <v>10</v>
      </c>
      <c r="L2770" s="10">
        <v>60</v>
      </c>
      <c r="M2770" s="10"/>
      <c r="N2770" s="12" t="s">
        <v>365</v>
      </c>
      <c r="O2770" s="126" t="s">
        <v>366</v>
      </c>
      <c r="P2770" s="113" t="s">
        <v>367</v>
      </c>
      <c r="Q2770" s="114" t="s">
        <v>6105</v>
      </c>
      <c r="R2770" s="115" t="s">
        <v>6112</v>
      </c>
      <c r="S2770" s="126">
        <v>14</v>
      </c>
      <c r="T2770" s="127">
        <v>0.0547404</v>
      </c>
      <c r="U2770" s="81">
        <f t="shared" si="670"/>
        <v>0</v>
      </c>
      <c r="V2770" s="82">
        <f t="shared" si="671"/>
        <v>0</v>
      </c>
    </row>
    <row r="2771" outlineLevel="1" spans="1:22">
      <c r="A2771" s="117" t="s">
        <v>6113</v>
      </c>
      <c r="B2771" s="13" t="s">
        <v>6114</v>
      </c>
      <c r="C2771" s="10" t="s">
        <v>364</v>
      </c>
      <c r="D2771" s="109"/>
      <c r="E2771" s="110">
        <v>584.28</v>
      </c>
      <c r="F2771" s="111">
        <f t="shared" si="668"/>
        <v>584.28</v>
      </c>
      <c r="G2771" s="111">
        <f t="shared" si="669"/>
        <v>467.424</v>
      </c>
      <c r="H2771" s="116">
        <v>178</v>
      </c>
      <c r="I2771" s="10"/>
      <c r="J2771" s="111" t="str">
        <f t="shared" si="672"/>
        <v/>
      </c>
      <c r="K2771" s="10">
        <v>10</v>
      </c>
      <c r="L2771" s="10">
        <v>60</v>
      </c>
      <c r="M2771" s="10"/>
      <c r="N2771" s="12" t="s">
        <v>365</v>
      </c>
      <c r="O2771" s="126" t="s">
        <v>366</v>
      </c>
      <c r="P2771" s="113" t="s">
        <v>367</v>
      </c>
      <c r="Q2771" s="114" t="s">
        <v>6105</v>
      </c>
      <c r="R2771" s="115" t="s">
        <v>6115</v>
      </c>
      <c r="S2771" s="126">
        <v>16</v>
      </c>
      <c r="T2771" s="127">
        <v>0.06508425</v>
      </c>
      <c r="U2771" s="81">
        <f t="shared" si="670"/>
        <v>0</v>
      </c>
      <c r="V2771" s="82">
        <f t="shared" si="671"/>
        <v>0</v>
      </c>
    </row>
    <row r="2772" outlineLevel="1" spans="1:22">
      <c r="A2772" s="108" t="s">
        <v>6116</v>
      </c>
      <c r="B2772" s="13" t="s">
        <v>6117</v>
      </c>
      <c r="C2772" s="10" t="s">
        <v>364</v>
      </c>
      <c r="D2772" s="109"/>
      <c r="E2772" s="110">
        <v>668.8</v>
      </c>
      <c r="F2772" s="111">
        <f t="shared" si="668"/>
        <v>668.8</v>
      </c>
      <c r="G2772" s="111">
        <f t="shared" si="669"/>
        <v>535.04</v>
      </c>
      <c r="H2772" s="116">
        <v>70</v>
      </c>
      <c r="I2772" s="10"/>
      <c r="J2772" s="111" t="str">
        <f t="shared" si="672"/>
        <v/>
      </c>
      <c r="K2772" s="10">
        <v>10</v>
      </c>
      <c r="L2772" s="10">
        <v>60</v>
      </c>
      <c r="M2772" s="10"/>
      <c r="N2772" s="12" t="s">
        <v>365</v>
      </c>
      <c r="O2772" s="126" t="s">
        <v>366</v>
      </c>
      <c r="P2772" s="113" t="s">
        <v>367</v>
      </c>
      <c r="Q2772" s="114" t="s">
        <v>6105</v>
      </c>
      <c r="R2772" s="115" t="s">
        <v>6118</v>
      </c>
      <c r="S2772" s="126">
        <v>17</v>
      </c>
      <c r="T2772" s="127">
        <v>0.06508425</v>
      </c>
      <c r="U2772" s="81">
        <f t="shared" si="670"/>
        <v>0</v>
      </c>
      <c r="V2772" s="82">
        <f t="shared" si="671"/>
        <v>0</v>
      </c>
    </row>
    <row r="2773" outlineLevel="1" spans="1:22">
      <c r="A2773" s="122" t="s">
        <v>6119</v>
      </c>
      <c r="B2773" s="13" t="s">
        <v>6120</v>
      </c>
      <c r="C2773" s="10" t="s">
        <v>364</v>
      </c>
      <c r="D2773" s="109"/>
      <c r="E2773" s="110">
        <v>791.66</v>
      </c>
      <c r="F2773" s="111">
        <f t="shared" si="668"/>
        <v>791.66</v>
      </c>
      <c r="G2773" s="111">
        <f t="shared" si="669"/>
        <v>633.328</v>
      </c>
      <c r="H2773" s="120"/>
      <c r="I2773" s="10" t="s">
        <v>417</v>
      </c>
      <c r="J2773" s="111" t="str">
        <f t="shared" si="672"/>
        <v/>
      </c>
      <c r="K2773" s="10">
        <v>10</v>
      </c>
      <c r="L2773" s="10">
        <v>60</v>
      </c>
      <c r="M2773" s="10"/>
      <c r="N2773" s="12" t="s">
        <v>365</v>
      </c>
      <c r="O2773" s="126" t="s">
        <v>366</v>
      </c>
      <c r="P2773" s="113" t="s">
        <v>367</v>
      </c>
      <c r="Q2773" s="114" t="s">
        <v>6105</v>
      </c>
      <c r="R2773" s="115" t="s">
        <v>6121</v>
      </c>
      <c r="S2773" s="126">
        <v>17</v>
      </c>
      <c r="T2773" s="127">
        <v>0.06508425</v>
      </c>
      <c r="U2773" s="81">
        <f t="shared" si="670"/>
        <v>0</v>
      </c>
      <c r="V2773" s="82">
        <f t="shared" si="671"/>
        <v>0</v>
      </c>
    </row>
    <row r="2774" outlineLevel="1" spans="1:22">
      <c r="A2774" s="100" t="s">
        <v>6122</v>
      </c>
      <c r="B2774" s="9"/>
      <c r="C2774" s="10"/>
      <c r="D2774" s="109"/>
      <c r="E2774" s="110"/>
      <c r="F2774" s="111"/>
      <c r="G2774" s="111"/>
      <c r="H2774" s="120"/>
      <c r="I2774" s="10"/>
      <c r="J2774" s="111" t="str">
        <f t="shared" si="672"/>
        <v/>
      </c>
      <c r="K2774" s="10"/>
      <c r="L2774" s="10"/>
      <c r="M2774" s="10"/>
      <c r="N2774" s="10"/>
      <c r="O2774" s="126"/>
      <c r="P2774" s="140"/>
      <c r="Q2774" s="140"/>
      <c r="R2774" s="10"/>
      <c r="S2774" s="126"/>
      <c r="T2774" s="127"/>
      <c r="U2774" s="81"/>
      <c r="V2774" s="82"/>
    </row>
    <row r="2775" outlineLevel="1" spans="1:22">
      <c r="A2775" s="117" t="s">
        <v>6123</v>
      </c>
      <c r="B2775" s="13" t="s">
        <v>6124</v>
      </c>
      <c r="C2775" s="10" t="s">
        <v>364</v>
      </c>
      <c r="D2775" s="109"/>
      <c r="E2775" s="110">
        <v>432.62</v>
      </c>
      <c r="F2775" s="111">
        <f t="shared" ref="F2775:F2780" si="673">E2775-E2775*$G$2%</f>
        <v>432.62</v>
      </c>
      <c r="G2775" s="111">
        <f t="shared" ref="G2775:G2780" si="674">E2775-(20*E2775/100)</f>
        <v>346.096</v>
      </c>
      <c r="H2775" s="116">
        <v>190</v>
      </c>
      <c r="I2775" s="10"/>
      <c r="J2775" s="111" t="str">
        <f t="shared" si="672"/>
        <v/>
      </c>
      <c r="K2775" s="10">
        <v>10</v>
      </c>
      <c r="L2775" s="10">
        <v>120</v>
      </c>
      <c r="M2775" s="10"/>
      <c r="N2775" s="12" t="s">
        <v>365</v>
      </c>
      <c r="O2775" s="126" t="s">
        <v>366</v>
      </c>
      <c r="P2775" s="113" t="s">
        <v>367</v>
      </c>
      <c r="Q2775" s="114" t="s">
        <v>6105</v>
      </c>
      <c r="R2775" s="115">
        <v>4670042791813</v>
      </c>
      <c r="S2775" s="126">
        <v>14.5</v>
      </c>
      <c r="T2775" s="127">
        <v>0.060192</v>
      </c>
      <c r="U2775" s="81">
        <f t="shared" ref="U2775:U2780" si="675">S2775/L2775*D2775</f>
        <v>0</v>
      </c>
      <c r="V2775" s="82">
        <f t="shared" ref="V2775:V2780" si="676">T2775/L2775*D2775</f>
        <v>0</v>
      </c>
    </row>
    <row r="2776" outlineLevel="1" spans="1:22">
      <c r="A2776" s="117" t="s">
        <v>6125</v>
      </c>
      <c r="B2776" s="13" t="s">
        <v>6126</v>
      </c>
      <c r="C2776" s="10" t="s">
        <v>364</v>
      </c>
      <c r="D2776" s="109"/>
      <c r="E2776" s="110">
        <v>510.08</v>
      </c>
      <c r="F2776" s="111">
        <f t="shared" si="673"/>
        <v>510.08</v>
      </c>
      <c r="G2776" s="111">
        <f t="shared" si="674"/>
        <v>408.064</v>
      </c>
      <c r="H2776" s="116">
        <v>210</v>
      </c>
      <c r="I2776" s="10"/>
      <c r="J2776" s="111" t="str">
        <f t="shared" si="672"/>
        <v/>
      </c>
      <c r="K2776" s="10">
        <v>10</v>
      </c>
      <c r="L2776" s="10">
        <v>120</v>
      </c>
      <c r="M2776" s="10"/>
      <c r="N2776" s="12" t="s">
        <v>365</v>
      </c>
      <c r="O2776" s="126" t="s">
        <v>366</v>
      </c>
      <c r="P2776" s="113" t="s">
        <v>367</v>
      </c>
      <c r="Q2776" s="114" t="s">
        <v>6105</v>
      </c>
      <c r="R2776" s="115" t="s">
        <v>6127</v>
      </c>
      <c r="S2776" s="126">
        <v>15.5</v>
      </c>
      <c r="T2776" s="127">
        <v>0.060192</v>
      </c>
      <c r="U2776" s="81">
        <f t="shared" si="675"/>
        <v>0</v>
      </c>
      <c r="V2776" s="82">
        <f t="shared" si="676"/>
        <v>0</v>
      </c>
    </row>
    <row r="2777" outlineLevel="1" spans="1:22">
      <c r="A2777" s="108" t="s">
        <v>6128</v>
      </c>
      <c r="B2777" s="13" t="s">
        <v>6129</v>
      </c>
      <c r="C2777" s="10" t="s">
        <v>364</v>
      </c>
      <c r="D2777" s="109"/>
      <c r="E2777" s="110">
        <v>550.59</v>
      </c>
      <c r="F2777" s="111">
        <f t="shared" si="673"/>
        <v>550.59</v>
      </c>
      <c r="G2777" s="111">
        <f t="shared" si="674"/>
        <v>440.472</v>
      </c>
      <c r="H2777" s="116">
        <v>70</v>
      </c>
      <c r="I2777" s="10"/>
      <c r="J2777" s="111" t="str">
        <f t="shared" si="672"/>
        <v/>
      </c>
      <c r="K2777" s="10">
        <v>10</v>
      </c>
      <c r="L2777" s="10">
        <v>120</v>
      </c>
      <c r="M2777" s="10"/>
      <c r="N2777" s="12" t="s">
        <v>365</v>
      </c>
      <c r="O2777" s="126" t="s">
        <v>366</v>
      </c>
      <c r="P2777" s="113" t="s">
        <v>367</v>
      </c>
      <c r="Q2777" s="114" t="s">
        <v>6105</v>
      </c>
      <c r="R2777" s="115" t="s">
        <v>6130</v>
      </c>
      <c r="S2777" s="126">
        <v>15.6</v>
      </c>
      <c r="T2777" s="127">
        <v>0.045177</v>
      </c>
      <c r="U2777" s="81">
        <f t="shared" si="675"/>
        <v>0</v>
      </c>
      <c r="V2777" s="82">
        <f t="shared" si="676"/>
        <v>0</v>
      </c>
    </row>
    <row r="2778" outlineLevel="1" spans="1:22">
      <c r="A2778" s="108" t="s">
        <v>6131</v>
      </c>
      <c r="B2778" s="13" t="s">
        <v>6132</v>
      </c>
      <c r="C2778" s="10" t="s">
        <v>364</v>
      </c>
      <c r="D2778" s="109"/>
      <c r="E2778" s="110">
        <v>586.51</v>
      </c>
      <c r="F2778" s="111">
        <f t="shared" si="673"/>
        <v>586.51</v>
      </c>
      <c r="G2778" s="111">
        <f t="shared" si="674"/>
        <v>469.208</v>
      </c>
      <c r="H2778" s="116">
        <v>80</v>
      </c>
      <c r="I2778" s="10"/>
      <c r="J2778" s="111" t="str">
        <f t="shared" si="672"/>
        <v/>
      </c>
      <c r="K2778" s="10">
        <v>10</v>
      </c>
      <c r="L2778" s="10">
        <v>60</v>
      </c>
      <c r="M2778" s="10"/>
      <c r="N2778" s="12" t="s">
        <v>365</v>
      </c>
      <c r="O2778" s="126" t="s">
        <v>366</v>
      </c>
      <c r="P2778" s="113" t="s">
        <v>367</v>
      </c>
      <c r="Q2778" s="114" t="s">
        <v>6105</v>
      </c>
      <c r="R2778" s="115" t="s">
        <v>6133</v>
      </c>
      <c r="S2778" s="126">
        <v>13</v>
      </c>
      <c r="T2778" s="127">
        <v>0.04896</v>
      </c>
      <c r="U2778" s="81">
        <f t="shared" si="675"/>
        <v>0</v>
      </c>
      <c r="V2778" s="82">
        <f t="shared" si="676"/>
        <v>0</v>
      </c>
    </row>
    <row r="2779" outlineLevel="1" spans="1:22">
      <c r="A2779" s="117" t="s">
        <v>6134</v>
      </c>
      <c r="B2779" s="13" t="s">
        <v>6135</v>
      </c>
      <c r="C2779" s="10" t="s">
        <v>364</v>
      </c>
      <c r="D2779" s="109"/>
      <c r="E2779" s="110">
        <v>628.71</v>
      </c>
      <c r="F2779" s="111">
        <f t="shared" si="673"/>
        <v>628.71</v>
      </c>
      <c r="G2779" s="111">
        <f t="shared" si="674"/>
        <v>502.968</v>
      </c>
      <c r="H2779" s="116">
        <v>120</v>
      </c>
      <c r="I2779" s="10"/>
      <c r="J2779" s="111" t="str">
        <f t="shared" si="672"/>
        <v/>
      </c>
      <c r="K2779" s="10">
        <v>10</v>
      </c>
      <c r="L2779" s="10">
        <v>60</v>
      </c>
      <c r="M2779" s="10"/>
      <c r="N2779" s="12" t="s">
        <v>365</v>
      </c>
      <c r="O2779" s="126" t="s">
        <v>366</v>
      </c>
      <c r="P2779" s="113" t="s">
        <v>367</v>
      </c>
      <c r="Q2779" s="114" t="s">
        <v>6105</v>
      </c>
      <c r="R2779" s="115" t="s">
        <v>6136</v>
      </c>
      <c r="S2779" s="126">
        <v>14</v>
      </c>
      <c r="T2779" s="127">
        <v>0.04896</v>
      </c>
      <c r="U2779" s="81">
        <f t="shared" si="675"/>
        <v>0</v>
      </c>
      <c r="V2779" s="82">
        <f t="shared" si="676"/>
        <v>0</v>
      </c>
    </row>
    <row r="2780" outlineLevel="1" spans="1:22">
      <c r="A2780" s="117" t="s">
        <v>6137</v>
      </c>
      <c r="B2780" s="13" t="s">
        <v>6138</v>
      </c>
      <c r="C2780" s="10" t="s">
        <v>364</v>
      </c>
      <c r="D2780" s="109"/>
      <c r="E2780" s="110">
        <v>736.69</v>
      </c>
      <c r="F2780" s="111">
        <f t="shared" si="673"/>
        <v>736.69</v>
      </c>
      <c r="G2780" s="111">
        <f t="shared" si="674"/>
        <v>589.352</v>
      </c>
      <c r="H2780" s="116">
        <v>110</v>
      </c>
      <c r="I2780" s="10"/>
      <c r="J2780" s="111" t="str">
        <f t="shared" si="672"/>
        <v/>
      </c>
      <c r="K2780" s="10">
        <v>10</v>
      </c>
      <c r="L2780" s="10">
        <v>60</v>
      </c>
      <c r="M2780" s="10"/>
      <c r="N2780" s="12" t="s">
        <v>365</v>
      </c>
      <c r="O2780" s="126" t="s">
        <v>366</v>
      </c>
      <c r="P2780" s="113" t="s">
        <v>367</v>
      </c>
      <c r="Q2780" s="114" t="s">
        <v>6105</v>
      </c>
      <c r="R2780" s="115" t="s">
        <v>6139</v>
      </c>
      <c r="S2780" s="126">
        <v>15</v>
      </c>
      <c r="T2780" s="127">
        <v>0.04896</v>
      </c>
      <c r="U2780" s="81">
        <f t="shared" si="675"/>
        <v>0</v>
      </c>
      <c r="V2780" s="82">
        <f t="shared" si="676"/>
        <v>0</v>
      </c>
    </row>
    <row r="2781" outlineLevel="1" spans="1:22">
      <c r="A2781" s="100" t="s">
        <v>261</v>
      </c>
      <c r="B2781" s="9"/>
      <c r="C2781" s="10"/>
      <c r="D2781" s="109"/>
      <c r="E2781" s="110"/>
      <c r="F2781" s="111"/>
      <c r="G2781" s="111"/>
      <c r="H2781" s="120"/>
      <c r="I2781" s="10"/>
      <c r="J2781" s="111" t="str">
        <f t="shared" si="672"/>
        <v/>
      </c>
      <c r="K2781" s="10"/>
      <c r="L2781" s="10"/>
      <c r="M2781" s="10"/>
      <c r="N2781" s="10"/>
      <c r="O2781" s="126"/>
      <c r="P2781" s="140"/>
      <c r="Q2781" s="140"/>
      <c r="R2781" s="10"/>
      <c r="S2781" s="126"/>
      <c r="T2781" s="127"/>
      <c r="U2781" s="81"/>
      <c r="V2781" s="82"/>
    </row>
    <row r="2782" outlineLevel="1" spans="1:22">
      <c r="A2782" s="117" t="s">
        <v>6140</v>
      </c>
      <c r="B2782" s="13" t="s">
        <v>6141</v>
      </c>
      <c r="C2782" s="10" t="s">
        <v>364</v>
      </c>
      <c r="D2782" s="109"/>
      <c r="E2782" s="110">
        <v>247.7</v>
      </c>
      <c r="F2782" s="111">
        <f>E2782-E2782*$G$2%</f>
        <v>247.7</v>
      </c>
      <c r="G2782" s="111">
        <f>E2782-(20*E2782/100)</f>
        <v>198.16</v>
      </c>
      <c r="H2782" s="116"/>
      <c r="I2782" s="10"/>
      <c r="J2782" s="111" t="str">
        <f t="shared" si="672"/>
        <v/>
      </c>
      <c r="K2782" s="10">
        <v>20</v>
      </c>
      <c r="L2782" s="10">
        <v>240</v>
      </c>
      <c r="M2782" s="10"/>
      <c r="N2782" s="12" t="s">
        <v>365</v>
      </c>
      <c r="O2782" s="126" t="s">
        <v>366</v>
      </c>
      <c r="P2782" s="113" t="s">
        <v>367</v>
      </c>
      <c r="Q2782" s="114" t="s">
        <v>6086</v>
      </c>
      <c r="R2782" s="115" t="s">
        <v>6142</v>
      </c>
      <c r="S2782" s="126">
        <v>16</v>
      </c>
      <c r="T2782" s="127">
        <v>0.0533</v>
      </c>
      <c r="U2782" s="81">
        <f>S2782/L2782*D2782</f>
        <v>0</v>
      </c>
      <c r="V2782" s="82">
        <f>T2782/L2782*D2782</f>
        <v>0</v>
      </c>
    </row>
    <row r="2783" outlineLevel="1" spans="1:22">
      <c r="A2783" s="185" t="s">
        <v>6143</v>
      </c>
      <c r="B2783" s="13" t="s">
        <v>6144</v>
      </c>
      <c r="C2783" s="10" t="s">
        <v>364</v>
      </c>
      <c r="D2783" s="109"/>
      <c r="E2783" s="110">
        <v>247.7</v>
      </c>
      <c r="F2783" s="111">
        <f t="shared" ref="F2783:F2785" si="677">E2783-E2783*$G$2%</f>
        <v>247.7</v>
      </c>
      <c r="G2783" s="111">
        <f t="shared" ref="G2783:G2785" si="678">E2783-(20*E2783/100)</f>
        <v>198.16</v>
      </c>
      <c r="H2783" s="186"/>
      <c r="I2783" s="10"/>
      <c r="J2783" s="111" t="str">
        <f t="shared" si="672"/>
        <v/>
      </c>
      <c r="K2783" s="10">
        <v>30</v>
      </c>
      <c r="L2783" s="10">
        <v>300</v>
      </c>
      <c r="M2783" s="10"/>
      <c r="N2783" s="12" t="s">
        <v>365</v>
      </c>
      <c r="O2783" s="126" t="s">
        <v>366</v>
      </c>
      <c r="P2783" s="113"/>
      <c r="Q2783" s="114" t="s">
        <v>6086</v>
      </c>
      <c r="R2783" s="115">
        <v>4650358715406</v>
      </c>
      <c r="S2783" s="126"/>
      <c r="T2783" s="127"/>
      <c r="U2783" s="81">
        <f>S2783/L2783*D2783</f>
        <v>0</v>
      </c>
      <c r="V2783" s="82">
        <f>T2783/L2783*D2783</f>
        <v>0</v>
      </c>
    </row>
    <row r="2784" outlineLevel="1" spans="1:22">
      <c r="A2784" s="185" t="s">
        <v>6145</v>
      </c>
      <c r="B2784" s="13" t="s">
        <v>6146</v>
      </c>
      <c r="C2784" s="10" t="s">
        <v>364</v>
      </c>
      <c r="D2784" s="109"/>
      <c r="E2784" s="110">
        <v>247.7</v>
      </c>
      <c r="F2784" s="111">
        <f t="shared" si="677"/>
        <v>247.7</v>
      </c>
      <c r="G2784" s="111">
        <f t="shared" si="678"/>
        <v>198.16</v>
      </c>
      <c r="H2784" s="186"/>
      <c r="I2784" s="10"/>
      <c r="J2784" s="111" t="str">
        <f t="shared" si="672"/>
        <v/>
      </c>
      <c r="K2784" s="10">
        <v>30</v>
      </c>
      <c r="L2784" s="10">
        <v>300</v>
      </c>
      <c r="M2784" s="10"/>
      <c r="N2784" s="12" t="s">
        <v>365</v>
      </c>
      <c r="O2784" s="126" t="s">
        <v>366</v>
      </c>
      <c r="P2784" s="113"/>
      <c r="Q2784" s="114" t="s">
        <v>6086</v>
      </c>
      <c r="R2784" s="115">
        <v>4650358715420</v>
      </c>
      <c r="S2784" s="126"/>
      <c r="T2784" s="127"/>
      <c r="U2784" s="81">
        <f>S2784/L2784*D2784</f>
        <v>0</v>
      </c>
      <c r="V2784" s="82">
        <f>T2784/L2784*D2784</f>
        <v>0</v>
      </c>
    </row>
    <row r="2785" outlineLevel="1" spans="1:22">
      <c r="A2785" s="185" t="s">
        <v>6147</v>
      </c>
      <c r="B2785" s="13" t="s">
        <v>6148</v>
      </c>
      <c r="C2785" s="10" t="s">
        <v>364</v>
      </c>
      <c r="D2785" s="109"/>
      <c r="E2785" s="110">
        <v>247.7</v>
      </c>
      <c r="F2785" s="111">
        <f t="shared" si="677"/>
        <v>247.7</v>
      </c>
      <c r="G2785" s="111">
        <f t="shared" si="678"/>
        <v>198.16</v>
      </c>
      <c r="H2785" s="186"/>
      <c r="I2785" s="10"/>
      <c r="J2785" s="111" t="str">
        <f t="shared" si="672"/>
        <v/>
      </c>
      <c r="K2785" s="10">
        <v>30</v>
      </c>
      <c r="L2785" s="10">
        <v>300</v>
      </c>
      <c r="M2785" s="10"/>
      <c r="N2785" s="12" t="s">
        <v>365</v>
      </c>
      <c r="O2785" s="126" t="s">
        <v>366</v>
      </c>
      <c r="P2785" s="113"/>
      <c r="Q2785" s="114" t="s">
        <v>6086</v>
      </c>
      <c r="R2785" s="115">
        <v>4650358715444</v>
      </c>
      <c r="S2785" s="126"/>
      <c r="T2785" s="127"/>
      <c r="U2785" s="81">
        <f>S2785/L2785*D2785</f>
        <v>0</v>
      </c>
      <c r="V2785" s="82">
        <f>T2785/L2785*D2785</f>
        <v>0</v>
      </c>
    </row>
    <row r="2786" outlineLevel="1" spans="1:22">
      <c r="A2786" s="100" t="s">
        <v>262</v>
      </c>
      <c r="B2786" s="9"/>
      <c r="C2786" s="10"/>
      <c r="D2786" s="109"/>
      <c r="E2786" s="110"/>
      <c r="F2786" s="111"/>
      <c r="G2786" s="111"/>
      <c r="H2786" s="120"/>
      <c r="I2786" s="10"/>
      <c r="J2786" s="111" t="str">
        <f t="shared" si="672"/>
        <v/>
      </c>
      <c r="K2786" s="10"/>
      <c r="L2786" s="10"/>
      <c r="M2786" s="10"/>
      <c r="N2786" s="10"/>
      <c r="O2786" s="126"/>
      <c r="P2786" s="140"/>
      <c r="Q2786" s="140"/>
      <c r="R2786" s="115"/>
      <c r="S2786" s="126"/>
      <c r="T2786" s="127"/>
      <c r="U2786" s="81"/>
      <c r="V2786" s="82"/>
    </row>
    <row r="2787" outlineLevel="1" spans="1:22">
      <c r="A2787" s="117" t="s">
        <v>6149</v>
      </c>
      <c r="B2787" s="13" t="s">
        <v>6150</v>
      </c>
      <c r="C2787" s="10" t="s">
        <v>364</v>
      </c>
      <c r="D2787" s="109"/>
      <c r="E2787" s="110">
        <v>749.4</v>
      </c>
      <c r="F2787" s="111">
        <f>E2787-E2787*$G$2%</f>
        <v>749.4</v>
      </c>
      <c r="G2787" s="111">
        <f>E2787-(20*E2787/100)</f>
        <v>599.52</v>
      </c>
      <c r="H2787" s="116">
        <v>90</v>
      </c>
      <c r="I2787" s="10"/>
      <c r="J2787" s="111" t="str">
        <f t="shared" si="672"/>
        <v/>
      </c>
      <c r="K2787" s="10">
        <v>5</v>
      </c>
      <c r="L2787" s="10">
        <v>20</v>
      </c>
      <c r="M2787" s="10"/>
      <c r="N2787" s="12" t="s">
        <v>365</v>
      </c>
      <c r="O2787" s="126" t="s">
        <v>366</v>
      </c>
      <c r="P2787" s="113" t="s">
        <v>367</v>
      </c>
      <c r="Q2787" s="114" t="s">
        <v>6086</v>
      </c>
      <c r="R2787" s="115">
        <v>4630076448633</v>
      </c>
      <c r="S2787" s="126">
        <v>7.2</v>
      </c>
      <c r="T2787" s="127">
        <v>0.05355625</v>
      </c>
      <c r="U2787" s="81">
        <f>S2787/L2787*D2787</f>
        <v>0</v>
      </c>
      <c r="V2787" s="82">
        <f>T2787/L2787*D2787</f>
        <v>0</v>
      </c>
    </row>
    <row r="2788" outlineLevel="1" spans="1:22">
      <c r="A2788" s="108" t="s">
        <v>6151</v>
      </c>
      <c r="B2788" s="13" t="s">
        <v>6152</v>
      </c>
      <c r="C2788" s="10" t="s">
        <v>364</v>
      </c>
      <c r="D2788" s="109"/>
      <c r="E2788" s="110">
        <v>842.58</v>
      </c>
      <c r="F2788" s="111">
        <f>E2788-E2788*$G$2%</f>
        <v>842.58</v>
      </c>
      <c r="G2788" s="111">
        <f>E2788-(20*E2788/100)</f>
        <v>674.064</v>
      </c>
      <c r="H2788" s="116"/>
      <c r="I2788" s="10"/>
      <c r="J2788" s="111" t="str">
        <f t="shared" si="672"/>
        <v/>
      </c>
      <c r="K2788" s="10">
        <v>5</v>
      </c>
      <c r="L2788" s="10">
        <v>20</v>
      </c>
      <c r="M2788" s="10"/>
      <c r="N2788" s="12" t="s">
        <v>365</v>
      </c>
      <c r="O2788" s="126" t="s">
        <v>366</v>
      </c>
      <c r="P2788" s="113" t="s">
        <v>367</v>
      </c>
      <c r="Q2788" s="114" t="s">
        <v>6086</v>
      </c>
      <c r="R2788" s="115">
        <v>4630076448640</v>
      </c>
      <c r="S2788" s="126">
        <v>8.2</v>
      </c>
      <c r="T2788" s="127">
        <v>0.05355625</v>
      </c>
      <c r="U2788" s="81">
        <f>S2788/L2788*D2788</f>
        <v>0</v>
      </c>
      <c r="V2788" s="82">
        <f>T2788/L2788*D2788</f>
        <v>0</v>
      </c>
    </row>
    <row r="2789" outlineLevel="1" spans="1:22">
      <c r="A2789" s="117" t="s">
        <v>6153</v>
      </c>
      <c r="B2789" s="13" t="s">
        <v>6154</v>
      </c>
      <c r="C2789" s="10" t="s">
        <v>364</v>
      </c>
      <c r="D2789" s="109"/>
      <c r="E2789" s="110">
        <v>790.01</v>
      </c>
      <c r="F2789" s="111">
        <f>E2789-E2789*$G$2%</f>
        <v>790.01</v>
      </c>
      <c r="G2789" s="111">
        <f>E2789-(20*E2789/100)</f>
        <v>632.008</v>
      </c>
      <c r="H2789" s="116">
        <v>70</v>
      </c>
      <c r="I2789" s="10"/>
      <c r="J2789" s="111" t="str">
        <f t="shared" si="672"/>
        <v/>
      </c>
      <c r="K2789" s="10">
        <v>5</v>
      </c>
      <c r="L2789" s="10">
        <v>20</v>
      </c>
      <c r="M2789" s="10"/>
      <c r="N2789" s="12" t="s">
        <v>365</v>
      </c>
      <c r="O2789" s="126" t="s">
        <v>366</v>
      </c>
      <c r="P2789" s="113" t="s">
        <v>367</v>
      </c>
      <c r="Q2789" s="114" t="s">
        <v>6086</v>
      </c>
      <c r="R2789" s="115">
        <v>4630076448657</v>
      </c>
      <c r="S2789" s="126">
        <v>8.8</v>
      </c>
      <c r="T2789" s="127">
        <v>0.05355625</v>
      </c>
      <c r="U2789" s="81">
        <f>S2789/L2789*D2789</f>
        <v>0</v>
      </c>
      <c r="V2789" s="82">
        <f>T2789/L2789*D2789</f>
        <v>0</v>
      </c>
    </row>
    <row r="2790" outlineLevel="1" spans="1:22">
      <c r="A2790" s="108" t="s">
        <v>6155</v>
      </c>
      <c r="B2790" s="13" t="s">
        <v>6156</v>
      </c>
      <c r="C2790" s="10" t="s">
        <v>364</v>
      </c>
      <c r="D2790" s="109"/>
      <c r="E2790" s="110">
        <v>947.53</v>
      </c>
      <c r="F2790" s="111">
        <f>E2790-E2790*$G$2%</f>
        <v>947.53</v>
      </c>
      <c r="G2790" s="111">
        <f>E2790-(20*E2790/100)</f>
        <v>758.024</v>
      </c>
      <c r="H2790" s="116"/>
      <c r="I2790" s="10"/>
      <c r="J2790" s="111" t="str">
        <f t="shared" si="672"/>
        <v/>
      </c>
      <c r="K2790" s="10">
        <v>5</v>
      </c>
      <c r="L2790" s="10">
        <v>20</v>
      </c>
      <c r="M2790" s="10"/>
      <c r="N2790" s="12" t="s">
        <v>365</v>
      </c>
      <c r="O2790" s="126" t="s">
        <v>366</v>
      </c>
      <c r="P2790" s="113" t="s">
        <v>367</v>
      </c>
      <c r="Q2790" s="114" t="s">
        <v>6086</v>
      </c>
      <c r="R2790" s="115">
        <v>4630076448664</v>
      </c>
      <c r="S2790" s="126">
        <v>9.4</v>
      </c>
      <c r="T2790" s="127">
        <v>0.05355625</v>
      </c>
      <c r="U2790" s="81">
        <f>S2790/L2790*D2790</f>
        <v>0</v>
      </c>
      <c r="V2790" s="82">
        <f>T2790/L2790*D2790</f>
        <v>0</v>
      </c>
    </row>
    <row r="2791" outlineLevel="1" spans="1:22">
      <c r="A2791" s="100" t="s">
        <v>264</v>
      </c>
      <c r="B2791" s="9"/>
      <c r="C2791" s="15"/>
      <c r="D2791" s="109"/>
      <c r="E2791" s="110"/>
      <c r="F2791" s="92"/>
      <c r="G2791" s="111"/>
      <c r="H2791" s="120"/>
      <c r="I2791" s="10"/>
      <c r="J2791" s="111" t="str">
        <f t="shared" si="672"/>
        <v/>
      </c>
      <c r="K2791" s="15"/>
      <c r="L2791" s="15"/>
      <c r="M2791" s="15"/>
      <c r="N2791" s="10"/>
      <c r="O2791" s="104"/>
      <c r="P2791" s="15"/>
      <c r="Q2791" s="15"/>
      <c r="R2791" s="15"/>
      <c r="S2791" s="104"/>
      <c r="T2791" s="105"/>
      <c r="U2791" s="106"/>
      <c r="V2791" s="107"/>
    </row>
    <row r="2792" outlineLevel="1" spans="1:22">
      <c r="A2792" s="130" t="s">
        <v>6157</v>
      </c>
      <c r="B2792" s="13" t="s">
        <v>6158</v>
      </c>
      <c r="C2792" s="10" t="s">
        <v>364</v>
      </c>
      <c r="D2792" s="109"/>
      <c r="E2792" s="110">
        <v>548.94</v>
      </c>
      <c r="F2792" s="111">
        <f t="shared" ref="F2792:F2810" si="679">E2792-E2792*$G$2%</f>
        <v>548.94</v>
      </c>
      <c r="G2792" s="111">
        <f t="shared" ref="G2792:G2810" si="680">E2792-(20*E2792/100)</f>
        <v>439.152</v>
      </c>
      <c r="H2792" s="116">
        <v>92</v>
      </c>
      <c r="I2792" s="10"/>
      <c r="J2792" s="111" t="str">
        <f t="shared" si="672"/>
        <v/>
      </c>
      <c r="K2792" s="10">
        <v>10</v>
      </c>
      <c r="L2792" s="10">
        <v>60</v>
      </c>
      <c r="M2792" s="10"/>
      <c r="N2792" s="12" t="s">
        <v>365</v>
      </c>
      <c r="O2792" s="126" t="s">
        <v>366</v>
      </c>
      <c r="P2792" s="113" t="s">
        <v>367</v>
      </c>
      <c r="Q2792" s="114" t="s">
        <v>5997</v>
      </c>
      <c r="R2792" s="249" t="s">
        <v>6159</v>
      </c>
      <c r="S2792" s="126">
        <v>17</v>
      </c>
      <c r="T2792" s="127">
        <v>0.0429</v>
      </c>
      <c r="U2792" s="81">
        <f t="shared" ref="U2792:U2800" si="681">S2792/L2792*D2792</f>
        <v>0</v>
      </c>
      <c r="V2792" s="82">
        <f t="shared" ref="V2792:V2800" si="682">T2792/L2792*D2792</f>
        <v>0</v>
      </c>
    </row>
    <row r="2793" outlineLevel="1" spans="1:22">
      <c r="A2793" s="130" t="s">
        <v>6160</v>
      </c>
      <c r="B2793" s="13" t="s">
        <v>6161</v>
      </c>
      <c r="C2793" s="10" t="s">
        <v>364</v>
      </c>
      <c r="D2793" s="109"/>
      <c r="E2793" s="110">
        <v>611.27</v>
      </c>
      <c r="F2793" s="111">
        <f t="shared" si="679"/>
        <v>611.27</v>
      </c>
      <c r="G2793" s="111">
        <f t="shared" si="680"/>
        <v>489.016</v>
      </c>
      <c r="H2793" s="116">
        <v>115</v>
      </c>
      <c r="I2793" s="10"/>
      <c r="J2793" s="111" t="str">
        <f t="shared" si="672"/>
        <v/>
      </c>
      <c r="K2793" s="10">
        <v>10</v>
      </c>
      <c r="L2793" s="10">
        <v>60</v>
      </c>
      <c r="M2793" s="10"/>
      <c r="N2793" s="12" t="s">
        <v>365</v>
      </c>
      <c r="O2793" s="126" t="s">
        <v>366</v>
      </c>
      <c r="P2793" s="113" t="s">
        <v>367</v>
      </c>
      <c r="Q2793" s="114" t="s">
        <v>5997</v>
      </c>
      <c r="R2793" s="249" t="s">
        <v>6162</v>
      </c>
      <c r="S2793" s="126">
        <v>13</v>
      </c>
      <c r="T2793" s="127">
        <v>0.048144</v>
      </c>
      <c r="U2793" s="81">
        <f t="shared" si="681"/>
        <v>0</v>
      </c>
      <c r="V2793" s="82">
        <f t="shared" si="682"/>
        <v>0</v>
      </c>
    </row>
    <row r="2794" outlineLevel="1" spans="1:22">
      <c r="A2794" s="141" t="s">
        <v>6163</v>
      </c>
      <c r="B2794" s="13" t="s">
        <v>6164</v>
      </c>
      <c r="C2794" s="10" t="s">
        <v>364</v>
      </c>
      <c r="D2794" s="109"/>
      <c r="E2794" s="110">
        <v>751.01</v>
      </c>
      <c r="F2794" s="111">
        <f t="shared" si="679"/>
        <v>751.01</v>
      </c>
      <c r="G2794" s="111">
        <f t="shared" si="680"/>
        <v>600.808</v>
      </c>
      <c r="H2794" s="116">
        <v>90</v>
      </c>
      <c r="I2794" s="10"/>
      <c r="J2794" s="111" t="str">
        <f t="shared" si="672"/>
        <v/>
      </c>
      <c r="K2794" s="10">
        <v>10</v>
      </c>
      <c r="L2794" s="10">
        <v>60</v>
      </c>
      <c r="M2794" s="10"/>
      <c r="N2794" s="12" t="s">
        <v>365</v>
      </c>
      <c r="O2794" s="126" t="s">
        <v>366</v>
      </c>
      <c r="P2794" s="113" t="s">
        <v>367</v>
      </c>
      <c r="Q2794" s="114" t="s">
        <v>5997</v>
      </c>
      <c r="R2794" s="115">
        <v>4650358704981</v>
      </c>
      <c r="S2794" s="126">
        <v>12</v>
      </c>
      <c r="T2794" s="127">
        <v>0.06422175</v>
      </c>
      <c r="U2794" s="81">
        <f t="shared" si="681"/>
        <v>0</v>
      </c>
      <c r="V2794" s="82">
        <f t="shared" si="682"/>
        <v>0</v>
      </c>
    </row>
    <row r="2795" outlineLevel="1" spans="1:22">
      <c r="A2795" s="130" t="s">
        <v>6165</v>
      </c>
      <c r="B2795" s="13" t="s">
        <v>6166</v>
      </c>
      <c r="C2795" s="10" t="s">
        <v>364</v>
      </c>
      <c r="D2795" s="109"/>
      <c r="E2795" s="110">
        <v>856.54</v>
      </c>
      <c r="F2795" s="111">
        <f t="shared" si="679"/>
        <v>856.54</v>
      </c>
      <c r="G2795" s="111">
        <f t="shared" si="680"/>
        <v>685.232</v>
      </c>
      <c r="H2795" s="116">
        <v>147</v>
      </c>
      <c r="I2795" s="10"/>
      <c r="J2795" s="111" t="str">
        <f t="shared" si="672"/>
        <v/>
      </c>
      <c r="K2795" s="10">
        <v>10</v>
      </c>
      <c r="L2795" s="10">
        <v>60</v>
      </c>
      <c r="M2795" s="10"/>
      <c r="N2795" s="12" t="s">
        <v>365</v>
      </c>
      <c r="O2795" s="126" t="s">
        <v>366</v>
      </c>
      <c r="P2795" s="113" t="s">
        <v>367</v>
      </c>
      <c r="Q2795" s="114" t="s">
        <v>5997</v>
      </c>
      <c r="R2795" s="249" t="s">
        <v>6167</v>
      </c>
      <c r="S2795" s="126">
        <v>16.5</v>
      </c>
      <c r="T2795" s="127">
        <v>0.06767</v>
      </c>
      <c r="U2795" s="81">
        <f t="shared" si="681"/>
        <v>0</v>
      </c>
      <c r="V2795" s="82">
        <f t="shared" si="682"/>
        <v>0</v>
      </c>
    </row>
    <row r="2796" outlineLevel="1" spans="1:22">
      <c r="A2796" s="138" t="s">
        <v>6168</v>
      </c>
      <c r="B2796" s="13" t="s">
        <v>6169</v>
      </c>
      <c r="C2796" s="10" t="s">
        <v>364</v>
      </c>
      <c r="D2796" s="109"/>
      <c r="E2796" s="110">
        <v>947.29</v>
      </c>
      <c r="F2796" s="111">
        <f t="shared" si="679"/>
        <v>947.29</v>
      </c>
      <c r="G2796" s="111">
        <f t="shared" si="680"/>
        <v>757.832</v>
      </c>
      <c r="H2796" s="118"/>
      <c r="I2796" s="10" t="s">
        <v>417</v>
      </c>
      <c r="J2796" s="111" t="str">
        <f t="shared" si="672"/>
        <v/>
      </c>
      <c r="K2796" s="10">
        <v>10</v>
      </c>
      <c r="L2796" s="10">
        <v>60</v>
      </c>
      <c r="M2796" s="10"/>
      <c r="N2796" s="12" t="s">
        <v>365</v>
      </c>
      <c r="O2796" s="126" t="s">
        <v>366</v>
      </c>
      <c r="P2796" s="113" t="s">
        <v>367</v>
      </c>
      <c r="Q2796" s="114" t="s">
        <v>5997</v>
      </c>
      <c r="R2796" s="249" t="s">
        <v>6170</v>
      </c>
      <c r="S2796" s="126">
        <v>17.5</v>
      </c>
      <c r="T2796" s="127">
        <v>0.06767</v>
      </c>
      <c r="U2796" s="81">
        <f t="shared" si="681"/>
        <v>0</v>
      </c>
      <c r="V2796" s="82">
        <f t="shared" si="682"/>
        <v>0</v>
      </c>
    </row>
    <row r="2797" outlineLevel="1" spans="1:22">
      <c r="A2797" s="130" t="s">
        <v>6171</v>
      </c>
      <c r="B2797" s="13" t="s">
        <v>6172</v>
      </c>
      <c r="C2797" s="10" t="s">
        <v>364</v>
      </c>
      <c r="D2797" s="109"/>
      <c r="E2797" s="110">
        <v>2577.32</v>
      </c>
      <c r="F2797" s="111">
        <f t="shared" si="679"/>
        <v>2577.32</v>
      </c>
      <c r="G2797" s="111">
        <f t="shared" si="680"/>
        <v>2061.856</v>
      </c>
      <c r="H2797" s="116">
        <v>54</v>
      </c>
      <c r="I2797" s="10"/>
      <c r="J2797" s="111" t="str">
        <f t="shared" si="672"/>
        <v/>
      </c>
      <c r="K2797" s="10">
        <v>2</v>
      </c>
      <c r="L2797" s="10">
        <v>10</v>
      </c>
      <c r="M2797" s="10"/>
      <c r="N2797" s="12" t="s">
        <v>365</v>
      </c>
      <c r="O2797" s="126" t="s">
        <v>366</v>
      </c>
      <c r="P2797" s="113" t="s">
        <v>367</v>
      </c>
      <c r="Q2797" s="114" t="s">
        <v>5997</v>
      </c>
      <c r="R2797" s="249" t="s">
        <v>6173</v>
      </c>
      <c r="S2797" s="126">
        <v>13.6</v>
      </c>
      <c r="T2797" s="127">
        <v>0.072912</v>
      </c>
      <c r="U2797" s="81">
        <f t="shared" si="681"/>
        <v>0</v>
      </c>
      <c r="V2797" s="82">
        <f t="shared" si="682"/>
        <v>0</v>
      </c>
    </row>
    <row r="2798" outlineLevel="1" spans="1:22">
      <c r="A2798" s="138" t="s">
        <v>6174</v>
      </c>
      <c r="B2798" s="13" t="s">
        <v>6175</v>
      </c>
      <c r="C2798" s="10" t="s">
        <v>364</v>
      </c>
      <c r="D2798" s="109"/>
      <c r="E2798" s="110">
        <v>2805.5</v>
      </c>
      <c r="F2798" s="111">
        <f t="shared" si="679"/>
        <v>2805.5</v>
      </c>
      <c r="G2798" s="111">
        <f t="shared" si="680"/>
        <v>2244.4</v>
      </c>
      <c r="H2798" s="116">
        <v>4</v>
      </c>
      <c r="I2798" s="10" t="s">
        <v>417</v>
      </c>
      <c r="J2798" s="111" t="str">
        <f t="shared" si="672"/>
        <v/>
      </c>
      <c r="K2798" s="10">
        <v>2</v>
      </c>
      <c r="L2798" s="10">
        <v>10</v>
      </c>
      <c r="M2798" s="10"/>
      <c r="N2798" s="12" t="s">
        <v>365</v>
      </c>
      <c r="O2798" s="126" t="s">
        <v>366</v>
      </c>
      <c r="P2798" s="113" t="s">
        <v>367</v>
      </c>
      <c r="Q2798" s="114" t="s">
        <v>5997</v>
      </c>
      <c r="R2798" s="249" t="s">
        <v>6176</v>
      </c>
      <c r="S2798" s="126">
        <v>14.9</v>
      </c>
      <c r="T2798" s="127">
        <v>0.049359375</v>
      </c>
      <c r="U2798" s="81">
        <f t="shared" si="681"/>
        <v>0</v>
      </c>
      <c r="V2798" s="82">
        <f t="shared" si="682"/>
        <v>0</v>
      </c>
    </row>
    <row r="2799" outlineLevel="1" spans="1:22">
      <c r="A2799" s="130" t="s">
        <v>6177</v>
      </c>
      <c r="B2799" s="13" t="s">
        <v>6178</v>
      </c>
      <c r="C2799" s="10" t="s">
        <v>364</v>
      </c>
      <c r="D2799" s="109"/>
      <c r="E2799" s="110">
        <v>7045.68</v>
      </c>
      <c r="F2799" s="111">
        <f t="shared" si="679"/>
        <v>7045.68</v>
      </c>
      <c r="G2799" s="111">
        <f t="shared" si="680"/>
        <v>5636.544</v>
      </c>
      <c r="H2799" s="139">
        <v>14</v>
      </c>
      <c r="I2799" s="10"/>
      <c r="J2799" s="111" t="str">
        <f t="shared" si="672"/>
        <v/>
      </c>
      <c r="K2799" s="10">
        <v>2</v>
      </c>
      <c r="L2799" s="10">
        <v>10</v>
      </c>
      <c r="M2799" s="10"/>
      <c r="N2799" s="12" t="s">
        <v>365</v>
      </c>
      <c r="O2799" s="126" t="s">
        <v>366</v>
      </c>
      <c r="P2799" s="113" t="s">
        <v>367</v>
      </c>
      <c r="Q2799" s="114" t="s">
        <v>5997</v>
      </c>
      <c r="R2799" s="187">
        <v>4630076441894</v>
      </c>
      <c r="S2799" s="126">
        <v>14</v>
      </c>
      <c r="T2799" s="127">
        <v>0.049359375</v>
      </c>
      <c r="U2799" s="81">
        <f t="shared" si="681"/>
        <v>0</v>
      </c>
      <c r="V2799" s="82">
        <f t="shared" si="682"/>
        <v>0</v>
      </c>
    </row>
    <row r="2800" outlineLevel="1" spans="1:22">
      <c r="A2800" s="130" t="s">
        <v>6179</v>
      </c>
      <c r="B2800" s="13" t="s">
        <v>6180</v>
      </c>
      <c r="C2800" s="10" t="s">
        <v>364</v>
      </c>
      <c r="D2800" s="109"/>
      <c r="E2800" s="110">
        <v>7476.09</v>
      </c>
      <c r="F2800" s="111">
        <f t="shared" si="679"/>
        <v>7476.09</v>
      </c>
      <c r="G2800" s="111">
        <f t="shared" si="680"/>
        <v>5980.872</v>
      </c>
      <c r="H2800" s="139">
        <v>18</v>
      </c>
      <c r="I2800" s="10"/>
      <c r="J2800" s="111" t="str">
        <f t="shared" si="672"/>
        <v/>
      </c>
      <c r="K2800" s="10">
        <v>2</v>
      </c>
      <c r="L2800" s="10">
        <v>10</v>
      </c>
      <c r="M2800" s="10"/>
      <c r="N2800" s="12" t="s">
        <v>365</v>
      </c>
      <c r="O2800" s="126" t="s">
        <v>366</v>
      </c>
      <c r="P2800" s="113" t="s">
        <v>367</v>
      </c>
      <c r="Q2800" s="114" t="s">
        <v>5997</v>
      </c>
      <c r="R2800" s="249" t="s">
        <v>6181</v>
      </c>
      <c r="S2800" s="126">
        <v>15.4</v>
      </c>
      <c r="T2800" s="127">
        <v>0.048768</v>
      </c>
      <c r="U2800" s="81">
        <f t="shared" si="681"/>
        <v>0</v>
      </c>
      <c r="V2800" s="82">
        <f t="shared" si="682"/>
        <v>0</v>
      </c>
    </row>
    <row r="2801" outlineLevel="1" spans="1:22">
      <c r="A2801" s="100" t="s">
        <v>265</v>
      </c>
      <c r="B2801" s="9"/>
      <c r="C2801" s="15"/>
      <c r="D2801" s="109"/>
      <c r="E2801" s="110"/>
      <c r="F2801" s="111"/>
      <c r="G2801" s="111"/>
      <c r="H2801" s="120"/>
      <c r="I2801" s="10"/>
      <c r="J2801" s="111" t="str">
        <f t="shared" si="672"/>
        <v/>
      </c>
      <c r="K2801" s="15"/>
      <c r="L2801" s="15"/>
      <c r="M2801" s="15"/>
      <c r="N2801" s="10"/>
      <c r="O2801" s="126"/>
      <c r="P2801" s="15"/>
      <c r="Q2801" s="15"/>
      <c r="R2801" s="15"/>
      <c r="S2801" s="104"/>
      <c r="T2801" s="105"/>
      <c r="U2801" s="106"/>
      <c r="V2801" s="107"/>
    </row>
    <row r="2802" outlineLevel="1" spans="1:22">
      <c r="A2802" s="130" t="s">
        <v>6182</v>
      </c>
      <c r="B2802" s="13" t="s">
        <v>6183</v>
      </c>
      <c r="C2802" s="10" t="s">
        <v>364</v>
      </c>
      <c r="D2802" s="109"/>
      <c r="E2802" s="110">
        <v>960.49</v>
      </c>
      <c r="F2802" s="111">
        <f t="shared" si="679"/>
        <v>960.49</v>
      </c>
      <c r="G2802" s="111">
        <f t="shared" si="680"/>
        <v>768.392</v>
      </c>
      <c r="H2802" s="116">
        <v>110</v>
      </c>
      <c r="I2802" s="10"/>
      <c r="J2802" s="111" t="str">
        <f t="shared" si="672"/>
        <v/>
      </c>
      <c r="K2802" s="10">
        <v>10</v>
      </c>
      <c r="L2802" s="10">
        <v>60</v>
      </c>
      <c r="M2802" s="10"/>
      <c r="N2802" s="12" t="s">
        <v>365</v>
      </c>
      <c r="O2802" s="126" t="s">
        <v>366</v>
      </c>
      <c r="P2802" s="113" t="s">
        <v>367</v>
      </c>
      <c r="Q2802" s="140" t="s">
        <v>6027</v>
      </c>
      <c r="R2802" s="252" t="s">
        <v>6184</v>
      </c>
      <c r="S2802" s="126">
        <v>17.5</v>
      </c>
      <c r="T2802" s="127">
        <v>0.07373</v>
      </c>
      <c r="U2802" s="81">
        <f t="shared" ref="U2802:U2810" si="683">S2802/L2802*D2802</f>
        <v>0</v>
      </c>
      <c r="V2802" s="82">
        <f t="shared" ref="V2802:V2810" si="684">T2802/L2802*D2802</f>
        <v>0</v>
      </c>
    </row>
    <row r="2803" outlineLevel="1" spans="1:22">
      <c r="A2803" s="130" t="s">
        <v>6185</v>
      </c>
      <c r="B2803" s="13" t="s">
        <v>6186</v>
      </c>
      <c r="C2803" s="10" t="s">
        <v>364</v>
      </c>
      <c r="D2803" s="109"/>
      <c r="E2803" s="110">
        <v>1104.32</v>
      </c>
      <c r="F2803" s="111">
        <f t="shared" si="679"/>
        <v>1104.32</v>
      </c>
      <c r="G2803" s="111">
        <f t="shared" si="680"/>
        <v>883.456</v>
      </c>
      <c r="H2803" s="116">
        <v>100</v>
      </c>
      <c r="I2803" s="10"/>
      <c r="J2803" s="111" t="str">
        <f t="shared" si="672"/>
        <v/>
      </c>
      <c r="K2803" s="10">
        <v>10</v>
      </c>
      <c r="L2803" s="10">
        <v>60</v>
      </c>
      <c r="M2803" s="10"/>
      <c r="N2803" s="12" t="s">
        <v>365</v>
      </c>
      <c r="O2803" s="126" t="s">
        <v>366</v>
      </c>
      <c r="P2803" s="113" t="s">
        <v>367</v>
      </c>
      <c r="Q2803" s="140" t="s">
        <v>6027</v>
      </c>
      <c r="R2803" s="252" t="s">
        <v>6187</v>
      </c>
      <c r="S2803" s="126">
        <v>17.5</v>
      </c>
      <c r="T2803" s="127">
        <v>0.07373</v>
      </c>
      <c r="U2803" s="81">
        <f t="shared" si="683"/>
        <v>0</v>
      </c>
      <c r="V2803" s="82">
        <f t="shared" si="684"/>
        <v>0</v>
      </c>
    </row>
    <row r="2804" outlineLevel="1" spans="1:22">
      <c r="A2804" s="138" t="s">
        <v>6188</v>
      </c>
      <c r="B2804" s="13" t="s">
        <v>6189</v>
      </c>
      <c r="C2804" s="10" t="s">
        <v>364</v>
      </c>
      <c r="D2804" s="109"/>
      <c r="E2804" s="110">
        <v>1346.19</v>
      </c>
      <c r="F2804" s="111">
        <f t="shared" si="679"/>
        <v>1346.19</v>
      </c>
      <c r="G2804" s="111">
        <f t="shared" si="680"/>
        <v>1076.952</v>
      </c>
      <c r="H2804" s="118"/>
      <c r="I2804" s="10" t="s">
        <v>417</v>
      </c>
      <c r="J2804" s="111" t="str">
        <f t="shared" si="672"/>
        <v/>
      </c>
      <c r="K2804" s="10">
        <v>10</v>
      </c>
      <c r="L2804" s="10">
        <v>60</v>
      </c>
      <c r="M2804" s="10"/>
      <c r="N2804" s="12" t="s">
        <v>365</v>
      </c>
      <c r="O2804" s="126" t="s">
        <v>366</v>
      </c>
      <c r="P2804" s="113" t="s">
        <v>367</v>
      </c>
      <c r="Q2804" s="140" t="s">
        <v>6027</v>
      </c>
      <c r="R2804" s="188">
        <v>4650358705001</v>
      </c>
      <c r="S2804" s="126">
        <v>19.2</v>
      </c>
      <c r="T2804" s="127">
        <v>0.07981875</v>
      </c>
      <c r="U2804" s="81">
        <f t="shared" si="683"/>
        <v>0</v>
      </c>
      <c r="V2804" s="82">
        <f t="shared" si="684"/>
        <v>0</v>
      </c>
    </row>
    <row r="2805" outlineLevel="1" spans="1:22">
      <c r="A2805" s="130" t="s">
        <v>6190</v>
      </c>
      <c r="B2805" s="13" t="s">
        <v>6191</v>
      </c>
      <c r="C2805" s="10" t="s">
        <v>364</v>
      </c>
      <c r="D2805" s="109"/>
      <c r="E2805" s="110">
        <v>1270.19</v>
      </c>
      <c r="F2805" s="111">
        <f t="shared" si="679"/>
        <v>1270.19</v>
      </c>
      <c r="G2805" s="111">
        <f t="shared" si="680"/>
        <v>1016.152</v>
      </c>
      <c r="H2805" s="116">
        <v>183</v>
      </c>
      <c r="I2805" s="10"/>
      <c r="J2805" s="111" t="str">
        <f t="shared" si="672"/>
        <v/>
      </c>
      <c r="K2805" s="10">
        <v>10</v>
      </c>
      <c r="L2805" s="10">
        <v>60</v>
      </c>
      <c r="M2805" s="10"/>
      <c r="N2805" s="12" t="s">
        <v>365</v>
      </c>
      <c r="O2805" s="126" t="s">
        <v>366</v>
      </c>
      <c r="P2805" s="113" t="s">
        <v>367</v>
      </c>
      <c r="Q2805" s="140" t="s">
        <v>6027</v>
      </c>
      <c r="R2805" s="252" t="s">
        <v>6192</v>
      </c>
      <c r="S2805" s="126">
        <v>22</v>
      </c>
      <c r="T2805" s="127">
        <v>0.10507</v>
      </c>
      <c r="U2805" s="81">
        <f t="shared" si="683"/>
        <v>0</v>
      </c>
      <c r="V2805" s="82">
        <f t="shared" si="684"/>
        <v>0</v>
      </c>
    </row>
    <row r="2806" outlineLevel="1" spans="1:22">
      <c r="A2806" s="138" t="s">
        <v>6193</v>
      </c>
      <c r="B2806" s="13" t="s">
        <v>6194</v>
      </c>
      <c r="C2806" s="10" t="s">
        <v>364</v>
      </c>
      <c r="D2806" s="109"/>
      <c r="E2806" s="110">
        <v>1375.11</v>
      </c>
      <c r="F2806" s="111">
        <f t="shared" si="679"/>
        <v>1375.11</v>
      </c>
      <c r="G2806" s="111">
        <f t="shared" si="680"/>
        <v>1100.088</v>
      </c>
      <c r="H2806" s="120"/>
      <c r="I2806" s="10" t="s">
        <v>417</v>
      </c>
      <c r="J2806" s="111" t="str">
        <f t="shared" si="672"/>
        <v/>
      </c>
      <c r="K2806" s="10">
        <v>10</v>
      </c>
      <c r="L2806" s="10">
        <v>60</v>
      </c>
      <c r="M2806" s="10"/>
      <c r="N2806" s="12" t="s">
        <v>365</v>
      </c>
      <c r="O2806" s="126" t="s">
        <v>366</v>
      </c>
      <c r="P2806" s="113" t="s">
        <v>367</v>
      </c>
      <c r="Q2806" s="140" t="s">
        <v>6027</v>
      </c>
      <c r="R2806" s="252" t="s">
        <v>6195</v>
      </c>
      <c r="S2806" s="126">
        <v>17</v>
      </c>
      <c r="T2806" s="127">
        <v>0.07373</v>
      </c>
      <c r="U2806" s="81">
        <f t="shared" si="683"/>
        <v>0</v>
      </c>
      <c r="V2806" s="82">
        <f t="shared" si="684"/>
        <v>0</v>
      </c>
    </row>
    <row r="2807" outlineLevel="1" spans="1:22">
      <c r="A2807" s="130" t="s">
        <v>6196</v>
      </c>
      <c r="B2807" s="13" t="s">
        <v>6197</v>
      </c>
      <c r="C2807" s="10" t="s">
        <v>364</v>
      </c>
      <c r="D2807" s="109"/>
      <c r="E2807" s="110">
        <v>3366.48</v>
      </c>
      <c r="F2807" s="111">
        <f t="shared" si="679"/>
        <v>3366.48</v>
      </c>
      <c r="G2807" s="111">
        <f t="shared" si="680"/>
        <v>2693.184</v>
      </c>
      <c r="H2807" s="116">
        <v>45</v>
      </c>
      <c r="I2807" s="10"/>
      <c r="J2807" s="111" t="str">
        <f t="shared" si="672"/>
        <v/>
      </c>
      <c r="K2807" s="10">
        <v>2</v>
      </c>
      <c r="L2807" s="10">
        <v>10</v>
      </c>
      <c r="M2807" s="10"/>
      <c r="N2807" s="12" t="s">
        <v>365</v>
      </c>
      <c r="O2807" s="126" t="s">
        <v>366</v>
      </c>
      <c r="P2807" s="113" t="s">
        <v>367</v>
      </c>
      <c r="Q2807" s="140" t="s">
        <v>6027</v>
      </c>
      <c r="R2807" s="252" t="s">
        <v>6198</v>
      </c>
      <c r="S2807" s="126">
        <v>11.4</v>
      </c>
      <c r="T2807" s="127">
        <v>0.068211</v>
      </c>
      <c r="U2807" s="81">
        <f t="shared" si="683"/>
        <v>0</v>
      </c>
      <c r="V2807" s="82">
        <f t="shared" si="684"/>
        <v>0</v>
      </c>
    </row>
    <row r="2808" outlineLevel="1" spans="1:22">
      <c r="A2808" s="130" t="s">
        <v>6199</v>
      </c>
      <c r="B2808" s="13" t="s">
        <v>6200</v>
      </c>
      <c r="C2808" s="10" t="s">
        <v>364</v>
      </c>
      <c r="D2808" s="109"/>
      <c r="E2808" s="110">
        <v>3540.66</v>
      </c>
      <c r="F2808" s="111">
        <f t="shared" si="679"/>
        <v>3540.66</v>
      </c>
      <c r="G2808" s="111">
        <f t="shared" si="680"/>
        <v>2832.528</v>
      </c>
      <c r="H2808" s="116">
        <v>16</v>
      </c>
      <c r="I2808" s="10"/>
      <c r="J2808" s="111" t="str">
        <f t="shared" si="672"/>
        <v/>
      </c>
      <c r="K2808" s="10">
        <v>2</v>
      </c>
      <c r="L2808" s="10">
        <v>10</v>
      </c>
      <c r="M2808" s="10"/>
      <c r="N2808" s="12" t="s">
        <v>365</v>
      </c>
      <c r="O2808" s="126" t="s">
        <v>366</v>
      </c>
      <c r="P2808" s="113" t="s">
        <v>367</v>
      </c>
      <c r="Q2808" s="140" t="s">
        <v>6027</v>
      </c>
      <c r="R2808" s="252" t="s">
        <v>6201</v>
      </c>
      <c r="S2808" s="126">
        <v>12.1</v>
      </c>
      <c r="T2808" s="127">
        <v>0.068211</v>
      </c>
      <c r="U2808" s="81">
        <f t="shared" si="683"/>
        <v>0</v>
      </c>
      <c r="V2808" s="82">
        <f t="shared" si="684"/>
        <v>0</v>
      </c>
    </row>
    <row r="2809" outlineLevel="1" spans="1:22">
      <c r="A2809" s="130" t="s">
        <v>6202</v>
      </c>
      <c r="B2809" s="13" t="s">
        <v>6203</v>
      </c>
      <c r="C2809" s="10" t="s">
        <v>364</v>
      </c>
      <c r="D2809" s="109"/>
      <c r="E2809" s="110">
        <v>9036.75</v>
      </c>
      <c r="F2809" s="111">
        <f t="shared" si="679"/>
        <v>9036.75</v>
      </c>
      <c r="G2809" s="111">
        <f t="shared" si="680"/>
        <v>7229.4</v>
      </c>
      <c r="H2809" s="139">
        <v>35</v>
      </c>
      <c r="I2809" s="10"/>
      <c r="J2809" s="111" t="str">
        <f t="shared" si="672"/>
        <v/>
      </c>
      <c r="K2809" s="10">
        <v>2</v>
      </c>
      <c r="L2809" s="10">
        <v>10</v>
      </c>
      <c r="M2809" s="10"/>
      <c r="N2809" s="12" t="s">
        <v>365</v>
      </c>
      <c r="O2809" s="126" t="s">
        <v>366</v>
      </c>
      <c r="P2809" s="113" t="s">
        <v>367</v>
      </c>
      <c r="Q2809" s="140" t="s">
        <v>6027</v>
      </c>
      <c r="R2809" s="252" t="s">
        <v>6204</v>
      </c>
      <c r="S2809" s="126">
        <v>20.6</v>
      </c>
      <c r="T2809" s="127">
        <v>0.119464875</v>
      </c>
      <c r="U2809" s="81">
        <f t="shared" si="683"/>
        <v>0</v>
      </c>
      <c r="V2809" s="82">
        <f t="shared" si="684"/>
        <v>0</v>
      </c>
    </row>
    <row r="2810" outlineLevel="1" spans="1:22">
      <c r="A2810" s="138" t="s">
        <v>6205</v>
      </c>
      <c r="B2810" s="13" t="s">
        <v>6206</v>
      </c>
      <c r="C2810" s="10" t="s">
        <v>364</v>
      </c>
      <c r="D2810" s="109"/>
      <c r="E2810" s="110">
        <v>10580.21</v>
      </c>
      <c r="F2810" s="111">
        <f t="shared" si="679"/>
        <v>10580.21</v>
      </c>
      <c r="G2810" s="111">
        <f t="shared" si="680"/>
        <v>8464.168</v>
      </c>
      <c r="H2810" s="116">
        <v>4</v>
      </c>
      <c r="I2810" s="10" t="s">
        <v>417</v>
      </c>
      <c r="J2810" s="111" t="str">
        <f t="shared" si="672"/>
        <v/>
      </c>
      <c r="K2810" s="10">
        <v>2</v>
      </c>
      <c r="L2810" s="10">
        <v>10</v>
      </c>
      <c r="M2810" s="10"/>
      <c r="N2810" s="12" t="s">
        <v>365</v>
      </c>
      <c r="O2810" s="126" t="s">
        <v>366</v>
      </c>
      <c r="P2810" s="113" t="s">
        <v>367</v>
      </c>
      <c r="Q2810" s="140" t="s">
        <v>6027</v>
      </c>
      <c r="R2810" s="252" t="s">
        <v>6207</v>
      </c>
      <c r="S2810" s="126">
        <v>21.6</v>
      </c>
      <c r="T2810" s="127">
        <v>0.119464875</v>
      </c>
      <c r="U2810" s="81">
        <f t="shared" si="683"/>
        <v>0</v>
      </c>
      <c r="V2810" s="82">
        <f t="shared" si="684"/>
        <v>0</v>
      </c>
    </row>
    <row r="2811" outlineLevel="1" spans="1:22">
      <c r="A2811" s="100" t="s">
        <v>266</v>
      </c>
      <c r="B2811" s="9"/>
      <c r="C2811" s="15"/>
      <c r="D2811" s="109"/>
      <c r="E2811" s="110"/>
      <c r="F2811" s="92"/>
      <c r="G2811" s="111"/>
      <c r="H2811" s="120"/>
      <c r="I2811" s="10"/>
      <c r="J2811" s="111" t="str">
        <f t="shared" si="672"/>
        <v/>
      </c>
      <c r="K2811" s="15"/>
      <c r="L2811" s="15"/>
      <c r="M2811" s="15"/>
      <c r="N2811" s="10"/>
      <c r="O2811" s="104"/>
      <c r="P2811" s="15"/>
      <c r="Q2811" s="15"/>
      <c r="R2811" s="15"/>
      <c r="S2811" s="104"/>
      <c r="T2811" s="105"/>
      <c r="U2811" s="106"/>
      <c r="V2811" s="107"/>
    </row>
    <row r="2812" outlineLevel="1" spans="1:22">
      <c r="A2812" s="130" t="s">
        <v>6208</v>
      </c>
      <c r="B2812" s="13" t="s">
        <v>6209</v>
      </c>
      <c r="C2812" s="10" t="s">
        <v>364</v>
      </c>
      <c r="D2812" s="109"/>
      <c r="E2812" s="110">
        <v>698.43</v>
      </c>
      <c r="F2812" s="111">
        <f t="shared" ref="F2812:F2819" si="685">E2812-E2812*$G$2%</f>
        <v>698.43</v>
      </c>
      <c r="G2812" s="111">
        <f t="shared" ref="G2812:G2819" si="686">E2812-(20*E2812/100)</f>
        <v>558.744</v>
      </c>
      <c r="H2812" s="116">
        <v>98</v>
      </c>
      <c r="I2812" s="10"/>
      <c r="J2812" s="111" t="str">
        <f t="shared" si="672"/>
        <v/>
      </c>
      <c r="K2812" s="10">
        <v>10</v>
      </c>
      <c r="L2812" s="10">
        <v>60</v>
      </c>
      <c r="M2812" s="10"/>
      <c r="N2812" s="12" t="s">
        <v>365</v>
      </c>
      <c r="O2812" s="126" t="s">
        <v>366</v>
      </c>
      <c r="P2812" s="113" t="s">
        <v>367</v>
      </c>
      <c r="Q2812" s="140" t="s">
        <v>6058</v>
      </c>
      <c r="R2812" s="252" t="s">
        <v>6210</v>
      </c>
      <c r="S2812" s="126">
        <v>13</v>
      </c>
      <c r="T2812" s="127">
        <v>0.044352</v>
      </c>
      <c r="U2812" s="81">
        <f t="shared" ref="U2812:U2819" si="687">S2812/L2812*D2812</f>
        <v>0</v>
      </c>
      <c r="V2812" s="82">
        <f t="shared" ref="V2812:V2819" si="688">T2812/L2812*D2812</f>
        <v>0</v>
      </c>
    </row>
    <row r="2813" outlineLevel="1" spans="1:22">
      <c r="A2813" s="130" t="s">
        <v>6211</v>
      </c>
      <c r="B2813" s="13" t="s">
        <v>6212</v>
      </c>
      <c r="C2813" s="10" t="s">
        <v>364</v>
      </c>
      <c r="D2813" s="109"/>
      <c r="E2813" s="110">
        <v>765.83</v>
      </c>
      <c r="F2813" s="111">
        <f t="shared" si="685"/>
        <v>765.83</v>
      </c>
      <c r="G2813" s="111">
        <f t="shared" si="686"/>
        <v>612.664</v>
      </c>
      <c r="H2813" s="116">
        <v>70</v>
      </c>
      <c r="I2813" s="10"/>
      <c r="J2813" s="111" t="str">
        <f t="shared" si="672"/>
        <v/>
      </c>
      <c r="K2813" s="10">
        <v>10</v>
      </c>
      <c r="L2813" s="10">
        <v>60</v>
      </c>
      <c r="M2813" s="10"/>
      <c r="N2813" s="12" t="s">
        <v>365</v>
      </c>
      <c r="O2813" s="126" t="s">
        <v>366</v>
      </c>
      <c r="P2813" s="113" t="s">
        <v>367</v>
      </c>
      <c r="Q2813" s="140" t="s">
        <v>6058</v>
      </c>
      <c r="R2813" s="252" t="s">
        <v>6213</v>
      </c>
      <c r="S2813" s="126">
        <v>13</v>
      </c>
      <c r="T2813" s="127">
        <v>0.044352</v>
      </c>
      <c r="U2813" s="81">
        <f t="shared" si="687"/>
        <v>0</v>
      </c>
      <c r="V2813" s="82">
        <f t="shared" si="688"/>
        <v>0</v>
      </c>
    </row>
    <row r="2814" outlineLevel="1" spans="1:22">
      <c r="A2814" s="130" t="s">
        <v>6214</v>
      </c>
      <c r="B2814" s="13" t="s">
        <v>6215</v>
      </c>
      <c r="C2814" s="10" t="s">
        <v>364</v>
      </c>
      <c r="D2814" s="109"/>
      <c r="E2814" s="110">
        <v>1076.21</v>
      </c>
      <c r="F2814" s="111">
        <f t="shared" si="685"/>
        <v>1076.21</v>
      </c>
      <c r="G2814" s="111">
        <f t="shared" si="686"/>
        <v>860.968</v>
      </c>
      <c r="H2814" s="116">
        <v>33</v>
      </c>
      <c r="I2814" s="10"/>
      <c r="J2814" s="111" t="str">
        <f t="shared" si="672"/>
        <v/>
      </c>
      <c r="K2814" s="10">
        <v>10</v>
      </c>
      <c r="L2814" s="10">
        <v>60</v>
      </c>
      <c r="M2814" s="10"/>
      <c r="N2814" s="12" t="s">
        <v>365</v>
      </c>
      <c r="O2814" s="126" t="s">
        <v>366</v>
      </c>
      <c r="P2814" s="113" t="s">
        <v>367</v>
      </c>
      <c r="Q2814" s="140" t="s">
        <v>6058</v>
      </c>
      <c r="R2814" s="252" t="s">
        <v>6216</v>
      </c>
      <c r="S2814" s="126">
        <v>14.4</v>
      </c>
      <c r="T2814" s="127">
        <v>0.090288</v>
      </c>
      <c r="U2814" s="81">
        <f t="shared" si="687"/>
        <v>0</v>
      </c>
      <c r="V2814" s="82">
        <f t="shared" si="688"/>
        <v>0</v>
      </c>
    </row>
    <row r="2815" outlineLevel="1" spans="1:22">
      <c r="A2815" s="130" t="s">
        <v>6217</v>
      </c>
      <c r="B2815" s="13" t="s">
        <v>6218</v>
      </c>
      <c r="C2815" s="10" t="s">
        <v>364</v>
      </c>
      <c r="D2815" s="109"/>
      <c r="E2815" s="110">
        <v>1296.98</v>
      </c>
      <c r="F2815" s="111">
        <f t="shared" si="685"/>
        <v>1296.98</v>
      </c>
      <c r="G2815" s="111">
        <f t="shared" si="686"/>
        <v>1037.584</v>
      </c>
      <c r="H2815" s="116">
        <v>40</v>
      </c>
      <c r="I2815" s="10"/>
      <c r="J2815" s="111" t="str">
        <f t="shared" si="672"/>
        <v/>
      </c>
      <c r="K2815" s="10">
        <v>10</v>
      </c>
      <c r="L2815" s="10">
        <v>60</v>
      </c>
      <c r="M2815" s="10"/>
      <c r="N2815" s="12" t="s">
        <v>365</v>
      </c>
      <c r="O2815" s="126" t="s">
        <v>366</v>
      </c>
      <c r="P2815" s="113" t="s">
        <v>367</v>
      </c>
      <c r="Q2815" s="140" t="s">
        <v>6058</v>
      </c>
      <c r="R2815" s="252" t="s">
        <v>6219</v>
      </c>
      <c r="S2815" s="126">
        <v>16.7</v>
      </c>
      <c r="T2815" s="127">
        <v>0.090288</v>
      </c>
      <c r="U2815" s="81">
        <f t="shared" si="687"/>
        <v>0</v>
      </c>
      <c r="V2815" s="82">
        <f t="shared" si="688"/>
        <v>0</v>
      </c>
    </row>
    <row r="2816" outlineLevel="1" spans="1:22">
      <c r="A2816" s="130" t="s">
        <v>6220</v>
      </c>
      <c r="B2816" s="13" t="s">
        <v>6221</v>
      </c>
      <c r="C2816" s="10" t="s">
        <v>364</v>
      </c>
      <c r="D2816" s="109"/>
      <c r="E2816" s="110">
        <v>3100.55</v>
      </c>
      <c r="F2816" s="111">
        <f t="shared" si="685"/>
        <v>3100.55</v>
      </c>
      <c r="G2816" s="111">
        <f t="shared" si="686"/>
        <v>2480.44</v>
      </c>
      <c r="H2816" s="116">
        <v>26</v>
      </c>
      <c r="I2816" s="10"/>
      <c r="J2816" s="111" t="str">
        <f t="shared" si="672"/>
        <v/>
      </c>
      <c r="K2816" s="10">
        <v>2</v>
      </c>
      <c r="L2816" s="10">
        <v>10</v>
      </c>
      <c r="M2816" s="10"/>
      <c r="N2816" s="12" t="s">
        <v>365</v>
      </c>
      <c r="O2816" s="126" t="s">
        <v>366</v>
      </c>
      <c r="P2816" s="113" t="s">
        <v>367</v>
      </c>
      <c r="Q2816" s="140" t="s">
        <v>6058</v>
      </c>
      <c r="R2816" s="252" t="s">
        <v>6222</v>
      </c>
      <c r="S2816" s="126">
        <v>8.6</v>
      </c>
      <c r="T2816" s="127">
        <v>0.049359375</v>
      </c>
      <c r="U2816" s="81">
        <f t="shared" si="687"/>
        <v>0</v>
      </c>
      <c r="V2816" s="82">
        <f t="shared" si="688"/>
        <v>0</v>
      </c>
    </row>
    <row r="2817" outlineLevel="1" spans="1:22">
      <c r="A2817" s="130" t="s">
        <v>6223</v>
      </c>
      <c r="B2817" s="13" t="s">
        <v>6224</v>
      </c>
      <c r="C2817" s="10" t="s">
        <v>364</v>
      </c>
      <c r="D2817" s="109"/>
      <c r="E2817" s="110">
        <v>3262.32</v>
      </c>
      <c r="F2817" s="111">
        <f t="shared" si="685"/>
        <v>3262.32</v>
      </c>
      <c r="G2817" s="111">
        <f t="shared" si="686"/>
        <v>2609.856</v>
      </c>
      <c r="H2817" s="116">
        <v>33</v>
      </c>
      <c r="I2817" s="10"/>
      <c r="J2817" s="111" t="str">
        <f t="shared" si="672"/>
        <v/>
      </c>
      <c r="K2817" s="10">
        <v>2</v>
      </c>
      <c r="L2817" s="10">
        <v>10</v>
      </c>
      <c r="M2817" s="10"/>
      <c r="N2817" s="12" t="s">
        <v>365</v>
      </c>
      <c r="O2817" s="126" t="s">
        <v>366</v>
      </c>
      <c r="P2817" s="113" t="s">
        <v>367</v>
      </c>
      <c r="Q2817" s="140" t="s">
        <v>6058</v>
      </c>
      <c r="R2817" s="252" t="s">
        <v>6225</v>
      </c>
      <c r="S2817" s="126">
        <v>9</v>
      </c>
      <c r="T2817" s="127">
        <v>0.04235</v>
      </c>
      <c r="U2817" s="81">
        <f t="shared" si="687"/>
        <v>0</v>
      </c>
      <c r="V2817" s="82">
        <f t="shared" si="688"/>
        <v>0</v>
      </c>
    </row>
    <row r="2818" outlineLevel="1" spans="1:22">
      <c r="A2818" s="130" t="s">
        <v>6226</v>
      </c>
      <c r="B2818" s="13" t="s">
        <v>6227</v>
      </c>
      <c r="C2818" s="10" t="s">
        <v>364</v>
      </c>
      <c r="D2818" s="109"/>
      <c r="E2818" s="110">
        <v>7953.95</v>
      </c>
      <c r="F2818" s="111">
        <f t="shared" si="685"/>
        <v>7953.95</v>
      </c>
      <c r="G2818" s="111">
        <f t="shared" si="686"/>
        <v>6363.16</v>
      </c>
      <c r="H2818" s="139">
        <v>20</v>
      </c>
      <c r="I2818" s="10"/>
      <c r="J2818" s="111" t="str">
        <f t="shared" si="672"/>
        <v/>
      </c>
      <c r="K2818" s="10">
        <v>2</v>
      </c>
      <c r="L2818" s="10">
        <v>10</v>
      </c>
      <c r="M2818" s="10"/>
      <c r="N2818" s="12" t="s">
        <v>365</v>
      </c>
      <c r="O2818" s="126" t="s">
        <v>366</v>
      </c>
      <c r="P2818" s="113" t="s">
        <v>367</v>
      </c>
      <c r="Q2818" s="140" t="s">
        <v>6058</v>
      </c>
      <c r="R2818" s="252" t="s">
        <v>6228</v>
      </c>
      <c r="S2818" s="126">
        <v>14.9</v>
      </c>
      <c r="T2818" s="127">
        <v>0.049359375</v>
      </c>
      <c r="U2818" s="81">
        <f t="shared" si="687"/>
        <v>0</v>
      </c>
      <c r="V2818" s="82">
        <f t="shared" si="688"/>
        <v>0</v>
      </c>
    </row>
    <row r="2819" outlineLevel="1" spans="1:22">
      <c r="A2819" s="130" t="s">
        <v>6229</v>
      </c>
      <c r="B2819" s="13" t="s">
        <v>6230</v>
      </c>
      <c r="C2819" s="10" t="s">
        <v>364</v>
      </c>
      <c r="D2819" s="109"/>
      <c r="E2819" s="110">
        <v>9000.22</v>
      </c>
      <c r="F2819" s="111">
        <f t="shared" si="685"/>
        <v>9000.22</v>
      </c>
      <c r="G2819" s="111">
        <f t="shared" si="686"/>
        <v>7200.176</v>
      </c>
      <c r="H2819" s="139">
        <v>18</v>
      </c>
      <c r="I2819" s="10"/>
      <c r="J2819" s="111" t="str">
        <f t="shared" si="672"/>
        <v/>
      </c>
      <c r="K2819" s="10">
        <v>2</v>
      </c>
      <c r="L2819" s="10">
        <v>10</v>
      </c>
      <c r="M2819" s="10"/>
      <c r="N2819" s="12" t="s">
        <v>365</v>
      </c>
      <c r="O2819" s="126" t="s">
        <v>366</v>
      </c>
      <c r="P2819" s="113" t="s">
        <v>367</v>
      </c>
      <c r="Q2819" s="140" t="s">
        <v>6058</v>
      </c>
      <c r="R2819" s="252" t="s">
        <v>6231</v>
      </c>
      <c r="S2819" s="126">
        <v>16.8</v>
      </c>
      <c r="T2819" s="127">
        <v>0.048768</v>
      </c>
      <c r="U2819" s="81">
        <f t="shared" si="687"/>
        <v>0</v>
      </c>
      <c r="V2819" s="82">
        <f t="shared" si="688"/>
        <v>0</v>
      </c>
    </row>
    <row r="2820" outlineLevel="1" spans="1:22">
      <c r="A2820" s="100" t="s">
        <v>267</v>
      </c>
      <c r="B2820" s="9"/>
      <c r="C2820" s="10"/>
      <c r="D2820" s="109"/>
      <c r="E2820" s="110"/>
      <c r="F2820" s="111"/>
      <c r="G2820" s="111"/>
      <c r="H2820" s="120"/>
      <c r="I2820" s="10"/>
      <c r="J2820" s="111" t="str">
        <f t="shared" si="672"/>
        <v/>
      </c>
      <c r="K2820" s="10"/>
      <c r="L2820" s="10"/>
      <c r="M2820" s="10"/>
      <c r="N2820" s="10"/>
      <c r="O2820" s="126"/>
      <c r="P2820" s="140"/>
      <c r="Q2820" s="140"/>
      <c r="R2820" s="10"/>
      <c r="S2820" s="126"/>
      <c r="T2820" s="127"/>
      <c r="U2820" s="81"/>
      <c r="V2820" s="82"/>
    </row>
    <row r="2821" outlineLevel="1" spans="1:22">
      <c r="A2821" s="130" t="s">
        <v>6232</v>
      </c>
      <c r="B2821" s="13" t="s">
        <v>6233</v>
      </c>
      <c r="C2821" s="10" t="s">
        <v>364</v>
      </c>
      <c r="D2821" s="109"/>
      <c r="E2821" s="110">
        <v>616.31</v>
      </c>
      <c r="F2821" s="111">
        <f t="shared" ref="F2821:F2826" si="689">E2821-E2821*$G$2%</f>
        <v>616.31</v>
      </c>
      <c r="G2821" s="111">
        <f t="shared" ref="G2821:G2826" si="690">E2821-(20*E2821/100)</f>
        <v>493.048</v>
      </c>
      <c r="H2821" s="116">
        <v>82</v>
      </c>
      <c r="I2821" s="10"/>
      <c r="J2821" s="111" t="str">
        <f t="shared" si="672"/>
        <v/>
      </c>
      <c r="K2821" s="10">
        <v>10</v>
      </c>
      <c r="L2821" s="10">
        <v>60</v>
      </c>
      <c r="M2821" s="10"/>
      <c r="N2821" s="12" t="s">
        <v>365</v>
      </c>
      <c r="O2821" s="126" t="s">
        <v>366</v>
      </c>
      <c r="P2821" s="113" t="s">
        <v>367</v>
      </c>
      <c r="Q2821" s="114" t="s">
        <v>6105</v>
      </c>
      <c r="R2821" s="252" t="s">
        <v>6234</v>
      </c>
      <c r="S2821" s="126">
        <v>10.6</v>
      </c>
      <c r="T2821" s="127">
        <v>0.045954</v>
      </c>
      <c r="U2821" s="81">
        <f t="shared" ref="U2821:U2826" si="691">S2821/L2821*D2821</f>
        <v>0</v>
      </c>
      <c r="V2821" s="82">
        <f t="shared" ref="V2821:V2826" si="692">T2821/L2821*D2821</f>
        <v>0</v>
      </c>
    </row>
    <row r="2822" outlineLevel="1" spans="1:22">
      <c r="A2822" s="130" t="s">
        <v>6235</v>
      </c>
      <c r="B2822" s="13" t="s">
        <v>6236</v>
      </c>
      <c r="C2822" s="10" t="s">
        <v>364</v>
      </c>
      <c r="D2822" s="109"/>
      <c r="E2822" s="110">
        <v>667.98</v>
      </c>
      <c r="F2822" s="111">
        <f t="shared" si="689"/>
        <v>667.98</v>
      </c>
      <c r="G2822" s="111">
        <f t="shared" si="690"/>
        <v>534.384</v>
      </c>
      <c r="H2822" s="116">
        <v>50</v>
      </c>
      <c r="I2822" s="10"/>
      <c r="J2822" s="111" t="str">
        <f t="shared" si="672"/>
        <v/>
      </c>
      <c r="K2822" s="10">
        <v>10</v>
      </c>
      <c r="L2822" s="10">
        <v>60</v>
      </c>
      <c r="M2822" s="10"/>
      <c r="N2822" s="12" t="s">
        <v>365</v>
      </c>
      <c r="O2822" s="126" t="s">
        <v>366</v>
      </c>
      <c r="P2822" s="113" t="s">
        <v>367</v>
      </c>
      <c r="Q2822" s="114" t="s">
        <v>6105</v>
      </c>
      <c r="R2822" s="252" t="s">
        <v>6237</v>
      </c>
      <c r="S2822" s="126">
        <v>11.95</v>
      </c>
      <c r="T2822" s="127">
        <v>0.045954</v>
      </c>
      <c r="U2822" s="81">
        <f t="shared" si="691"/>
        <v>0</v>
      </c>
      <c r="V2822" s="82">
        <f t="shared" si="692"/>
        <v>0</v>
      </c>
    </row>
    <row r="2823" outlineLevel="1" spans="1:22">
      <c r="A2823" s="130" t="s">
        <v>6238</v>
      </c>
      <c r="B2823" s="13" t="s">
        <v>6239</v>
      </c>
      <c r="C2823" s="10" t="s">
        <v>364</v>
      </c>
      <c r="D2823" s="109"/>
      <c r="E2823" s="110">
        <v>749.79</v>
      </c>
      <c r="F2823" s="111">
        <f t="shared" si="689"/>
        <v>749.79</v>
      </c>
      <c r="G2823" s="111">
        <f t="shared" si="690"/>
        <v>599.832</v>
      </c>
      <c r="H2823" s="116">
        <v>120</v>
      </c>
      <c r="I2823" s="10"/>
      <c r="J2823" s="111" t="str">
        <f t="shared" si="672"/>
        <v/>
      </c>
      <c r="K2823" s="10">
        <v>10</v>
      </c>
      <c r="L2823" s="10">
        <v>60</v>
      </c>
      <c r="M2823" s="10"/>
      <c r="N2823" s="12" t="s">
        <v>365</v>
      </c>
      <c r="O2823" s="126" t="s">
        <v>366</v>
      </c>
      <c r="P2823" s="113" t="s">
        <v>367</v>
      </c>
      <c r="Q2823" s="114" t="s">
        <v>6105</v>
      </c>
      <c r="R2823" s="252" t="s">
        <v>6240</v>
      </c>
      <c r="S2823" s="126">
        <v>13.43</v>
      </c>
      <c r="T2823" s="127">
        <v>0.045954</v>
      </c>
      <c r="U2823" s="81">
        <f t="shared" si="691"/>
        <v>0</v>
      </c>
      <c r="V2823" s="82">
        <f t="shared" si="692"/>
        <v>0</v>
      </c>
    </row>
    <row r="2824" outlineLevel="1" spans="1:22">
      <c r="A2824" s="130" t="s">
        <v>6241</v>
      </c>
      <c r="B2824" s="13" t="s">
        <v>6242</v>
      </c>
      <c r="C2824" s="10" t="s">
        <v>364</v>
      </c>
      <c r="D2824" s="109"/>
      <c r="E2824" s="110">
        <v>919.74</v>
      </c>
      <c r="F2824" s="111">
        <f t="shared" si="689"/>
        <v>919.74</v>
      </c>
      <c r="G2824" s="111">
        <f t="shared" si="690"/>
        <v>735.792</v>
      </c>
      <c r="H2824" s="116">
        <v>50</v>
      </c>
      <c r="I2824" s="10"/>
      <c r="J2824" s="111" t="str">
        <f t="shared" si="672"/>
        <v/>
      </c>
      <c r="K2824" s="10">
        <v>10</v>
      </c>
      <c r="L2824" s="10">
        <v>60</v>
      </c>
      <c r="M2824" s="10"/>
      <c r="N2824" s="12" t="s">
        <v>365</v>
      </c>
      <c r="O2824" s="126" t="s">
        <v>366</v>
      </c>
      <c r="P2824" s="113" t="s">
        <v>367</v>
      </c>
      <c r="Q2824" s="114" t="s">
        <v>6105</v>
      </c>
      <c r="R2824" s="252" t="s">
        <v>6243</v>
      </c>
      <c r="S2824" s="126">
        <v>15.55</v>
      </c>
      <c r="T2824" s="127">
        <v>0.067158</v>
      </c>
      <c r="U2824" s="81">
        <f t="shared" si="691"/>
        <v>0</v>
      </c>
      <c r="V2824" s="82">
        <f t="shared" si="692"/>
        <v>0</v>
      </c>
    </row>
    <row r="2825" outlineLevel="1" spans="1:22">
      <c r="A2825" s="130" t="s">
        <v>6244</v>
      </c>
      <c r="B2825" s="13" t="s">
        <v>6245</v>
      </c>
      <c r="C2825" s="10" t="s">
        <v>364</v>
      </c>
      <c r="D2825" s="109"/>
      <c r="E2825" s="110">
        <v>1159.68</v>
      </c>
      <c r="F2825" s="111">
        <f t="shared" si="689"/>
        <v>1159.68</v>
      </c>
      <c r="G2825" s="111">
        <f t="shared" si="690"/>
        <v>927.744</v>
      </c>
      <c r="H2825" s="116">
        <v>50</v>
      </c>
      <c r="I2825" s="10"/>
      <c r="J2825" s="111" t="str">
        <f t="shared" si="672"/>
        <v/>
      </c>
      <c r="K2825" s="10">
        <v>10</v>
      </c>
      <c r="L2825" s="10">
        <v>60</v>
      </c>
      <c r="M2825" s="10"/>
      <c r="N2825" s="12" t="s">
        <v>365</v>
      </c>
      <c r="O2825" s="126" t="s">
        <v>366</v>
      </c>
      <c r="P2825" s="113" t="s">
        <v>367</v>
      </c>
      <c r="Q2825" s="114" t="s">
        <v>6105</v>
      </c>
      <c r="R2825" s="252" t="s">
        <v>6246</v>
      </c>
      <c r="S2825" s="126">
        <v>15.85</v>
      </c>
      <c r="T2825" s="127">
        <v>0.067158</v>
      </c>
      <c r="U2825" s="81">
        <f t="shared" si="691"/>
        <v>0</v>
      </c>
      <c r="V2825" s="82">
        <f t="shared" si="692"/>
        <v>0</v>
      </c>
    </row>
    <row r="2826" outlineLevel="1" spans="1:22">
      <c r="A2826" s="141" t="s">
        <v>6247</v>
      </c>
      <c r="B2826" s="13" t="s">
        <v>6248</v>
      </c>
      <c r="C2826" s="10" t="s">
        <v>364</v>
      </c>
      <c r="D2826" s="109"/>
      <c r="E2826" s="110">
        <v>1339.77</v>
      </c>
      <c r="F2826" s="111">
        <f t="shared" si="689"/>
        <v>1339.77</v>
      </c>
      <c r="G2826" s="111">
        <f t="shared" si="690"/>
        <v>1071.816</v>
      </c>
      <c r="H2826" s="116"/>
      <c r="I2826" s="10"/>
      <c r="J2826" s="111" t="str">
        <f t="shared" si="672"/>
        <v/>
      </c>
      <c r="K2826" s="10">
        <v>10</v>
      </c>
      <c r="L2826" s="10">
        <v>60</v>
      </c>
      <c r="M2826" s="10"/>
      <c r="N2826" s="12" t="s">
        <v>365</v>
      </c>
      <c r="O2826" s="126" t="s">
        <v>366</v>
      </c>
      <c r="P2826" s="113" t="s">
        <v>367</v>
      </c>
      <c r="Q2826" s="114" t="s">
        <v>6105</v>
      </c>
      <c r="R2826" s="252" t="s">
        <v>6249</v>
      </c>
      <c r="S2826" s="126">
        <v>18.04</v>
      </c>
      <c r="T2826" s="127">
        <v>0.067158</v>
      </c>
      <c r="U2826" s="81">
        <f t="shared" si="691"/>
        <v>0</v>
      </c>
      <c r="V2826" s="82">
        <f t="shared" si="692"/>
        <v>0</v>
      </c>
    </row>
    <row r="2827" outlineLevel="1" spans="1:22">
      <c r="A2827" s="100" t="s">
        <v>268</v>
      </c>
      <c r="B2827" s="9"/>
      <c r="C2827" s="10"/>
      <c r="D2827" s="109"/>
      <c r="E2827" s="110"/>
      <c r="F2827" s="111"/>
      <c r="G2827" s="111"/>
      <c r="H2827" s="120"/>
      <c r="I2827" s="10"/>
      <c r="J2827" s="111" t="str">
        <f t="shared" si="672"/>
        <v/>
      </c>
      <c r="K2827" s="10"/>
      <c r="L2827" s="10"/>
      <c r="M2827" s="10"/>
      <c r="N2827" s="10"/>
      <c r="O2827" s="126"/>
      <c r="P2827" s="140"/>
      <c r="Q2827" s="140"/>
      <c r="R2827" s="10"/>
      <c r="S2827" s="126"/>
      <c r="T2827" s="127"/>
      <c r="U2827" s="81"/>
      <c r="V2827" s="82"/>
    </row>
    <row r="2828" outlineLevel="1" spans="1:22">
      <c r="A2828" s="130" t="s">
        <v>6250</v>
      </c>
      <c r="B2828" s="13" t="s">
        <v>6251</v>
      </c>
      <c r="C2828" s="10" t="s">
        <v>364</v>
      </c>
      <c r="D2828" s="109"/>
      <c r="E2828" s="110">
        <v>158.84</v>
      </c>
      <c r="F2828" s="111">
        <f t="shared" ref="F2828:F2834" si="693">E2828-E2828*$G$2%</f>
        <v>158.84</v>
      </c>
      <c r="G2828" s="111">
        <f t="shared" ref="G2828:G2834" si="694">E2828-(20*E2828/100)</f>
        <v>127.072</v>
      </c>
      <c r="H2828" s="139">
        <v>600</v>
      </c>
      <c r="I2828" s="10"/>
      <c r="J2828" s="111" t="str">
        <f t="shared" si="672"/>
        <v/>
      </c>
      <c r="K2828" s="10">
        <v>20</v>
      </c>
      <c r="L2828" s="10">
        <v>200</v>
      </c>
      <c r="M2828" s="10"/>
      <c r="N2828" s="12" t="s">
        <v>365</v>
      </c>
      <c r="O2828" s="126" t="s">
        <v>366</v>
      </c>
      <c r="P2828" s="113" t="s">
        <v>367</v>
      </c>
      <c r="Q2828" s="114" t="s">
        <v>6252</v>
      </c>
      <c r="R2828" s="115">
        <v>4670042791882</v>
      </c>
      <c r="S2828" s="126">
        <v>12.5</v>
      </c>
      <c r="T2828" s="127">
        <v>0.049561875</v>
      </c>
      <c r="U2828" s="81">
        <f t="shared" ref="U2828:U2834" si="695">S2828/L2828*D2828</f>
        <v>0</v>
      </c>
      <c r="V2828" s="82">
        <f t="shared" ref="V2828:V2834" si="696">T2828/L2828*D2828</f>
        <v>0</v>
      </c>
    </row>
    <row r="2829" outlineLevel="1" spans="1:22">
      <c r="A2829" s="130" t="s">
        <v>6253</v>
      </c>
      <c r="B2829" s="13" t="s">
        <v>6254</v>
      </c>
      <c r="C2829" s="10" t="s">
        <v>364</v>
      </c>
      <c r="D2829" s="109"/>
      <c r="E2829" s="110">
        <v>176.97</v>
      </c>
      <c r="F2829" s="111">
        <f t="shared" si="693"/>
        <v>176.97</v>
      </c>
      <c r="G2829" s="111">
        <f t="shared" si="694"/>
        <v>141.576</v>
      </c>
      <c r="H2829" s="139">
        <v>1300</v>
      </c>
      <c r="I2829" s="10"/>
      <c r="J2829" s="111" t="str">
        <f t="shared" si="672"/>
        <v/>
      </c>
      <c r="K2829" s="10">
        <v>20</v>
      </c>
      <c r="L2829" s="10">
        <v>200</v>
      </c>
      <c r="M2829" s="10"/>
      <c r="N2829" s="12" t="s">
        <v>365</v>
      </c>
      <c r="O2829" s="126" t="s">
        <v>366</v>
      </c>
      <c r="P2829" s="113" t="s">
        <v>367</v>
      </c>
      <c r="Q2829" s="114" t="s">
        <v>6252</v>
      </c>
      <c r="R2829" s="115">
        <v>4620105822718</v>
      </c>
      <c r="S2829" s="126">
        <v>8.95</v>
      </c>
      <c r="T2829" s="127">
        <v>0.0494</v>
      </c>
      <c r="U2829" s="81">
        <f t="shared" si="695"/>
        <v>0</v>
      </c>
      <c r="V2829" s="82">
        <f t="shared" si="696"/>
        <v>0</v>
      </c>
    </row>
    <row r="2830" outlineLevel="1" spans="1:22">
      <c r="A2830" s="130" t="s">
        <v>6255</v>
      </c>
      <c r="B2830" s="13" t="s">
        <v>6256</v>
      </c>
      <c r="C2830" s="10" t="s">
        <v>364</v>
      </c>
      <c r="D2830" s="109"/>
      <c r="E2830" s="110">
        <v>194.61</v>
      </c>
      <c r="F2830" s="111">
        <f t="shared" si="693"/>
        <v>194.61</v>
      </c>
      <c r="G2830" s="111">
        <f t="shared" si="694"/>
        <v>155.688</v>
      </c>
      <c r="H2830" s="116">
        <v>608</v>
      </c>
      <c r="I2830" s="10"/>
      <c r="J2830" s="111" t="str">
        <f t="shared" si="672"/>
        <v/>
      </c>
      <c r="K2830" s="10">
        <v>20</v>
      </c>
      <c r="L2830" s="10">
        <v>200</v>
      </c>
      <c r="M2830" s="10"/>
      <c r="N2830" s="12" t="s">
        <v>365</v>
      </c>
      <c r="O2830" s="126" t="s">
        <v>366</v>
      </c>
      <c r="P2830" s="113" t="s">
        <v>367</v>
      </c>
      <c r="Q2830" s="114" t="s">
        <v>6257</v>
      </c>
      <c r="R2830" s="115" t="s">
        <v>6258</v>
      </c>
      <c r="S2830" s="126">
        <v>11</v>
      </c>
      <c r="T2830" s="127">
        <v>0.0312</v>
      </c>
      <c r="U2830" s="81">
        <f t="shared" si="695"/>
        <v>0</v>
      </c>
      <c r="V2830" s="82">
        <f t="shared" si="696"/>
        <v>0</v>
      </c>
    </row>
    <row r="2831" outlineLevel="1" spans="1:22">
      <c r="A2831" s="130" t="s">
        <v>6259</v>
      </c>
      <c r="B2831" s="13" t="s">
        <v>6260</v>
      </c>
      <c r="C2831" s="10" t="s">
        <v>364</v>
      </c>
      <c r="D2831" s="109"/>
      <c r="E2831" s="110">
        <v>276.72</v>
      </c>
      <c r="F2831" s="111">
        <f t="shared" si="693"/>
        <v>276.72</v>
      </c>
      <c r="G2831" s="111">
        <f t="shared" si="694"/>
        <v>221.376</v>
      </c>
      <c r="H2831" s="116">
        <v>749</v>
      </c>
      <c r="I2831" s="10"/>
      <c r="J2831" s="111" t="str">
        <f t="shared" si="672"/>
        <v/>
      </c>
      <c r="K2831" s="10">
        <v>10</v>
      </c>
      <c r="L2831" s="10">
        <v>100</v>
      </c>
      <c r="M2831" s="10"/>
      <c r="N2831" s="12" t="s">
        <v>365</v>
      </c>
      <c r="O2831" s="126" t="s">
        <v>366</v>
      </c>
      <c r="P2831" s="113" t="s">
        <v>367</v>
      </c>
      <c r="Q2831" s="114" t="s">
        <v>6261</v>
      </c>
      <c r="R2831" s="115">
        <v>4670042791905</v>
      </c>
      <c r="S2831" s="126">
        <v>12</v>
      </c>
      <c r="T2831" s="127">
        <v>0.059094</v>
      </c>
      <c r="U2831" s="81">
        <f t="shared" si="695"/>
        <v>0</v>
      </c>
      <c r="V2831" s="82">
        <f t="shared" si="696"/>
        <v>0</v>
      </c>
    </row>
    <row r="2832" outlineLevel="1" spans="1:22">
      <c r="A2832" s="141" t="s">
        <v>6262</v>
      </c>
      <c r="B2832" s="13" t="s">
        <v>6263</v>
      </c>
      <c r="C2832" s="10" t="s">
        <v>364</v>
      </c>
      <c r="D2832" s="109"/>
      <c r="E2832" s="110">
        <v>527.19</v>
      </c>
      <c r="F2832" s="111">
        <f t="shared" si="693"/>
        <v>527.19</v>
      </c>
      <c r="G2832" s="111">
        <f t="shared" si="694"/>
        <v>421.752</v>
      </c>
      <c r="H2832" s="116">
        <v>26</v>
      </c>
      <c r="I2832" s="10"/>
      <c r="J2832" s="111" t="str">
        <f t="shared" si="672"/>
        <v/>
      </c>
      <c r="K2832" s="10">
        <v>4</v>
      </c>
      <c r="L2832" s="10">
        <v>40</v>
      </c>
      <c r="M2832" s="10"/>
      <c r="N2832" s="12" t="s">
        <v>365</v>
      </c>
      <c r="O2832" s="126" t="s">
        <v>366</v>
      </c>
      <c r="P2832" s="113" t="s">
        <v>367</v>
      </c>
      <c r="Q2832" s="114" t="s">
        <v>6261</v>
      </c>
      <c r="R2832" s="115">
        <v>4670042791912</v>
      </c>
      <c r="S2832" s="126">
        <v>11</v>
      </c>
      <c r="T2832" s="127">
        <v>0.059094</v>
      </c>
      <c r="U2832" s="81">
        <f t="shared" si="695"/>
        <v>0</v>
      </c>
      <c r="V2832" s="82">
        <f t="shared" si="696"/>
        <v>0</v>
      </c>
    </row>
    <row r="2833" outlineLevel="1" spans="1:23">
      <c r="A2833" s="141" t="s">
        <v>6264</v>
      </c>
      <c r="B2833" s="13" t="s">
        <v>6265</v>
      </c>
      <c r="C2833" s="10" t="s">
        <v>364</v>
      </c>
      <c r="D2833" s="109"/>
      <c r="E2833" s="110">
        <v>421.89</v>
      </c>
      <c r="F2833" s="111">
        <f t="shared" si="693"/>
        <v>421.89</v>
      </c>
      <c r="G2833" s="111">
        <f t="shared" si="694"/>
        <v>337.512</v>
      </c>
      <c r="H2833" s="120"/>
      <c r="I2833" s="10"/>
      <c r="J2833" s="111" t="str">
        <f t="shared" ref="J2833:J2896" si="697">IF(D2833="","",IF(F2833="","",ROUND(D2833*F2833,2)))</f>
        <v/>
      </c>
      <c r="K2833" s="10">
        <v>10</v>
      </c>
      <c r="L2833" s="10">
        <v>60</v>
      </c>
      <c r="M2833" s="10"/>
      <c r="N2833" s="12" t="s">
        <v>365</v>
      </c>
      <c r="O2833" s="126" t="s">
        <v>366</v>
      </c>
      <c r="P2833" s="113" t="s">
        <v>367</v>
      </c>
      <c r="Q2833" s="114" t="s">
        <v>6261</v>
      </c>
      <c r="R2833" s="115" t="s">
        <v>6266</v>
      </c>
      <c r="S2833" s="126">
        <v>10.5</v>
      </c>
      <c r="T2833" s="127">
        <v>0.049392</v>
      </c>
      <c r="U2833" s="81">
        <f t="shared" si="695"/>
        <v>0</v>
      </c>
      <c r="V2833" s="82">
        <f t="shared" si="696"/>
        <v>0</v>
      </c>
    </row>
    <row r="2834" outlineLevel="1" spans="1:23">
      <c r="A2834" s="141" t="s">
        <v>6267</v>
      </c>
      <c r="B2834" s="13" t="s">
        <v>6268</v>
      </c>
      <c r="C2834" s="10" t="s">
        <v>364</v>
      </c>
      <c r="D2834" s="109"/>
      <c r="E2834" s="110">
        <v>684.68</v>
      </c>
      <c r="F2834" s="111">
        <f t="shared" si="693"/>
        <v>684.68</v>
      </c>
      <c r="G2834" s="111">
        <f t="shared" si="694"/>
        <v>547.744</v>
      </c>
      <c r="H2834" s="116">
        <v>28</v>
      </c>
      <c r="I2834" s="10"/>
      <c r="J2834" s="111" t="str">
        <f t="shared" si="697"/>
        <v/>
      </c>
      <c r="K2834" s="10">
        <v>4</v>
      </c>
      <c r="L2834" s="10">
        <v>40</v>
      </c>
      <c r="M2834" s="10"/>
      <c r="N2834" s="12" t="s">
        <v>365</v>
      </c>
      <c r="O2834" s="126" t="s">
        <v>366</v>
      </c>
      <c r="P2834" s="113" t="s">
        <v>367</v>
      </c>
      <c r="Q2834" s="114" t="s">
        <v>6261</v>
      </c>
      <c r="R2834" s="115" t="s">
        <v>6269</v>
      </c>
      <c r="S2834" s="126">
        <v>12</v>
      </c>
      <c r="T2834" s="127">
        <v>0.059094</v>
      </c>
      <c r="U2834" s="81">
        <f t="shared" si="695"/>
        <v>0</v>
      </c>
      <c r="V2834" s="82">
        <f t="shared" si="696"/>
        <v>0</v>
      </c>
    </row>
    <row r="2835" outlineLevel="1" spans="1:23">
      <c r="A2835" s="100" t="s">
        <v>269</v>
      </c>
      <c r="B2835" s="13"/>
      <c r="C2835" s="10"/>
      <c r="D2835" s="109"/>
      <c r="E2835" s="110"/>
      <c r="F2835" s="111"/>
      <c r="G2835" s="111"/>
      <c r="H2835" s="120"/>
      <c r="I2835" s="10"/>
      <c r="J2835" s="111" t="str">
        <f t="shared" si="697"/>
        <v/>
      </c>
      <c r="K2835" s="10"/>
      <c r="L2835" s="10"/>
      <c r="M2835" s="10"/>
      <c r="N2835" s="10"/>
      <c r="O2835" s="126"/>
      <c r="P2835" s="113"/>
      <c r="Q2835" s="114"/>
      <c r="R2835" s="115"/>
      <c r="S2835" s="126"/>
      <c r="T2835" s="127"/>
      <c r="U2835" s="81"/>
      <c r="V2835" s="82"/>
    </row>
    <row r="2836" outlineLevel="1" spans="1:23">
      <c r="A2836" s="130" t="s">
        <v>6270</v>
      </c>
      <c r="B2836" s="13" t="s">
        <v>6271</v>
      </c>
      <c r="C2836" s="10" t="s">
        <v>364</v>
      </c>
      <c r="D2836" s="109"/>
      <c r="E2836" s="110">
        <v>304.16</v>
      </c>
      <c r="F2836" s="111">
        <f>E2836-E2836*$G$2%</f>
        <v>304.16</v>
      </c>
      <c r="G2836" s="111">
        <f>E2836-(20*E2836/100)</f>
        <v>243.328</v>
      </c>
      <c r="H2836" s="139">
        <v>2602</v>
      </c>
      <c r="I2836" s="10"/>
      <c r="J2836" s="111" t="str">
        <f t="shared" si="697"/>
        <v/>
      </c>
      <c r="K2836" s="10">
        <v>1</v>
      </c>
      <c r="L2836" s="10">
        <v>90</v>
      </c>
      <c r="M2836" s="10"/>
      <c r="N2836" s="12" t="s">
        <v>365</v>
      </c>
      <c r="O2836" s="126" t="s">
        <v>366</v>
      </c>
      <c r="P2836" s="113" t="s">
        <v>367</v>
      </c>
      <c r="Q2836" s="114" t="s">
        <v>6272</v>
      </c>
      <c r="R2836" s="115">
        <v>4650358704998</v>
      </c>
      <c r="S2836" s="126">
        <v>10.5</v>
      </c>
      <c r="T2836" s="127">
        <v>0.0363</v>
      </c>
      <c r="U2836" s="81">
        <f>S2836/L2836*D2836</f>
        <v>0</v>
      </c>
      <c r="V2836" s="82">
        <f>T2836/L2836*D2836</f>
        <v>0</v>
      </c>
    </row>
    <row r="2837" outlineLevel="1" spans="1:23">
      <c r="A2837" s="130" t="s">
        <v>6273</v>
      </c>
      <c r="B2837" s="13" t="s">
        <v>6274</v>
      </c>
      <c r="C2837" s="10" t="s">
        <v>364</v>
      </c>
      <c r="D2837" s="109"/>
      <c r="E2837" s="110">
        <v>615.27</v>
      </c>
      <c r="F2837" s="111">
        <f>E2837-E2837*$G$2%</f>
        <v>615.27</v>
      </c>
      <c r="G2837" s="111">
        <f>E2837-(20*E2837/100)</f>
        <v>492.216</v>
      </c>
      <c r="H2837" s="139">
        <v>916</v>
      </c>
      <c r="I2837" s="10"/>
      <c r="J2837" s="111" t="str">
        <f t="shared" si="697"/>
        <v/>
      </c>
      <c r="K2837" s="10">
        <v>1</v>
      </c>
      <c r="L2837" s="10">
        <v>90</v>
      </c>
      <c r="M2837" s="10"/>
      <c r="N2837" s="12" t="s">
        <v>365</v>
      </c>
      <c r="O2837" s="126" t="s">
        <v>366</v>
      </c>
      <c r="P2837" s="113" t="s">
        <v>367</v>
      </c>
      <c r="Q2837" s="114" t="s">
        <v>6272</v>
      </c>
      <c r="R2837" s="115">
        <v>4650358705018</v>
      </c>
      <c r="S2837" s="126">
        <v>10.5</v>
      </c>
      <c r="T2837" s="127">
        <v>0.0363</v>
      </c>
      <c r="U2837" s="81">
        <f>S2837/L2837*D2837</f>
        <v>0</v>
      </c>
      <c r="V2837" s="82">
        <f>T2837/L2837*D2837</f>
        <v>0</v>
      </c>
    </row>
    <row r="2838" outlineLevel="1" spans="1:23">
      <c r="A2838" s="130" t="s">
        <v>6275</v>
      </c>
      <c r="B2838" s="13" t="s">
        <v>6276</v>
      </c>
      <c r="C2838" s="10" t="s">
        <v>364</v>
      </c>
      <c r="D2838" s="109"/>
      <c r="E2838" s="110">
        <v>625.83</v>
      </c>
      <c r="F2838" s="111">
        <f>E2838-E2838*$G$2%</f>
        <v>625.83</v>
      </c>
      <c r="G2838" s="111">
        <f>E2838-(20*E2838/100)</f>
        <v>500.664</v>
      </c>
      <c r="H2838" s="139">
        <v>829</v>
      </c>
      <c r="I2838" s="10"/>
      <c r="J2838" s="111" t="str">
        <f t="shared" si="697"/>
        <v/>
      </c>
      <c r="K2838" s="10">
        <v>1</v>
      </c>
      <c r="L2838" s="10">
        <v>90</v>
      </c>
      <c r="M2838" s="10"/>
      <c r="N2838" s="12" t="s">
        <v>365</v>
      </c>
      <c r="O2838" s="126" t="s">
        <v>366</v>
      </c>
      <c r="P2838" s="113" t="s">
        <v>367</v>
      </c>
      <c r="Q2838" s="114" t="s">
        <v>6272</v>
      </c>
      <c r="R2838" s="115">
        <v>4650358705025</v>
      </c>
      <c r="S2838" s="126">
        <v>10.5</v>
      </c>
      <c r="T2838" s="127">
        <v>0.0363</v>
      </c>
      <c r="U2838" s="81">
        <f>S2838/L2838*D2838</f>
        <v>0</v>
      </c>
      <c r="V2838" s="82">
        <f>T2838/L2838*D2838</f>
        <v>0</v>
      </c>
    </row>
    <row r="2839" s="32" customFormat="1" spans="1:23">
      <c r="A2839" s="87" t="s">
        <v>270</v>
      </c>
      <c r="B2839" s="88"/>
      <c r="C2839" s="189"/>
      <c r="D2839" s="109"/>
      <c r="E2839" s="110"/>
      <c r="F2839" s="92"/>
      <c r="G2839" s="111"/>
      <c r="H2839" s="120"/>
      <c r="I2839" s="10"/>
      <c r="J2839" s="111" t="str">
        <f t="shared" si="697"/>
        <v/>
      </c>
      <c r="K2839" s="190"/>
      <c r="L2839" s="89"/>
      <c r="M2839" s="89"/>
      <c r="N2839" s="10"/>
      <c r="O2839" s="126"/>
      <c r="P2839" s="15"/>
      <c r="Q2839" s="15"/>
      <c r="R2839" s="89"/>
      <c r="S2839" s="95"/>
      <c r="T2839" s="97"/>
      <c r="U2839" s="128"/>
      <c r="V2839" s="129"/>
      <c r="W2839" s="191"/>
    </row>
    <row r="2840" s="27" customFormat="1" outlineLevel="1" spans="1:23">
      <c r="A2840" s="100" t="s">
        <v>271</v>
      </c>
      <c r="B2840" s="9"/>
      <c r="C2840" s="10"/>
      <c r="D2840" s="109"/>
      <c r="E2840" s="110"/>
      <c r="F2840" s="111"/>
      <c r="G2840" s="111"/>
      <c r="H2840" s="120"/>
      <c r="I2840" s="10"/>
      <c r="J2840" s="111" t="str">
        <f t="shared" si="697"/>
        <v/>
      </c>
      <c r="K2840" s="10"/>
      <c r="L2840" s="10"/>
      <c r="M2840" s="10"/>
      <c r="N2840" s="10"/>
      <c r="O2840" s="126"/>
      <c r="P2840" s="140"/>
      <c r="Q2840" s="140"/>
      <c r="R2840" s="115"/>
      <c r="S2840" s="126"/>
      <c r="T2840" s="127"/>
      <c r="U2840" s="81"/>
      <c r="V2840" s="82"/>
    </row>
    <row r="2841" s="27" customFormat="1" outlineLevel="1" spans="1:23">
      <c r="A2841" s="117" t="s">
        <v>6277</v>
      </c>
      <c r="B2841" s="13" t="s">
        <v>6278</v>
      </c>
      <c r="C2841" s="10" t="s">
        <v>364</v>
      </c>
      <c r="D2841" s="109"/>
      <c r="E2841" s="110">
        <v>27.04</v>
      </c>
      <c r="F2841" s="111">
        <f>E2841-E2841*$G$2%</f>
        <v>27.04</v>
      </c>
      <c r="G2841" s="111">
        <f>E2841-(20*E2841/100)</f>
        <v>21.632</v>
      </c>
      <c r="H2841" s="116">
        <v>10110</v>
      </c>
      <c r="I2841" s="10"/>
      <c r="J2841" s="111" t="str">
        <f t="shared" si="697"/>
        <v/>
      </c>
      <c r="K2841" s="10">
        <v>20</v>
      </c>
      <c r="L2841" s="10">
        <v>400</v>
      </c>
      <c r="M2841" s="10"/>
      <c r="N2841" s="10" t="s">
        <v>917</v>
      </c>
      <c r="O2841" s="126" t="s">
        <v>366</v>
      </c>
      <c r="P2841" s="113" t="s">
        <v>367</v>
      </c>
      <c r="Q2841" s="140" t="s">
        <v>6279</v>
      </c>
      <c r="R2841" s="115">
        <v>4630076440828</v>
      </c>
      <c r="S2841" s="126">
        <v>20.4</v>
      </c>
      <c r="T2841" s="127">
        <v>0.02738</v>
      </c>
      <c r="U2841" s="81">
        <f>S2841/L2841*D2841</f>
        <v>0</v>
      </c>
      <c r="V2841" s="82">
        <f>T2841/L2841*D2841</f>
        <v>0</v>
      </c>
    </row>
    <row r="2842" s="27" customFormat="1" outlineLevel="1" spans="1:23">
      <c r="A2842" s="117" t="s">
        <v>6280</v>
      </c>
      <c r="B2842" s="13" t="s">
        <v>6281</v>
      </c>
      <c r="C2842" s="10" t="s">
        <v>364</v>
      </c>
      <c r="D2842" s="109"/>
      <c r="E2842" s="110">
        <v>25.99</v>
      </c>
      <c r="F2842" s="111">
        <f>E2842-E2842*$G$2%</f>
        <v>25.99</v>
      </c>
      <c r="G2842" s="111">
        <f>E2842-(20*E2842/100)</f>
        <v>20.792</v>
      </c>
      <c r="H2842" s="116">
        <v>7550</v>
      </c>
      <c r="I2842" s="10"/>
      <c r="J2842" s="111" t="str">
        <f t="shared" si="697"/>
        <v/>
      </c>
      <c r="K2842" s="10">
        <v>20</v>
      </c>
      <c r="L2842" s="10">
        <v>400</v>
      </c>
      <c r="M2842" s="10"/>
      <c r="N2842" s="10" t="s">
        <v>917</v>
      </c>
      <c r="O2842" s="126" t="s">
        <v>366</v>
      </c>
      <c r="P2842" s="113" t="s">
        <v>367</v>
      </c>
      <c r="Q2842" s="140" t="s">
        <v>6279</v>
      </c>
      <c r="R2842" s="115">
        <v>4630076440835</v>
      </c>
      <c r="S2842" s="126">
        <v>22.65</v>
      </c>
      <c r="T2842" s="127">
        <v>0.03362</v>
      </c>
      <c r="U2842" s="81">
        <f>S2842/L2842*D2842</f>
        <v>0</v>
      </c>
      <c r="V2842" s="82">
        <f>T2842/L2842*D2842</f>
        <v>0</v>
      </c>
    </row>
    <row r="2843" s="27" customFormat="1" outlineLevel="1" spans="1:23">
      <c r="A2843" s="117" t="s">
        <v>6282</v>
      </c>
      <c r="B2843" s="13" t="s">
        <v>6283</v>
      </c>
      <c r="C2843" s="10" t="s">
        <v>364</v>
      </c>
      <c r="D2843" s="109"/>
      <c r="E2843" s="110">
        <v>31.98</v>
      </c>
      <c r="F2843" s="111">
        <f>E2843-E2843*$G$2%</f>
        <v>31.98</v>
      </c>
      <c r="G2843" s="111">
        <f>E2843-(20*E2843/100)</f>
        <v>25.584</v>
      </c>
      <c r="H2843" s="120"/>
      <c r="I2843" s="10"/>
      <c r="J2843" s="111" t="str">
        <f t="shared" si="697"/>
        <v/>
      </c>
      <c r="K2843" s="10">
        <v>20</v>
      </c>
      <c r="L2843" s="10">
        <v>400</v>
      </c>
      <c r="M2843" s="10"/>
      <c r="N2843" s="10" t="s">
        <v>917</v>
      </c>
      <c r="O2843" s="79" t="s">
        <v>747</v>
      </c>
      <c r="P2843" s="113" t="s">
        <v>367</v>
      </c>
      <c r="Q2843" s="140" t="s">
        <v>6279</v>
      </c>
      <c r="R2843" s="115">
        <v>4630076440842</v>
      </c>
      <c r="S2843" s="126">
        <v>25.23</v>
      </c>
      <c r="T2843" s="127">
        <v>0.037128</v>
      </c>
      <c r="U2843" s="81">
        <f>S2843/L2843*D2843</f>
        <v>0</v>
      </c>
      <c r="V2843" s="82">
        <f>T2843/L2843*D2843</f>
        <v>0</v>
      </c>
    </row>
    <row r="2844" s="27" customFormat="1" outlineLevel="1" spans="1:23">
      <c r="A2844" s="117" t="s">
        <v>6284</v>
      </c>
      <c r="B2844" s="13" t="s">
        <v>6285</v>
      </c>
      <c r="C2844" s="10" t="s">
        <v>364</v>
      </c>
      <c r="D2844" s="109"/>
      <c r="E2844" s="110">
        <v>110.51</v>
      </c>
      <c r="F2844" s="111">
        <f>E2844-E2844*$G$2%</f>
        <v>110.51</v>
      </c>
      <c r="G2844" s="111">
        <f>E2844-(20*E2844/100)</f>
        <v>88.408</v>
      </c>
      <c r="H2844" s="139">
        <v>2940</v>
      </c>
      <c r="I2844" s="10"/>
      <c r="J2844" s="111" t="str">
        <f t="shared" si="697"/>
        <v/>
      </c>
      <c r="K2844" s="10">
        <v>10</v>
      </c>
      <c r="L2844" s="10">
        <v>100</v>
      </c>
      <c r="M2844" s="10"/>
      <c r="N2844" s="10" t="s">
        <v>917</v>
      </c>
      <c r="O2844" s="126" t="s">
        <v>366</v>
      </c>
      <c r="P2844" s="113" t="s">
        <v>367</v>
      </c>
      <c r="Q2844" s="140" t="s">
        <v>6279</v>
      </c>
      <c r="R2844" s="115">
        <v>4630076440859</v>
      </c>
      <c r="S2844" s="126">
        <v>9.92</v>
      </c>
      <c r="T2844" s="127">
        <v>0.0288</v>
      </c>
      <c r="U2844" s="81">
        <f>S2844/L2844*D2844</f>
        <v>0</v>
      </c>
      <c r="V2844" s="82">
        <f>T2844/L2844*D2844</f>
        <v>0</v>
      </c>
    </row>
    <row r="2845" s="27" customFormat="1" outlineLevel="1" spans="1:23">
      <c r="A2845" s="100" t="s">
        <v>272</v>
      </c>
      <c r="B2845" s="9"/>
      <c r="C2845" s="10"/>
      <c r="D2845" s="109"/>
      <c r="E2845" s="110"/>
      <c r="F2845" s="111"/>
      <c r="G2845" s="111"/>
      <c r="H2845" s="120"/>
      <c r="I2845" s="10"/>
      <c r="J2845" s="111" t="str">
        <f t="shared" si="697"/>
        <v/>
      </c>
      <c r="K2845" s="10"/>
      <c r="L2845" s="10"/>
      <c r="M2845" s="10"/>
      <c r="N2845" s="10"/>
      <c r="O2845" s="126"/>
      <c r="P2845" s="140"/>
      <c r="Q2845" s="140"/>
      <c r="R2845" s="115"/>
      <c r="S2845" s="126"/>
      <c r="T2845" s="127"/>
      <c r="U2845" s="81"/>
      <c r="V2845" s="82"/>
    </row>
    <row r="2846" s="27" customFormat="1" outlineLevel="1" spans="1:23">
      <c r="A2846" s="117" t="s">
        <v>6286</v>
      </c>
      <c r="B2846" s="13" t="s">
        <v>6287</v>
      </c>
      <c r="C2846" s="10" t="s">
        <v>364</v>
      </c>
      <c r="D2846" s="109"/>
      <c r="E2846" s="110">
        <v>23.52</v>
      </c>
      <c r="F2846" s="111">
        <f t="shared" ref="F2846:F2847" si="698">E2846-E2846*$G$2%</f>
        <v>23.52</v>
      </c>
      <c r="G2846" s="111">
        <f t="shared" ref="G2846:G2847" si="699">E2846-(20*E2846/100)</f>
        <v>18.816</v>
      </c>
      <c r="H2846" s="116">
        <v>3100</v>
      </c>
      <c r="I2846" s="10"/>
      <c r="J2846" s="111" t="str">
        <f t="shared" si="697"/>
        <v/>
      </c>
      <c r="K2846" s="10">
        <v>50</v>
      </c>
      <c r="L2846" s="10">
        <v>800</v>
      </c>
      <c r="M2846" s="10"/>
      <c r="N2846" s="10" t="s">
        <v>917</v>
      </c>
      <c r="O2846" s="126" t="s">
        <v>366</v>
      </c>
      <c r="P2846" s="113" t="s">
        <v>367</v>
      </c>
      <c r="Q2846" s="140" t="s">
        <v>6279</v>
      </c>
      <c r="R2846" s="115">
        <v>4620105822206</v>
      </c>
      <c r="S2846" s="126">
        <v>10</v>
      </c>
      <c r="T2846" s="127">
        <v>0.041446</v>
      </c>
      <c r="U2846" s="81">
        <f>S2846/L2846*D2846</f>
        <v>0</v>
      </c>
      <c r="V2846" s="82">
        <f>T2846/L2846*D2846</f>
        <v>0</v>
      </c>
    </row>
    <row r="2847" s="27" customFormat="1" outlineLevel="1" spans="1:23">
      <c r="A2847" s="117" t="s">
        <v>6288</v>
      </c>
      <c r="B2847" s="13" t="s">
        <v>6289</v>
      </c>
      <c r="C2847" s="10" t="s">
        <v>364</v>
      </c>
      <c r="D2847" s="109"/>
      <c r="E2847" s="110">
        <v>33.04</v>
      </c>
      <c r="F2847" s="111">
        <f t="shared" si="698"/>
        <v>33.04</v>
      </c>
      <c r="G2847" s="111">
        <f t="shared" si="699"/>
        <v>26.432</v>
      </c>
      <c r="H2847" s="116">
        <v>3</v>
      </c>
      <c r="I2847" s="10"/>
      <c r="J2847" s="111" t="str">
        <f t="shared" si="697"/>
        <v/>
      </c>
      <c r="K2847" s="10">
        <v>50</v>
      </c>
      <c r="L2847" s="10">
        <v>300</v>
      </c>
      <c r="M2847" s="10"/>
      <c r="N2847" s="10" t="s">
        <v>917</v>
      </c>
      <c r="O2847" s="126" t="s">
        <v>366</v>
      </c>
      <c r="P2847" s="113" t="s">
        <v>367</v>
      </c>
      <c r="Q2847" s="140" t="s">
        <v>6279</v>
      </c>
      <c r="R2847" s="115">
        <v>4620105822213</v>
      </c>
      <c r="S2847" s="126">
        <v>6.45</v>
      </c>
      <c r="T2847" s="127">
        <v>0.0315</v>
      </c>
      <c r="U2847" s="81">
        <f>S2847/L2847*D2847</f>
        <v>0</v>
      </c>
      <c r="V2847" s="82">
        <f>T2847/L2847*D2847</f>
        <v>0</v>
      </c>
    </row>
    <row r="2848" s="27" customFormat="1" outlineLevel="1" spans="1:23">
      <c r="A2848" s="100" t="s">
        <v>273</v>
      </c>
      <c r="B2848" s="9"/>
      <c r="C2848" s="10"/>
      <c r="D2848" s="109"/>
      <c r="E2848" s="110"/>
      <c r="F2848" s="111"/>
      <c r="G2848" s="111"/>
      <c r="H2848" s="120"/>
      <c r="I2848" s="10"/>
      <c r="J2848" s="111" t="str">
        <f t="shared" si="697"/>
        <v/>
      </c>
      <c r="K2848" s="10"/>
      <c r="L2848" s="10"/>
      <c r="M2848" s="10"/>
      <c r="N2848" s="10"/>
      <c r="O2848" s="126"/>
      <c r="P2848" s="140"/>
      <c r="Q2848" s="140"/>
      <c r="R2848" s="115"/>
      <c r="S2848" s="126"/>
      <c r="T2848" s="127"/>
      <c r="U2848" s="81"/>
      <c r="V2848" s="82"/>
    </row>
    <row r="2849" s="27" customFormat="1" outlineLevel="1" spans="1:22">
      <c r="A2849" s="117" t="s">
        <v>6290</v>
      </c>
      <c r="B2849" s="13" t="s">
        <v>6291</v>
      </c>
      <c r="C2849" s="10" t="s">
        <v>364</v>
      </c>
      <c r="D2849" s="109"/>
      <c r="E2849" s="110">
        <v>300.15</v>
      </c>
      <c r="F2849" s="111">
        <f t="shared" ref="F2849:F2854" si="700">E2849-E2849*$G$2%</f>
        <v>300.15</v>
      </c>
      <c r="G2849" s="111">
        <f t="shared" ref="G2849:G2854" si="701">E2849-(20*E2849/100)</f>
        <v>240.12</v>
      </c>
      <c r="H2849" s="116">
        <v>520</v>
      </c>
      <c r="I2849" s="10"/>
      <c r="J2849" s="111" t="str">
        <f t="shared" si="697"/>
        <v/>
      </c>
      <c r="K2849" s="10">
        <v>20</v>
      </c>
      <c r="L2849" s="10">
        <v>200</v>
      </c>
      <c r="M2849" s="10"/>
      <c r="N2849" s="10" t="s">
        <v>917</v>
      </c>
      <c r="O2849" s="126" t="s">
        <v>366</v>
      </c>
      <c r="P2849" s="113" t="s">
        <v>367</v>
      </c>
      <c r="Q2849" s="140" t="s">
        <v>6279</v>
      </c>
      <c r="R2849" s="115">
        <v>4620105822480</v>
      </c>
      <c r="S2849" s="126">
        <v>14.45</v>
      </c>
      <c r="T2849" s="127">
        <v>0.062591625</v>
      </c>
      <c r="U2849" s="81">
        <f t="shared" ref="U2849:U2854" si="702">S2849/L2849*D2849</f>
        <v>0</v>
      </c>
      <c r="V2849" s="82">
        <f t="shared" ref="V2849:V2854" si="703">T2849/L2849*D2849</f>
        <v>0</v>
      </c>
    </row>
    <row r="2850" s="27" customFormat="1" outlineLevel="1" spans="1:22">
      <c r="A2850" s="117" t="s">
        <v>6292</v>
      </c>
      <c r="B2850" s="13" t="s">
        <v>6293</v>
      </c>
      <c r="C2850" s="10" t="s">
        <v>364</v>
      </c>
      <c r="D2850" s="109"/>
      <c r="E2850" s="110">
        <v>300.15</v>
      </c>
      <c r="F2850" s="111">
        <f t="shared" si="700"/>
        <v>300.15</v>
      </c>
      <c r="G2850" s="111">
        <f t="shared" si="701"/>
        <v>240.12</v>
      </c>
      <c r="H2850" s="116">
        <v>560</v>
      </c>
      <c r="I2850" s="10"/>
      <c r="J2850" s="111" t="str">
        <f t="shared" si="697"/>
        <v/>
      </c>
      <c r="K2850" s="10">
        <v>20</v>
      </c>
      <c r="L2850" s="10">
        <v>200</v>
      </c>
      <c r="M2850" s="10"/>
      <c r="N2850" s="10" t="s">
        <v>917</v>
      </c>
      <c r="O2850" s="126" t="s">
        <v>366</v>
      </c>
      <c r="P2850" s="113" t="s">
        <v>367</v>
      </c>
      <c r="Q2850" s="140" t="s">
        <v>6279</v>
      </c>
      <c r="R2850" s="115">
        <v>4620105822497</v>
      </c>
      <c r="S2850" s="126">
        <v>14.51</v>
      </c>
      <c r="T2850" s="127">
        <v>0.062591625</v>
      </c>
      <c r="U2850" s="81">
        <f t="shared" si="702"/>
        <v>0</v>
      </c>
      <c r="V2850" s="82">
        <f t="shared" si="703"/>
        <v>0</v>
      </c>
    </row>
    <row r="2851" s="27" customFormat="1" outlineLevel="1" spans="1:22">
      <c r="A2851" s="117" t="s">
        <v>6294</v>
      </c>
      <c r="B2851" s="13" t="s">
        <v>6295</v>
      </c>
      <c r="C2851" s="10" t="s">
        <v>364</v>
      </c>
      <c r="D2851" s="109"/>
      <c r="E2851" s="110">
        <v>300.15</v>
      </c>
      <c r="F2851" s="111">
        <f t="shared" si="700"/>
        <v>300.15</v>
      </c>
      <c r="G2851" s="111">
        <f t="shared" si="701"/>
        <v>240.12</v>
      </c>
      <c r="H2851" s="116">
        <v>580</v>
      </c>
      <c r="I2851" s="10"/>
      <c r="J2851" s="111" t="str">
        <f t="shared" si="697"/>
        <v/>
      </c>
      <c r="K2851" s="10">
        <v>20</v>
      </c>
      <c r="L2851" s="10">
        <v>200</v>
      </c>
      <c r="M2851" s="10"/>
      <c r="N2851" s="10" t="s">
        <v>917</v>
      </c>
      <c r="O2851" s="126" t="s">
        <v>366</v>
      </c>
      <c r="P2851" s="113" t="s">
        <v>367</v>
      </c>
      <c r="Q2851" s="140" t="s">
        <v>6279</v>
      </c>
      <c r="R2851" s="115">
        <v>4620105822503</v>
      </c>
      <c r="S2851" s="126">
        <v>14.17</v>
      </c>
      <c r="T2851" s="127">
        <v>0.062591625</v>
      </c>
      <c r="U2851" s="81">
        <f t="shared" si="702"/>
        <v>0</v>
      </c>
      <c r="V2851" s="82">
        <f t="shared" si="703"/>
        <v>0</v>
      </c>
    </row>
    <row r="2852" s="27" customFormat="1" outlineLevel="1" spans="1:22">
      <c r="A2852" s="117" t="s">
        <v>6296</v>
      </c>
      <c r="B2852" s="13" t="s">
        <v>6297</v>
      </c>
      <c r="C2852" s="10" t="s">
        <v>364</v>
      </c>
      <c r="D2852" s="109"/>
      <c r="E2852" s="110">
        <v>535.14</v>
      </c>
      <c r="F2852" s="111">
        <f t="shared" si="700"/>
        <v>535.14</v>
      </c>
      <c r="G2852" s="111">
        <f t="shared" si="701"/>
        <v>428.112</v>
      </c>
      <c r="H2852" s="116">
        <v>496</v>
      </c>
      <c r="I2852" s="10"/>
      <c r="J2852" s="111" t="str">
        <f t="shared" si="697"/>
        <v/>
      </c>
      <c r="K2852" s="10">
        <v>8</v>
      </c>
      <c r="L2852" s="10">
        <v>80</v>
      </c>
      <c r="M2852" s="10"/>
      <c r="N2852" s="12" t="s">
        <v>365</v>
      </c>
      <c r="O2852" s="126" t="s">
        <v>366</v>
      </c>
      <c r="P2852" s="113" t="s">
        <v>367</v>
      </c>
      <c r="Q2852" s="140" t="s">
        <v>6279</v>
      </c>
      <c r="R2852" s="115">
        <v>4620105822510</v>
      </c>
      <c r="S2852" s="126">
        <v>15.27</v>
      </c>
      <c r="T2852" s="127">
        <v>0.05597625</v>
      </c>
      <c r="U2852" s="81">
        <f t="shared" si="702"/>
        <v>0</v>
      </c>
      <c r="V2852" s="82">
        <f t="shared" si="703"/>
        <v>0</v>
      </c>
    </row>
    <row r="2853" s="27" customFormat="1" outlineLevel="1" spans="1:22">
      <c r="A2853" s="117" t="s">
        <v>6298</v>
      </c>
      <c r="B2853" s="13" t="s">
        <v>6299</v>
      </c>
      <c r="C2853" s="10" t="s">
        <v>364</v>
      </c>
      <c r="D2853" s="109"/>
      <c r="E2853" s="110">
        <v>535.14</v>
      </c>
      <c r="F2853" s="111">
        <f t="shared" si="700"/>
        <v>535.14</v>
      </c>
      <c r="G2853" s="111">
        <f t="shared" si="701"/>
        <v>428.112</v>
      </c>
      <c r="H2853" s="116">
        <v>464</v>
      </c>
      <c r="I2853" s="10"/>
      <c r="J2853" s="111" t="str">
        <f t="shared" si="697"/>
        <v/>
      </c>
      <c r="K2853" s="10">
        <v>8</v>
      </c>
      <c r="L2853" s="10">
        <v>80</v>
      </c>
      <c r="M2853" s="10"/>
      <c r="N2853" s="12" t="s">
        <v>365</v>
      </c>
      <c r="O2853" s="126" t="s">
        <v>366</v>
      </c>
      <c r="P2853" s="113" t="s">
        <v>367</v>
      </c>
      <c r="Q2853" s="140" t="s">
        <v>6279</v>
      </c>
      <c r="R2853" s="115">
        <v>4620105822527</v>
      </c>
      <c r="S2853" s="126">
        <v>15.38</v>
      </c>
      <c r="T2853" s="127">
        <v>0.05597625</v>
      </c>
      <c r="U2853" s="81">
        <f t="shared" si="702"/>
        <v>0</v>
      </c>
      <c r="V2853" s="82">
        <f t="shared" si="703"/>
        <v>0</v>
      </c>
    </row>
    <row r="2854" s="27" customFormat="1" outlineLevel="1" spans="1:22">
      <c r="A2854" s="117" t="s">
        <v>6300</v>
      </c>
      <c r="B2854" s="13" t="s">
        <v>6301</v>
      </c>
      <c r="C2854" s="10" t="s">
        <v>364</v>
      </c>
      <c r="D2854" s="109"/>
      <c r="E2854" s="110">
        <v>535.14</v>
      </c>
      <c r="F2854" s="111">
        <f t="shared" si="700"/>
        <v>535.14</v>
      </c>
      <c r="G2854" s="111">
        <f t="shared" si="701"/>
        <v>428.112</v>
      </c>
      <c r="H2854" s="120"/>
      <c r="I2854" s="10"/>
      <c r="J2854" s="111" t="str">
        <f t="shared" si="697"/>
        <v/>
      </c>
      <c r="K2854" s="10">
        <v>8</v>
      </c>
      <c r="L2854" s="10">
        <v>80</v>
      </c>
      <c r="M2854" s="10"/>
      <c r="N2854" s="12" t="s">
        <v>365</v>
      </c>
      <c r="O2854" s="79" t="s">
        <v>747</v>
      </c>
      <c r="P2854" s="113" t="s">
        <v>367</v>
      </c>
      <c r="Q2854" s="140" t="s">
        <v>6279</v>
      </c>
      <c r="R2854" s="115">
        <v>4620105822534</v>
      </c>
      <c r="S2854" s="126">
        <v>15.21</v>
      </c>
      <c r="T2854" s="127">
        <v>0.05597625</v>
      </c>
      <c r="U2854" s="81">
        <f t="shared" si="702"/>
        <v>0</v>
      </c>
      <c r="V2854" s="82">
        <f t="shared" si="703"/>
        <v>0</v>
      </c>
    </row>
    <row r="2855" s="27" customFormat="1" outlineLevel="1" spans="1:22">
      <c r="A2855" s="100" t="s">
        <v>274</v>
      </c>
      <c r="B2855" s="9"/>
      <c r="C2855" s="10"/>
      <c r="D2855" s="109"/>
      <c r="E2855" s="110"/>
      <c r="F2855" s="111"/>
      <c r="G2855" s="111"/>
      <c r="H2855" s="120"/>
      <c r="I2855" s="10"/>
      <c r="J2855" s="111" t="str">
        <f t="shared" si="697"/>
        <v/>
      </c>
      <c r="K2855" s="10"/>
      <c r="L2855" s="10"/>
      <c r="M2855" s="10"/>
      <c r="N2855" s="10"/>
      <c r="O2855" s="126"/>
      <c r="P2855" s="140"/>
      <c r="Q2855" s="140"/>
      <c r="R2855" s="115"/>
      <c r="S2855" s="126"/>
      <c r="T2855" s="127"/>
      <c r="U2855" s="81"/>
      <c r="V2855" s="82"/>
    </row>
    <row r="2856" s="27" customFormat="1" outlineLevel="1" spans="1:22">
      <c r="A2856" s="117" t="s">
        <v>6302</v>
      </c>
      <c r="B2856" s="13" t="s">
        <v>6303</v>
      </c>
      <c r="C2856" s="10" t="s">
        <v>364</v>
      </c>
      <c r="D2856" s="109"/>
      <c r="E2856" s="110">
        <v>14.75</v>
      </c>
      <c r="F2856" s="111">
        <f>E2856-E2856*$G$2%</f>
        <v>14.75</v>
      </c>
      <c r="G2856" s="111">
        <f>E2856-(20*E2856/100)</f>
        <v>11.8</v>
      </c>
      <c r="H2856" s="116">
        <v>290</v>
      </c>
      <c r="I2856" s="10"/>
      <c r="J2856" s="111" t="str">
        <f t="shared" si="697"/>
        <v/>
      </c>
      <c r="K2856" s="10">
        <v>100</v>
      </c>
      <c r="L2856" s="10">
        <v>2000</v>
      </c>
      <c r="M2856" s="10"/>
      <c r="N2856" s="10" t="s">
        <v>917</v>
      </c>
      <c r="O2856" s="126" t="s">
        <v>366</v>
      </c>
      <c r="P2856" s="113" t="s">
        <v>367</v>
      </c>
      <c r="Q2856" s="140" t="s">
        <v>6279</v>
      </c>
      <c r="R2856" s="115">
        <v>4620105822565</v>
      </c>
      <c r="S2856" s="126">
        <v>8.99</v>
      </c>
      <c r="T2856" s="127">
        <v>0.02009205</v>
      </c>
      <c r="U2856" s="81">
        <f>S2856/L2856*D2856</f>
        <v>0</v>
      </c>
      <c r="V2856" s="82">
        <f>T2856/L2856*D2856</f>
        <v>0</v>
      </c>
    </row>
    <row r="2857" s="27" customFormat="1" outlineLevel="1" spans="1:22">
      <c r="A2857" s="100" t="s">
        <v>276</v>
      </c>
      <c r="B2857" s="9"/>
      <c r="C2857" s="10"/>
      <c r="D2857" s="109"/>
      <c r="E2857" s="110"/>
      <c r="F2857" s="111"/>
      <c r="G2857" s="111"/>
      <c r="H2857" s="120"/>
      <c r="I2857" s="10"/>
      <c r="J2857" s="111" t="str">
        <f t="shared" si="697"/>
        <v/>
      </c>
      <c r="K2857" s="10"/>
      <c r="L2857" s="10"/>
      <c r="M2857" s="10"/>
      <c r="N2857" s="10"/>
      <c r="O2857" s="126"/>
      <c r="P2857" s="140"/>
      <c r="Q2857" s="140"/>
      <c r="R2857" s="115"/>
      <c r="S2857" s="126"/>
      <c r="T2857" s="127"/>
      <c r="U2857" s="81"/>
      <c r="V2857" s="82"/>
    </row>
    <row r="2858" s="27" customFormat="1" outlineLevel="1" spans="1:22">
      <c r="A2858" s="192" t="s">
        <v>6304</v>
      </c>
      <c r="B2858" s="13" t="s">
        <v>6305</v>
      </c>
      <c r="C2858" s="10" t="s">
        <v>364</v>
      </c>
      <c r="D2858" s="109"/>
      <c r="E2858" s="110">
        <v>38.96</v>
      </c>
      <c r="F2858" s="111">
        <f t="shared" ref="F2858:F2863" si="704">E2858-E2858*$G$2%</f>
        <v>38.96</v>
      </c>
      <c r="G2858" s="111">
        <f t="shared" ref="G2858:G2863" si="705">E2858-(20*E2858/100)</f>
        <v>31.168</v>
      </c>
      <c r="H2858" s="116">
        <v>240</v>
      </c>
      <c r="I2858" s="10"/>
      <c r="J2858" s="111" t="str">
        <f t="shared" si="697"/>
        <v/>
      </c>
      <c r="K2858" s="10">
        <v>50</v>
      </c>
      <c r="L2858" s="10">
        <v>200</v>
      </c>
      <c r="M2858" s="10"/>
      <c r="N2858" s="10" t="s">
        <v>917</v>
      </c>
      <c r="O2858" s="126" t="s">
        <v>366</v>
      </c>
      <c r="P2858" s="113" t="s">
        <v>367</v>
      </c>
      <c r="Q2858" s="140" t="s">
        <v>6279</v>
      </c>
      <c r="R2858" s="115">
        <v>4620105825610</v>
      </c>
      <c r="S2858" s="126">
        <v>7.69</v>
      </c>
      <c r="T2858" s="127">
        <v>0.0194805</v>
      </c>
      <c r="U2858" s="81">
        <f t="shared" ref="U2858:U2863" si="706">S2858/L2858*D2858</f>
        <v>0</v>
      </c>
      <c r="V2858" s="82">
        <f t="shared" ref="V2858:V2863" si="707">T2858/L2858*D2858</f>
        <v>0</v>
      </c>
    </row>
    <row r="2859" s="27" customFormat="1" outlineLevel="1" spans="1:22">
      <c r="A2859" s="192" t="s">
        <v>6306</v>
      </c>
      <c r="B2859" s="13" t="s">
        <v>6307</v>
      </c>
      <c r="C2859" s="10" t="s">
        <v>364</v>
      </c>
      <c r="D2859" s="109"/>
      <c r="E2859" s="110">
        <v>68.19</v>
      </c>
      <c r="F2859" s="111">
        <f t="shared" si="704"/>
        <v>68.19</v>
      </c>
      <c r="G2859" s="111">
        <f t="shared" si="705"/>
        <v>54.552</v>
      </c>
      <c r="H2859" s="116">
        <v>2240</v>
      </c>
      <c r="I2859" s="10"/>
      <c r="J2859" s="111" t="str">
        <f t="shared" si="697"/>
        <v/>
      </c>
      <c r="K2859" s="10">
        <v>50</v>
      </c>
      <c r="L2859" s="10">
        <v>200</v>
      </c>
      <c r="M2859" s="10"/>
      <c r="N2859" s="10" t="s">
        <v>917</v>
      </c>
      <c r="O2859" s="126" t="s">
        <v>366</v>
      </c>
      <c r="P2859" s="113" t="s">
        <v>367</v>
      </c>
      <c r="Q2859" s="140" t="s">
        <v>6279</v>
      </c>
      <c r="R2859" s="115">
        <v>4620105825627</v>
      </c>
      <c r="S2859" s="126">
        <v>10.62</v>
      </c>
      <c r="T2859" s="127">
        <v>0.035802</v>
      </c>
      <c r="U2859" s="81">
        <f t="shared" si="706"/>
        <v>0</v>
      </c>
      <c r="V2859" s="82">
        <f t="shared" si="707"/>
        <v>0</v>
      </c>
    </row>
    <row r="2860" s="27" customFormat="1" outlineLevel="1" spans="1:22">
      <c r="A2860" s="192" t="s">
        <v>6308</v>
      </c>
      <c r="B2860" s="13" t="s">
        <v>6309</v>
      </c>
      <c r="C2860" s="10" t="s">
        <v>364</v>
      </c>
      <c r="D2860" s="109"/>
      <c r="E2860" s="110">
        <v>52.04</v>
      </c>
      <c r="F2860" s="111">
        <f t="shared" si="704"/>
        <v>52.04</v>
      </c>
      <c r="G2860" s="111">
        <f t="shared" si="705"/>
        <v>41.632</v>
      </c>
      <c r="H2860" s="116">
        <v>2490</v>
      </c>
      <c r="I2860" s="10"/>
      <c r="J2860" s="111" t="str">
        <f t="shared" si="697"/>
        <v/>
      </c>
      <c r="K2860" s="10">
        <v>50</v>
      </c>
      <c r="L2860" s="10">
        <v>200</v>
      </c>
      <c r="M2860" s="10"/>
      <c r="N2860" s="10" t="s">
        <v>917</v>
      </c>
      <c r="O2860" s="126" t="s">
        <v>366</v>
      </c>
      <c r="P2860" s="113" t="s">
        <v>367</v>
      </c>
      <c r="Q2860" s="140" t="s">
        <v>6279</v>
      </c>
      <c r="R2860" s="115">
        <v>4620105825634</v>
      </c>
      <c r="S2860" s="126">
        <v>9.06</v>
      </c>
      <c r="T2860" s="127">
        <v>0.04185</v>
      </c>
      <c r="U2860" s="81">
        <f t="shared" si="706"/>
        <v>0</v>
      </c>
      <c r="V2860" s="82">
        <f t="shared" si="707"/>
        <v>0</v>
      </c>
    </row>
    <row r="2861" s="27" customFormat="1" outlineLevel="1" spans="1:22">
      <c r="A2861" s="192" t="s">
        <v>6310</v>
      </c>
      <c r="B2861" s="13" t="s">
        <v>6311</v>
      </c>
      <c r="C2861" s="10" t="s">
        <v>364</v>
      </c>
      <c r="D2861" s="109"/>
      <c r="E2861" s="110">
        <v>52.04</v>
      </c>
      <c r="F2861" s="111">
        <f t="shared" si="704"/>
        <v>52.04</v>
      </c>
      <c r="G2861" s="111">
        <f t="shared" si="705"/>
        <v>41.632</v>
      </c>
      <c r="H2861" s="116">
        <v>1040</v>
      </c>
      <c r="I2861" s="10"/>
      <c r="J2861" s="111" t="str">
        <f t="shared" si="697"/>
        <v/>
      </c>
      <c r="K2861" s="10">
        <v>50</v>
      </c>
      <c r="L2861" s="10">
        <v>200</v>
      </c>
      <c r="M2861" s="10"/>
      <c r="N2861" s="10" t="s">
        <v>917</v>
      </c>
      <c r="O2861" s="126" t="s">
        <v>366</v>
      </c>
      <c r="P2861" s="113" t="s">
        <v>367</v>
      </c>
      <c r="Q2861" s="140" t="s">
        <v>6279</v>
      </c>
      <c r="R2861" s="115">
        <v>4620105825641</v>
      </c>
      <c r="S2861" s="126">
        <v>9.6</v>
      </c>
      <c r="T2861" s="127">
        <v>0.04185</v>
      </c>
      <c r="U2861" s="81">
        <f t="shared" si="706"/>
        <v>0</v>
      </c>
      <c r="V2861" s="82">
        <f t="shared" si="707"/>
        <v>0</v>
      </c>
    </row>
    <row r="2862" s="27" customFormat="1" outlineLevel="1" spans="1:22">
      <c r="A2862" s="192" t="s">
        <v>6312</v>
      </c>
      <c r="B2862" s="13" t="s">
        <v>6313</v>
      </c>
      <c r="C2862" s="10" t="s">
        <v>364</v>
      </c>
      <c r="D2862" s="109"/>
      <c r="E2862" s="110">
        <v>36.87</v>
      </c>
      <c r="F2862" s="111">
        <f t="shared" si="704"/>
        <v>36.87</v>
      </c>
      <c r="G2862" s="111">
        <f t="shared" si="705"/>
        <v>29.496</v>
      </c>
      <c r="H2862" s="116">
        <v>3840</v>
      </c>
      <c r="I2862" s="10"/>
      <c r="J2862" s="111" t="str">
        <f t="shared" si="697"/>
        <v/>
      </c>
      <c r="K2862" s="10">
        <v>50</v>
      </c>
      <c r="L2862" s="10">
        <v>200</v>
      </c>
      <c r="M2862" s="10"/>
      <c r="N2862" s="10" t="s">
        <v>917</v>
      </c>
      <c r="O2862" s="126" t="s">
        <v>366</v>
      </c>
      <c r="P2862" s="113" t="s">
        <v>367</v>
      </c>
      <c r="Q2862" s="140" t="s">
        <v>6279</v>
      </c>
      <c r="R2862" s="115">
        <v>4620105825658</v>
      </c>
      <c r="S2862" s="126">
        <v>3.71</v>
      </c>
      <c r="T2862" s="127">
        <v>0.01281</v>
      </c>
      <c r="U2862" s="81">
        <f t="shared" si="706"/>
        <v>0</v>
      </c>
      <c r="V2862" s="82">
        <f t="shared" si="707"/>
        <v>0</v>
      </c>
    </row>
    <row r="2863" s="27" customFormat="1" outlineLevel="1" spans="1:22">
      <c r="A2863" s="192" t="s">
        <v>6314</v>
      </c>
      <c r="B2863" s="13" t="s">
        <v>6315</v>
      </c>
      <c r="C2863" s="10" t="s">
        <v>364</v>
      </c>
      <c r="D2863" s="109"/>
      <c r="E2863" s="110">
        <v>46.9</v>
      </c>
      <c r="F2863" s="111">
        <f t="shared" si="704"/>
        <v>46.9</v>
      </c>
      <c r="G2863" s="111">
        <f t="shared" si="705"/>
        <v>37.52</v>
      </c>
      <c r="H2863" s="116">
        <v>2840</v>
      </c>
      <c r="I2863" s="10"/>
      <c r="J2863" s="111" t="str">
        <f t="shared" si="697"/>
        <v/>
      </c>
      <c r="K2863" s="10">
        <v>50</v>
      </c>
      <c r="L2863" s="10">
        <v>200</v>
      </c>
      <c r="M2863" s="10"/>
      <c r="N2863" s="10" t="s">
        <v>917</v>
      </c>
      <c r="O2863" s="126" t="s">
        <v>366</v>
      </c>
      <c r="P2863" s="113" t="s">
        <v>367</v>
      </c>
      <c r="Q2863" s="140" t="s">
        <v>6279</v>
      </c>
      <c r="R2863" s="115">
        <v>4620105825665</v>
      </c>
      <c r="S2863" s="126">
        <v>4.57</v>
      </c>
      <c r="T2863" s="127">
        <v>0.019844</v>
      </c>
      <c r="U2863" s="81">
        <f t="shared" si="706"/>
        <v>0</v>
      </c>
      <c r="V2863" s="82">
        <f t="shared" si="707"/>
        <v>0</v>
      </c>
    </row>
    <row r="2864" s="27" customFormat="1" ht="21" customHeight="1" spans="1:22">
      <c r="A2864" s="87" t="s">
        <v>6316</v>
      </c>
      <c r="B2864" s="88"/>
      <c r="C2864" s="15"/>
      <c r="D2864" s="109"/>
      <c r="E2864" s="110"/>
      <c r="F2864" s="92"/>
      <c r="G2864" s="111"/>
      <c r="H2864" s="120"/>
      <c r="I2864" s="10"/>
      <c r="J2864" s="111" t="str">
        <f t="shared" si="697"/>
        <v/>
      </c>
      <c r="K2864" s="89"/>
      <c r="L2864" s="89"/>
      <c r="M2864" s="89"/>
      <c r="N2864" s="10"/>
      <c r="O2864" s="95"/>
      <c r="P2864" s="15"/>
      <c r="Q2864" s="15"/>
      <c r="R2864" s="115"/>
      <c r="S2864" s="95"/>
      <c r="T2864" s="97"/>
      <c r="U2864" s="128"/>
      <c r="V2864" s="129"/>
    </row>
    <row r="2865" s="27" customFormat="1" outlineLevel="1" spans="1:22">
      <c r="A2865" s="100" t="s">
        <v>280</v>
      </c>
      <c r="B2865" s="9"/>
      <c r="C2865" s="16"/>
      <c r="D2865" s="109"/>
      <c r="E2865" s="110"/>
      <c r="F2865" s="111"/>
      <c r="G2865" s="111"/>
      <c r="H2865" s="120"/>
      <c r="I2865" s="10"/>
      <c r="J2865" s="111" t="str">
        <f t="shared" si="697"/>
        <v/>
      </c>
      <c r="K2865" s="10"/>
      <c r="L2865" s="10"/>
      <c r="M2865" s="10"/>
      <c r="N2865" s="10"/>
      <c r="O2865" s="126"/>
      <c r="P2865" s="140"/>
      <c r="Q2865" s="140"/>
      <c r="R2865" s="10"/>
      <c r="S2865" s="126"/>
      <c r="T2865" s="127"/>
      <c r="U2865" s="81"/>
      <c r="V2865" s="82"/>
    </row>
    <row r="2866" s="27" customFormat="1" outlineLevel="1" spans="1:22">
      <c r="A2866" s="117" t="s">
        <v>6317</v>
      </c>
      <c r="B2866" s="13" t="s">
        <v>6318</v>
      </c>
      <c r="C2866" s="10" t="s">
        <v>364</v>
      </c>
      <c r="D2866" s="109"/>
      <c r="E2866" s="110">
        <v>92.25</v>
      </c>
      <c r="F2866" s="111">
        <f t="shared" ref="F2866:F2894" si="708">E2866-E2866*$G$2%</f>
        <v>92.25</v>
      </c>
      <c r="G2866" s="111">
        <f t="shared" ref="G2866:G2894" si="709">E2866-(20*E2866/100)</f>
        <v>73.8</v>
      </c>
      <c r="H2866" s="116">
        <v>1280</v>
      </c>
      <c r="I2866" s="10"/>
      <c r="J2866" s="111" t="str">
        <f t="shared" si="697"/>
        <v/>
      </c>
      <c r="K2866" s="10">
        <v>20</v>
      </c>
      <c r="L2866" s="10">
        <v>1000</v>
      </c>
      <c r="M2866" s="10"/>
      <c r="N2866" s="10" t="s">
        <v>917</v>
      </c>
      <c r="O2866" s="126" t="s">
        <v>366</v>
      </c>
      <c r="P2866" s="113" t="s">
        <v>367</v>
      </c>
      <c r="Q2866" s="114" t="s">
        <v>6319</v>
      </c>
      <c r="R2866" s="249" t="s">
        <v>6320</v>
      </c>
      <c r="S2866" s="126">
        <v>17.5</v>
      </c>
      <c r="T2866" s="127">
        <v>0.0361</v>
      </c>
      <c r="U2866" s="81">
        <f t="shared" ref="U2866:U2894" si="710">S2866/L2866*D2866</f>
        <v>0</v>
      </c>
      <c r="V2866" s="82">
        <f t="shared" ref="V2866:V2894" si="711">T2866/L2866*D2866</f>
        <v>0</v>
      </c>
    </row>
    <row r="2867" s="27" customFormat="1" outlineLevel="1" spans="1:22">
      <c r="A2867" s="117" t="s">
        <v>6321</v>
      </c>
      <c r="B2867" s="13" t="s">
        <v>6322</v>
      </c>
      <c r="C2867" s="10" t="s">
        <v>364</v>
      </c>
      <c r="D2867" s="109"/>
      <c r="E2867" s="110">
        <v>83.41</v>
      </c>
      <c r="F2867" s="111">
        <f t="shared" si="708"/>
        <v>83.41</v>
      </c>
      <c r="G2867" s="111">
        <f t="shared" si="709"/>
        <v>66.728</v>
      </c>
      <c r="H2867" s="116">
        <v>648</v>
      </c>
      <c r="I2867" s="10"/>
      <c r="J2867" s="111" t="str">
        <f t="shared" si="697"/>
        <v/>
      </c>
      <c r="K2867" s="10">
        <v>20</v>
      </c>
      <c r="L2867" s="10">
        <v>1000</v>
      </c>
      <c r="M2867" s="10"/>
      <c r="N2867" s="10" t="s">
        <v>917</v>
      </c>
      <c r="O2867" s="126" t="s">
        <v>366</v>
      </c>
      <c r="P2867" s="113" t="s">
        <v>367</v>
      </c>
      <c r="Q2867" s="114" t="s">
        <v>6319</v>
      </c>
      <c r="R2867" s="249" t="s">
        <v>6323</v>
      </c>
      <c r="S2867" s="126">
        <v>17.5</v>
      </c>
      <c r="T2867" s="127">
        <v>0.065472</v>
      </c>
      <c r="U2867" s="81">
        <f t="shared" si="710"/>
        <v>0</v>
      </c>
      <c r="V2867" s="82">
        <f t="shared" si="711"/>
        <v>0</v>
      </c>
    </row>
    <row r="2868" s="27" customFormat="1" outlineLevel="1" spans="1:22">
      <c r="A2868" s="117" t="s">
        <v>6324</v>
      </c>
      <c r="B2868" s="13" t="s">
        <v>6325</v>
      </c>
      <c r="C2868" s="10" t="s">
        <v>364</v>
      </c>
      <c r="D2868" s="109"/>
      <c r="E2868" s="110">
        <v>83.41</v>
      </c>
      <c r="F2868" s="111">
        <f t="shared" si="708"/>
        <v>83.41</v>
      </c>
      <c r="G2868" s="111">
        <f t="shared" si="709"/>
        <v>66.728</v>
      </c>
      <c r="H2868" s="116">
        <v>879</v>
      </c>
      <c r="I2868" s="10"/>
      <c r="J2868" s="111" t="str">
        <f t="shared" si="697"/>
        <v/>
      </c>
      <c r="K2868" s="10">
        <v>20</v>
      </c>
      <c r="L2868" s="10">
        <v>1000</v>
      </c>
      <c r="M2868" s="10"/>
      <c r="N2868" s="10" t="s">
        <v>917</v>
      </c>
      <c r="O2868" s="126" t="s">
        <v>366</v>
      </c>
      <c r="P2868" s="113" t="s">
        <v>367</v>
      </c>
      <c r="Q2868" s="114" t="s">
        <v>6319</v>
      </c>
      <c r="R2868" s="249" t="s">
        <v>6326</v>
      </c>
      <c r="S2868" s="126">
        <v>17.5</v>
      </c>
      <c r="T2868" s="127">
        <v>0.065472</v>
      </c>
      <c r="U2868" s="81">
        <f t="shared" si="710"/>
        <v>0</v>
      </c>
      <c r="V2868" s="82">
        <f t="shared" si="711"/>
        <v>0</v>
      </c>
    </row>
    <row r="2869" s="27" customFormat="1" outlineLevel="1" spans="1:22">
      <c r="A2869" s="117" t="s">
        <v>6327</v>
      </c>
      <c r="B2869" s="13" t="s">
        <v>6328</v>
      </c>
      <c r="C2869" s="10" t="s">
        <v>364</v>
      </c>
      <c r="D2869" s="109"/>
      <c r="E2869" s="110">
        <v>83.41</v>
      </c>
      <c r="F2869" s="111">
        <f t="shared" si="708"/>
        <v>83.41</v>
      </c>
      <c r="G2869" s="111">
        <f t="shared" si="709"/>
        <v>66.728</v>
      </c>
      <c r="H2869" s="116">
        <v>1268</v>
      </c>
      <c r="I2869" s="10"/>
      <c r="J2869" s="111" t="str">
        <f t="shared" si="697"/>
        <v/>
      </c>
      <c r="K2869" s="10">
        <v>20</v>
      </c>
      <c r="L2869" s="10">
        <v>1000</v>
      </c>
      <c r="M2869" s="10"/>
      <c r="N2869" s="10" t="s">
        <v>917</v>
      </c>
      <c r="O2869" s="126" t="s">
        <v>366</v>
      </c>
      <c r="P2869" s="113" t="s">
        <v>367</v>
      </c>
      <c r="Q2869" s="114" t="s">
        <v>6319</v>
      </c>
      <c r="R2869" s="249" t="s">
        <v>6329</v>
      </c>
      <c r="S2869" s="126">
        <v>17.5</v>
      </c>
      <c r="T2869" s="127">
        <v>0.065472</v>
      </c>
      <c r="U2869" s="81">
        <f t="shared" si="710"/>
        <v>0</v>
      </c>
      <c r="V2869" s="82">
        <f t="shared" si="711"/>
        <v>0</v>
      </c>
    </row>
    <row r="2870" s="27" customFormat="1" outlineLevel="1" spans="1:22">
      <c r="A2870" s="117" t="s">
        <v>6330</v>
      </c>
      <c r="B2870" s="13" t="s">
        <v>6331</v>
      </c>
      <c r="C2870" s="10" t="s">
        <v>364</v>
      </c>
      <c r="D2870" s="109"/>
      <c r="E2870" s="110">
        <v>104.79</v>
      </c>
      <c r="F2870" s="111">
        <f t="shared" si="708"/>
        <v>104.79</v>
      </c>
      <c r="G2870" s="111">
        <f t="shared" si="709"/>
        <v>83.832</v>
      </c>
      <c r="H2870" s="116">
        <v>958</v>
      </c>
      <c r="I2870" s="10"/>
      <c r="J2870" s="111" t="str">
        <f t="shared" si="697"/>
        <v/>
      </c>
      <c r="K2870" s="10">
        <v>10</v>
      </c>
      <c r="L2870" s="10">
        <v>500</v>
      </c>
      <c r="M2870" s="10"/>
      <c r="N2870" s="10" t="s">
        <v>917</v>
      </c>
      <c r="O2870" s="126" t="s">
        <v>366</v>
      </c>
      <c r="P2870" s="113" t="s">
        <v>367</v>
      </c>
      <c r="Q2870" s="114" t="s">
        <v>6319</v>
      </c>
      <c r="R2870" s="249" t="s">
        <v>6332</v>
      </c>
      <c r="S2870" s="126">
        <v>17.5</v>
      </c>
      <c r="T2870" s="127">
        <v>0.065472</v>
      </c>
      <c r="U2870" s="81">
        <f t="shared" si="710"/>
        <v>0</v>
      </c>
      <c r="V2870" s="82">
        <f t="shared" si="711"/>
        <v>0</v>
      </c>
    </row>
    <row r="2871" s="27" customFormat="1" outlineLevel="1" spans="1:22">
      <c r="A2871" s="117" t="s">
        <v>6333</v>
      </c>
      <c r="B2871" s="13" t="s">
        <v>6334</v>
      </c>
      <c r="C2871" s="10" t="s">
        <v>364</v>
      </c>
      <c r="D2871" s="109"/>
      <c r="E2871" s="110">
        <v>102.36</v>
      </c>
      <c r="F2871" s="111">
        <f t="shared" si="708"/>
        <v>102.36</v>
      </c>
      <c r="G2871" s="111">
        <f t="shared" si="709"/>
        <v>81.888</v>
      </c>
      <c r="H2871" s="116">
        <v>1390</v>
      </c>
      <c r="I2871" s="10"/>
      <c r="J2871" s="111" t="str">
        <f t="shared" si="697"/>
        <v/>
      </c>
      <c r="K2871" s="10">
        <v>10</v>
      </c>
      <c r="L2871" s="10">
        <v>500</v>
      </c>
      <c r="M2871" s="10"/>
      <c r="N2871" s="10" t="s">
        <v>917</v>
      </c>
      <c r="O2871" s="126" t="s">
        <v>366</v>
      </c>
      <c r="P2871" s="113" t="s">
        <v>367</v>
      </c>
      <c r="Q2871" s="114" t="s">
        <v>6319</v>
      </c>
      <c r="R2871" s="249" t="s">
        <v>6335</v>
      </c>
      <c r="S2871" s="126">
        <v>17.5</v>
      </c>
      <c r="T2871" s="127">
        <v>0.065472</v>
      </c>
      <c r="U2871" s="81">
        <f t="shared" si="710"/>
        <v>0</v>
      </c>
      <c r="V2871" s="82">
        <f t="shared" si="711"/>
        <v>0</v>
      </c>
    </row>
    <row r="2872" s="27" customFormat="1" outlineLevel="1" spans="1:22">
      <c r="A2872" s="117" t="s">
        <v>6336</v>
      </c>
      <c r="B2872" s="13" t="s">
        <v>6337</v>
      </c>
      <c r="C2872" s="10" t="s">
        <v>364</v>
      </c>
      <c r="D2872" s="109"/>
      <c r="E2872" s="110">
        <v>105.34</v>
      </c>
      <c r="F2872" s="111">
        <f t="shared" si="708"/>
        <v>105.34</v>
      </c>
      <c r="G2872" s="111">
        <f t="shared" si="709"/>
        <v>84.272</v>
      </c>
      <c r="H2872" s="139">
        <v>1130</v>
      </c>
      <c r="I2872" s="10"/>
      <c r="J2872" s="111" t="str">
        <f t="shared" si="697"/>
        <v/>
      </c>
      <c r="K2872" s="10">
        <v>10</v>
      </c>
      <c r="L2872" s="10">
        <v>500</v>
      </c>
      <c r="M2872" s="10"/>
      <c r="N2872" s="10" t="s">
        <v>917</v>
      </c>
      <c r="O2872" s="126" t="s">
        <v>366</v>
      </c>
      <c r="P2872" s="113" t="s">
        <v>367</v>
      </c>
      <c r="Q2872" s="114" t="s">
        <v>6319</v>
      </c>
      <c r="R2872" s="249" t="s">
        <v>6338</v>
      </c>
      <c r="S2872" s="126">
        <v>17.5</v>
      </c>
      <c r="T2872" s="127">
        <v>0.065472</v>
      </c>
      <c r="U2872" s="81">
        <f t="shared" si="710"/>
        <v>0</v>
      </c>
      <c r="V2872" s="82">
        <f t="shared" si="711"/>
        <v>0</v>
      </c>
    </row>
    <row r="2873" s="27" customFormat="1" outlineLevel="1" spans="1:22">
      <c r="A2873" s="117" t="s">
        <v>6339</v>
      </c>
      <c r="B2873" s="13" t="s">
        <v>6340</v>
      </c>
      <c r="C2873" s="10" t="s">
        <v>364</v>
      </c>
      <c r="D2873" s="109"/>
      <c r="E2873" s="110">
        <v>104.79</v>
      </c>
      <c r="F2873" s="111">
        <f t="shared" si="708"/>
        <v>104.79</v>
      </c>
      <c r="G2873" s="111">
        <f t="shared" si="709"/>
        <v>83.832</v>
      </c>
      <c r="H2873" s="116">
        <v>1400</v>
      </c>
      <c r="I2873" s="10"/>
      <c r="J2873" s="111" t="str">
        <f t="shared" si="697"/>
        <v/>
      </c>
      <c r="K2873" s="10">
        <v>10</v>
      </c>
      <c r="L2873" s="10">
        <v>500</v>
      </c>
      <c r="M2873" s="10"/>
      <c r="N2873" s="10" t="s">
        <v>917</v>
      </c>
      <c r="O2873" s="126" t="s">
        <v>366</v>
      </c>
      <c r="P2873" s="113" t="s">
        <v>367</v>
      </c>
      <c r="Q2873" s="114" t="s">
        <v>6319</v>
      </c>
      <c r="R2873" s="249" t="s">
        <v>6341</v>
      </c>
      <c r="S2873" s="126">
        <v>17.5</v>
      </c>
      <c r="T2873" s="127">
        <v>0.065472</v>
      </c>
      <c r="U2873" s="81">
        <f t="shared" si="710"/>
        <v>0</v>
      </c>
      <c r="V2873" s="82">
        <f t="shared" si="711"/>
        <v>0</v>
      </c>
    </row>
    <row r="2874" s="27" customFormat="1" outlineLevel="1" spans="1:22">
      <c r="A2874" s="117" t="s">
        <v>6342</v>
      </c>
      <c r="B2874" s="13" t="s">
        <v>6343</v>
      </c>
      <c r="C2874" s="10" t="s">
        <v>364</v>
      </c>
      <c r="D2874" s="109"/>
      <c r="E2874" s="110">
        <v>104.79</v>
      </c>
      <c r="F2874" s="111">
        <f t="shared" si="708"/>
        <v>104.79</v>
      </c>
      <c r="G2874" s="111">
        <f t="shared" si="709"/>
        <v>83.832</v>
      </c>
      <c r="H2874" s="116">
        <v>1390</v>
      </c>
      <c r="I2874" s="10"/>
      <c r="J2874" s="111" t="str">
        <f t="shared" si="697"/>
        <v/>
      </c>
      <c r="K2874" s="10">
        <v>10</v>
      </c>
      <c r="L2874" s="10">
        <v>500</v>
      </c>
      <c r="M2874" s="10"/>
      <c r="N2874" s="10" t="s">
        <v>917</v>
      </c>
      <c r="O2874" s="126" t="s">
        <v>366</v>
      </c>
      <c r="P2874" s="113" t="s">
        <v>367</v>
      </c>
      <c r="Q2874" s="114" t="s">
        <v>6319</v>
      </c>
      <c r="R2874" s="115">
        <v>4630076440774</v>
      </c>
      <c r="S2874" s="126">
        <v>17.5</v>
      </c>
      <c r="T2874" s="127">
        <v>0.065472</v>
      </c>
      <c r="U2874" s="81">
        <f t="shared" si="710"/>
        <v>0</v>
      </c>
      <c r="V2874" s="82">
        <f t="shared" si="711"/>
        <v>0</v>
      </c>
    </row>
    <row r="2875" s="27" customFormat="1" outlineLevel="1" spans="1:22">
      <c r="A2875" s="117" t="s">
        <v>6344</v>
      </c>
      <c r="B2875" s="13" t="s">
        <v>6345</v>
      </c>
      <c r="C2875" s="10" t="s">
        <v>364</v>
      </c>
      <c r="D2875" s="109"/>
      <c r="E2875" s="110">
        <v>102.07</v>
      </c>
      <c r="F2875" s="111">
        <f t="shared" si="708"/>
        <v>102.07</v>
      </c>
      <c r="G2875" s="111">
        <f t="shared" si="709"/>
        <v>81.656</v>
      </c>
      <c r="H2875" s="139">
        <v>920</v>
      </c>
      <c r="I2875" s="10"/>
      <c r="J2875" s="111" t="str">
        <f t="shared" si="697"/>
        <v/>
      </c>
      <c r="K2875" s="10">
        <v>10</v>
      </c>
      <c r="L2875" s="10">
        <v>500</v>
      </c>
      <c r="M2875" s="10"/>
      <c r="N2875" s="10" t="s">
        <v>917</v>
      </c>
      <c r="O2875" s="126" t="s">
        <v>366</v>
      </c>
      <c r="P2875" s="113" t="s">
        <v>367</v>
      </c>
      <c r="Q2875" s="114" t="s">
        <v>6319</v>
      </c>
      <c r="R2875" s="249" t="s">
        <v>6346</v>
      </c>
      <c r="S2875" s="126">
        <v>17.5</v>
      </c>
      <c r="T2875" s="127">
        <v>0.065472</v>
      </c>
      <c r="U2875" s="81">
        <f t="shared" si="710"/>
        <v>0</v>
      </c>
      <c r="V2875" s="82">
        <f t="shared" si="711"/>
        <v>0</v>
      </c>
    </row>
    <row r="2876" s="27" customFormat="1" outlineLevel="1" spans="1:22">
      <c r="A2876" s="117" t="s">
        <v>6347</v>
      </c>
      <c r="B2876" s="13" t="s">
        <v>6348</v>
      </c>
      <c r="C2876" s="10" t="s">
        <v>364</v>
      </c>
      <c r="D2876" s="109"/>
      <c r="E2876" s="110">
        <v>98.96</v>
      </c>
      <c r="F2876" s="111">
        <f t="shared" si="708"/>
        <v>98.96</v>
      </c>
      <c r="G2876" s="111">
        <f t="shared" si="709"/>
        <v>79.168</v>
      </c>
      <c r="H2876" s="139">
        <v>1130</v>
      </c>
      <c r="I2876" s="10"/>
      <c r="J2876" s="111" t="str">
        <f t="shared" si="697"/>
        <v/>
      </c>
      <c r="K2876" s="10">
        <v>10</v>
      </c>
      <c r="L2876" s="10">
        <v>500</v>
      </c>
      <c r="M2876" s="10"/>
      <c r="N2876" s="10" t="s">
        <v>917</v>
      </c>
      <c r="O2876" s="126" t="s">
        <v>366</v>
      </c>
      <c r="P2876" s="113" t="s">
        <v>367</v>
      </c>
      <c r="Q2876" s="114" t="s">
        <v>6319</v>
      </c>
      <c r="R2876" s="249" t="s">
        <v>6349</v>
      </c>
      <c r="S2876" s="126">
        <v>17.5</v>
      </c>
      <c r="T2876" s="127">
        <v>0.065472</v>
      </c>
      <c r="U2876" s="81">
        <f t="shared" si="710"/>
        <v>0</v>
      </c>
      <c r="V2876" s="82">
        <f t="shared" si="711"/>
        <v>0</v>
      </c>
    </row>
    <row r="2877" s="27" customFormat="1" outlineLevel="1" spans="1:22">
      <c r="A2877" s="117" t="s">
        <v>6350</v>
      </c>
      <c r="B2877" s="13" t="s">
        <v>6351</v>
      </c>
      <c r="C2877" s="10" t="s">
        <v>364</v>
      </c>
      <c r="D2877" s="109"/>
      <c r="E2877" s="110">
        <v>105.34</v>
      </c>
      <c r="F2877" s="111">
        <f t="shared" si="708"/>
        <v>105.34</v>
      </c>
      <c r="G2877" s="111">
        <f t="shared" si="709"/>
        <v>84.272</v>
      </c>
      <c r="H2877" s="139">
        <v>350</v>
      </c>
      <c r="I2877" s="10"/>
      <c r="J2877" s="111" t="str">
        <f t="shared" si="697"/>
        <v/>
      </c>
      <c r="K2877" s="10">
        <v>10</v>
      </c>
      <c r="L2877" s="10">
        <v>500</v>
      </c>
      <c r="M2877" s="10"/>
      <c r="N2877" s="10" t="s">
        <v>917</v>
      </c>
      <c r="O2877" s="126" t="s">
        <v>366</v>
      </c>
      <c r="P2877" s="113" t="s">
        <v>367</v>
      </c>
      <c r="Q2877" s="114" t="s">
        <v>6319</v>
      </c>
      <c r="R2877" s="249" t="s">
        <v>6352</v>
      </c>
      <c r="S2877" s="126">
        <v>17.5</v>
      </c>
      <c r="T2877" s="127">
        <v>0.065472</v>
      </c>
      <c r="U2877" s="81">
        <f t="shared" si="710"/>
        <v>0</v>
      </c>
      <c r="V2877" s="82">
        <f t="shared" si="711"/>
        <v>0</v>
      </c>
    </row>
    <row r="2878" s="27" customFormat="1" outlineLevel="1" spans="1:22">
      <c r="A2878" s="117" t="s">
        <v>6353</v>
      </c>
      <c r="B2878" s="13" t="s">
        <v>6354</v>
      </c>
      <c r="C2878" s="10" t="s">
        <v>364</v>
      </c>
      <c r="D2878" s="109"/>
      <c r="E2878" s="110">
        <v>104.79</v>
      </c>
      <c r="F2878" s="111">
        <f t="shared" si="708"/>
        <v>104.79</v>
      </c>
      <c r="G2878" s="111">
        <f t="shared" si="709"/>
        <v>83.832</v>
      </c>
      <c r="H2878" s="139">
        <v>140</v>
      </c>
      <c r="I2878" s="10"/>
      <c r="J2878" s="111" t="str">
        <f t="shared" si="697"/>
        <v/>
      </c>
      <c r="K2878" s="10">
        <v>10</v>
      </c>
      <c r="L2878" s="10">
        <v>500</v>
      </c>
      <c r="M2878" s="10"/>
      <c r="N2878" s="10" t="s">
        <v>917</v>
      </c>
      <c r="O2878" s="126" t="s">
        <v>366</v>
      </c>
      <c r="P2878" s="113" t="s">
        <v>367</v>
      </c>
      <c r="Q2878" s="114" t="s">
        <v>6319</v>
      </c>
      <c r="R2878" s="249" t="s">
        <v>6355</v>
      </c>
      <c r="S2878" s="126">
        <v>17.5</v>
      </c>
      <c r="T2878" s="127">
        <v>0.065472</v>
      </c>
      <c r="U2878" s="81">
        <f t="shared" si="710"/>
        <v>0</v>
      </c>
      <c r="V2878" s="82">
        <f t="shared" si="711"/>
        <v>0</v>
      </c>
    </row>
    <row r="2879" s="27" customFormat="1" outlineLevel="1" spans="1:22">
      <c r="A2879" s="117" t="s">
        <v>6356</v>
      </c>
      <c r="B2879" s="13" t="s">
        <v>6357</v>
      </c>
      <c r="C2879" s="10" t="s">
        <v>364</v>
      </c>
      <c r="D2879" s="109"/>
      <c r="E2879" s="110">
        <v>104.79</v>
      </c>
      <c r="F2879" s="111">
        <f t="shared" si="708"/>
        <v>104.79</v>
      </c>
      <c r="G2879" s="111">
        <f t="shared" si="709"/>
        <v>83.832</v>
      </c>
      <c r="H2879" s="139">
        <v>980</v>
      </c>
      <c r="I2879" s="10"/>
      <c r="J2879" s="111" t="str">
        <f t="shared" si="697"/>
        <v/>
      </c>
      <c r="K2879" s="10">
        <v>10</v>
      </c>
      <c r="L2879" s="10">
        <v>500</v>
      </c>
      <c r="M2879" s="10"/>
      <c r="N2879" s="10" t="s">
        <v>917</v>
      </c>
      <c r="O2879" s="126" t="s">
        <v>366</v>
      </c>
      <c r="P2879" s="113" t="s">
        <v>367</v>
      </c>
      <c r="Q2879" s="114" t="s">
        <v>6319</v>
      </c>
      <c r="R2879" s="249" t="s">
        <v>6358</v>
      </c>
      <c r="S2879" s="126">
        <v>17.5</v>
      </c>
      <c r="T2879" s="127">
        <v>0.065472</v>
      </c>
      <c r="U2879" s="81">
        <f t="shared" si="710"/>
        <v>0</v>
      </c>
      <c r="V2879" s="82">
        <f t="shared" si="711"/>
        <v>0</v>
      </c>
    </row>
    <row r="2880" s="27" customFormat="1" outlineLevel="1" spans="1:22">
      <c r="A2880" s="117" t="s">
        <v>6359</v>
      </c>
      <c r="B2880" s="13" t="s">
        <v>6360</v>
      </c>
      <c r="C2880" s="10" t="s">
        <v>364</v>
      </c>
      <c r="D2880" s="109"/>
      <c r="E2880" s="110">
        <v>102.07</v>
      </c>
      <c r="F2880" s="111">
        <f t="shared" si="708"/>
        <v>102.07</v>
      </c>
      <c r="G2880" s="111">
        <f t="shared" si="709"/>
        <v>81.656</v>
      </c>
      <c r="H2880" s="116">
        <v>1070</v>
      </c>
      <c r="I2880" s="10"/>
      <c r="J2880" s="111" t="str">
        <f t="shared" si="697"/>
        <v/>
      </c>
      <c r="K2880" s="10">
        <v>10</v>
      </c>
      <c r="L2880" s="10">
        <v>500</v>
      </c>
      <c r="M2880" s="10"/>
      <c r="N2880" s="10" t="s">
        <v>917</v>
      </c>
      <c r="O2880" s="126" t="s">
        <v>366</v>
      </c>
      <c r="P2880" s="113" t="s">
        <v>367</v>
      </c>
      <c r="Q2880" s="114" t="s">
        <v>6319</v>
      </c>
      <c r="R2880" s="249" t="s">
        <v>6361</v>
      </c>
      <c r="S2880" s="126">
        <v>17.5</v>
      </c>
      <c r="T2880" s="127">
        <v>0.065472</v>
      </c>
      <c r="U2880" s="81">
        <f t="shared" si="710"/>
        <v>0</v>
      </c>
      <c r="V2880" s="82">
        <f t="shared" si="711"/>
        <v>0</v>
      </c>
    </row>
    <row r="2881" s="27" customFormat="1" outlineLevel="1" spans="1:22">
      <c r="A2881" s="117" t="s">
        <v>6362</v>
      </c>
      <c r="B2881" s="13" t="s">
        <v>6363</v>
      </c>
      <c r="C2881" s="10" t="s">
        <v>364</v>
      </c>
      <c r="D2881" s="109"/>
      <c r="E2881" s="110">
        <v>98.96</v>
      </c>
      <c r="F2881" s="111">
        <f t="shared" si="708"/>
        <v>98.96</v>
      </c>
      <c r="G2881" s="111">
        <f t="shared" si="709"/>
        <v>79.168</v>
      </c>
      <c r="H2881" s="116">
        <v>1880</v>
      </c>
      <c r="I2881" s="10"/>
      <c r="J2881" s="111" t="str">
        <f t="shared" si="697"/>
        <v/>
      </c>
      <c r="K2881" s="10">
        <v>10</v>
      </c>
      <c r="L2881" s="10">
        <v>500</v>
      </c>
      <c r="M2881" s="10"/>
      <c r="N2881" s="10" t="s">
        <v>917</v>
      </c>
      <c r="O2881" s="126" t="s">
        <v>366</v>
      </c>
      <c r="P2881" s="113" t="s">
        <v>367</v>
      </c>
      <c r="Q2881" s="114" t="s">
        <v>6319</v>
      </c>
      <c r="R2881" s="249" t="s">
        <v>6364</v>
      </c>
      <c r="S2881" s="126">
        <v>17.5</v>
      </c>
      <c r="T2881" s="127">
        <v>0.065472</v>
      </c>
      <c r="U2881" s="81">
        <f t="shared" si="710"/>
        <v>0</v>
      </c>
      <c r="V2881" s="82">
        <f t="shared" si="711"/>
        <v>0</v>
      </c>
    </row>
    <row r="2882" s="27" customFormat="1" outlineLevel="1" spans="1:22">
      <c r="A2882" s="117" t="s">
        <v>6365</v>
      </c>
      <c r="B2882" s="13" t="s">
        <v>6366</v>
      </c>
      <c r="C2882" s="10" t="s">
        <v>364</v>
      </c>
      <c r="D2882" s="109"/>
      <c r="E2882" s="110">
        <v>105.34</v>
      </c>
      <c r="F2882" s="111">
        <f t="shared" si="708"/>
        <v>105.34</v>
      </c>
      <c r="G2882" s="111">
        <f t="shared" si="709"/>
        <v>84.272</v>
      </c>
      <c r="H2882" s="116">
        <v>1720</v>
      </c>
      <c r="I2882" s="10"/>
      <c r="J2882" s="111" t="str">
        <f t="shared" si="697"/>
        <v/>
      </c>
      <c r="K2882" s="10">
        <v>10</v>
      </c>
      <c r="L2882" s="10">
        <v>500</v>
      </c>
      <c r="M2882" s="10"/>
      <c r="N2882" s="10" t="s">
        <v>917</v>
      </c>
      <c r="O2882" s="126" t="s">
        <v>366</v>
      </c>
      <c r="P2882" s="113" t="s">
        <v>367</v>
      </c>
      <c r="Q2882" s="114" t="s">
        <v>6319</v>
      </c>
      <c r="R2882" s="115">
        <v>4630076440712</v>
      </c>
      <c r="S2882" s="126">
        <v>17.5</v>
      </c>
      <c r="T2882" s="127">
        <v>0.065472</v>
      </c>
      <c r="U2882" s="81">
        <f t="shared" si="710"/>
        <v>0</v>
      </c>
      <c r="V2882" s="82">
        <f t="shared" si="711"/>
        <v>0</v>
      </c>
    </row>
    <row r="2883" s="27" customFormat="1" outlineLevel="1" spans="1:22">
      <c r="A2883" s="117" t="s">
        <v>6367</v>
      </c>
      <c r="B2883" s="13" t="s">
        <v>6368</v>
      </c>
      <c r="C2883" s="10" t="s">
        <v>364</v>
      </c>
      <c r="D2883" s="109"/>
      <c r="E2883" s="110">
        <v>104.79</v>
      </c>
      <c r="F2883" s="111">
        <f t="shared" si="708"/>
        <v>104.79</v>
      </c>
      <c r="G2883" s="111">
        <f t="shared" si="709"/>
        <v>83.832</v>
      </c>
      <c r="H2883" s="116">
        <v>1450</v>
      </c>
      <c r="I2883" s="10"/>
      <c r="J2883" s="111" t="str">
        <f t="shared" si="697"/>
        <v/>
      </c>
      <c r="K2883" s="10">
        <v>10</v>
      </c>
      <c r="L2883" s="10">
        <v>500</v>
      </c>
      <c r="M2883" s="10"/>
      <c r="N2883" s="10" t="s">
        <v>917</v>
      </c>
      <c r="O2883" s="126" t="s">
        <v>366</v>
      </c>
      <c r="P2883" s="113" t="s">
        <v>367</v>
      </c>
      <c r="Q2883" s="114" t="s">
        <v>6319</v>
      </c>
      <c r="R2883" s="115">
        <v>4630076440750</v>
      </c>
      <c r="S2883" s="126">
        <v>17.5</v>
      </c>
      <c r="T2883" s="127">
        <v>0.065472</v>
      </c>
      <c r="U2883" s="81">
        <f t="shared" si="710"/>
        <v>0</v>
      </c>
      <c r="V2883" s="82">
        <f t="shared" si="711"/>
        <v>0</v>
      </c>
    </row>
    <row r="2884" s="27" customFormat="1" outlineLevel="1" spans="1:22">
      <c r="A2884" s="117" t="s">
        <v>6369</v>
      </c>
      <c r="B2884" s="13" t="s">
        <v>6370</v>
      </c>
      <c r="C2884" s="10" t="s">
        <v>364</v>
      </c>
      <c r="D2884" s="109"/>
      <c r="E2884" s="110">
        <v>104.79</v>
      </c>
      <c r="F2884" s="111">
        <f t="shared" si="708"/>
        <v>104.79</v>
      </c>
      <c r="G2884" s="111">
        <f t="shared" si="709"/>
        <v>83.832</v>
      </c>
      <c r="H2884" s="116">
        <v>1870</v>
      </c>
      <c r="I2884" s="10"/>
      <c r="J2884" s="111" t="str">
        <f t="shared" si="697"/>
        <v/>
      </c>
      <c r="K2884" s="10">
        <v>10</v>
      </c>
      <c r="L2884" s="10">
        <v>500</v>
      </c>
      <c r="M2884" s="10"/>
      <c r="N2884" s="10" t="s">
        <v>917</v>
      </c>
      <c r="O2884" s="126" t="s">
        <v>366</v>
      </c>
      <c r="P2884" s="113" t="s">
        <v>367</v>
      </c>
      <c r="Q2884" s="114" t="s">
        <v>6319</v>
      </c>
      <c r="R2884" s="249" t="s">
        <v>6371</v>
      </c>
      <c r="S2884" s="126">
        <v>17.5</v>
      </c>
      <c r="T2884" s="127">
        <v>0.065472</v>
      </c>
      <c r="U2884" s="81">
        <f t="shared" si="710"/>
        <v>0</v>
      </c>
      <c r="V2884" s="82">
        <f t="shared" si="711"/>
        <v>0</v>
      </c>
    </row>
    <row r="2885" s="27" customFormat="1" outlineLevel="1" spans="1:22">
      <c r="A2885" s="117" t="s">
        <v>6372</v>
      </c>
      <c r="B2885" s="13" t="s">
        <v>6373</v>
      </c>
      <c r="C2885" s="10" t="s">
        <v>364</v>
      </c>
      <c r="D2885" s="109"/>
      <c r="E2885" s="110">
        <v>102.07</v>
      </c>
      <c r="F2885" s="111">
        <f t="shared" si="708"/>
        <v>102.07</v>
      </c>
      <c r="G2885" s="111">
        <f t="shared" si="709"/>
        <v>81.656</v>
      </c>
      <c r="H2885" s="116">
        <v>1700</v>
      </c>
      <c r="I2885" s="10"/>
      <c r="J2885" s="111" t="str">
        <f t="shared" si="697"/>
        <v/>
      </c>
      <c r="K2885" s="10">
        <v>10</v>
      </c>
      <c r="L2885" s="10">
        <v>500</v>
      </c>
      <c r="M2885" s="10"/>
      <c r="N2885" s="10" t="s">
        <v>917</v>
      </c>
      <c r="O2885" s="126" t="s">
        <v>366</v>
      </c>
      <c r="P2885" s="113" t="s">
        <v>367</v>
      </c>
      <c r="Q2885" s="114" t="s">
        <v>6319</v>
      </c>
      <c r="R2885" s="249" t="s">
        <v>6374</v>
      </c>
      <c r="S2885" s="126">
        <v>17.5</v>
      </c>
      <c r="T2885" s="127">
        <v>0.065472</v>
      </c>
      <c r="U2885" s="81">
        <f t="shared" si="710"/>
        <v>0</v>
      </c>
      <c r="V2885" s="82">
        <f t="shared" si="711"/>
        <v>0</v>
      </c>
    </row>
    <row r="2886" s="27" customFormat="1" outlineLevel="1" spans="1:22">
      <c r="A2886" s="117" t="s">
        <v>6375</v>
      </c>
      <c r="B2886" s="13" t="s">
        <v>6376</v>
      </c>
      <c r="C2886" s="10" t="s">
        <v>364</v>
      </c>
      <c r="D2886" s="109"/>
      <c r="E2886" s="110">
        <v>98.96</v>
      </c>
      <c r="F2886" s="111">
        <f t="shared" si="708"/>
        <v>98.96</v>
      </c>
      <c r="G2886" s="111">
        <f t="shared" si="709"/>
        <v>79.168</v>
      </c>
      <c r="H2886" s="116">
        <v>1520</v>
      </c>
      <c r="I2886" s="10"/>
      <c r="J2886" s="111" t="str">
        <f t="shared" si="697"/>
        <v/>
      </c>
      <c r="K2886" s="10">
        <v>10</v>
      </c>
      <c r="L2886" s="10">
        <v>500</v>
      </c>
      <c r="M2886" s="10"/>
      <c r="N2886" s="10" t="s">
        <v>917</v>
      </c>
      <c r="O2886" s="126" t="s">
        <v>366</v>
      </c>
      <c r="P2886" s="113" t="s">
        <v>367</v>
      </c>
      <c r="Q2886" s="114" t="s">
        <v>6319</v>
      </c>
      <c r="R2886" s="115">
        <v>4630076440675</v>
      </c>
      <c r="S2886" s="126">
        <v>17.5</v>
      </c>
      <c r="T2886" s="127">
        <v>0.065472</v>
      </c>
      <c r="U2886" s="81">
        <f t="shared" si="710"/>
        <v>0</v>
      </c>
      <c r="V2886" s="82">
        <f t="shared" si="711"/>
        <v>0</v>
      </c>
    </row>
    <row r="2887" s="27" customFormat="1" outlineLevel="1" spans="1:22">
      <c r="A2887" s="117" t="s">
        <v>6377</v>
      </c>
      <c r="B2887" s="13" t="s">
        <v>6378</v>
      </c>
      <c r="C2887" s="10" t="s">
        <v>364</v>
      </c>
      <c r="D2887" s="109"/>
      <c r="E2887" s="110">
        <v>105.34</v>
      </c>
      <c r="F2887" s="111">
        <f t="shared" si="708"/>
        <v>105.34</v>
      </c>
      <c r="G2887" s="111">
        <f t="shared" si="709"/>
        <v>84.272</v>
      </c>
      <c r="H2887" s="116">
        <v>1040</v>
      </c>
      <c r="I2887" s="10"/>
      <c r="J2887" s="111" t="str">
        <f t="shared" si="697"/>
        <v/>
      </c>
      <c r="K2887" s="10">
        <v>10</v>
      </c>
      <c r="L2887" s="10">
        <v>500</v>
      </c>
      <c r="M2887" s="10"/>
      <c r="N2887" s="10" t="s">
        <v>917</v>
      </c>
      <c r="O2887" s="126" t="s">
        <v>366</v>
      </c>
      <c r="P2887" s="113" t="s">
        <v>367</v>
      </c>
      <c r="Q2887" s="114" t="s">
        <v>6319</v>
      </c>
      <c r="R2887" s="115">
        <v>4630076440729</v>
      </c>
      <c r="S2887" s="126">
        <v>17.5</v>
      </c>
      <c r="T2887" s="127">
        <v>0.065472</v>
      </c>
      <c r="U2887" s="81">
        <f t="shared" si="710"/>
        <v>0</v>
      </c>
      <c r="V2887" s="82">
        <f t="shared" si="711"/>
        <v>0</v>
      </c>
    </row>
    <row r="2888" s="27" customFormat="1" outlineLevel="1" spans="1:22">
      <c r="A2888" s="117" t="s">
        <v>6379</v>
      </c>
      <c r="B2888" s="13" t="s">
        <v>6380</v>
      </c>
      <c r="C2888" s="10" t="s">
        <v>364</v>
      </c>
      <c r="D2888" s="109"/>
      <c r="E2888" s="110">
        <v>104.79</v>
      </c>
      <c r="F2888" s="111">
        <f t="shared" si="708"/>
        <v>104.79</v>
      </c>
      <c r="G2888" s="111">
        <f t="shared" si="709"/>
        <v>83.832</v>
      </c>
      <c r="H2888" s="116">
        <v>1360</v>
      </c>
      <c r="I2888" s="10"/>
      <c r="J2888" s="111" t="str">
        <f t="shared" si="697"/>
        <v/>
      </c>
      <c r="K2888" s="10">
        <v>10</v>
      </c>
      <c r="L2888" s="10">
        <v>500</v>
      </c>
      <c r="M2888" s="10"/>
      <c r="N2888" s="10" t="s">
        <v>917</v>
      </c>
      <c r="O2888" s="126" t="s">
        <v>366</v>
      </c>
      <c r="P2888" s="113" t="s">
        <v>367</v>
      </c>
      <c r="Q2888" s="114" t="s">
        <v>6319</v>
      </c>
      <c r="R2888" s="115">
        <v>4630076440767</v>
      </c>
      <c r="S2888" s="126">
        <v>17.5</v>
      </c>
      <c r="T2888" s="127">
        <v>0.065472</v>
      </c>
      <c r="U2888" s="81">
        <f t="shared" si="710"/>
        <v>0</v>
      </c>
      <c r="V2888" s="82">
        <f t="shared" si="711"/>
        <v>0</v>
      </c>
    </row>
    <row r="2889" s="27" customFormat="1" outlineLevel="1" spans="1:22">
      <c r="A2889" s="117" t="s">
        <v>6381</v>
      </c>
      <c r="B2889" s="13" t="s">
        <v>6382</v>
      </c>
      <c r="C2889" s="10" t="s">
        <v>364</v>
      </c>
      <c r="D2889" s="109"/>
      <c r="E2889" s="110">
        <v>104.79</v>
      </c>
      <c r="F2889" s="111">
        <f t="shared" si="708"/>
        <v>104.79</v>
      </c>
      <c r="G2889" s="111">
        <f t="shared" si="709"/>
        <v>83.832</v>
      </c>
      <c r="H2889" s="116">
        <v>3480</v>
      </c>
      <c r="I2889" s="10"/>
      <c r="J2889" s="111" t="str">
        <f t="shared" si="697"/>
        <v/>
      </c>
      <c r="K2889" s="10">
        <v>10</v>
      </c>
      <c r="L2889" s="10">
        <v>500</v>
      </c>
      <c r="M2889" s="10"/>
      <c r="N2889" s="10" t="s">
        <v>917</v>
      </c>
      <c r="O2889" s="126" t="s">
        <v>366</v>
      </c>
      <c r="P2889" s="113" t="s">
        <v>367</v>
      </c>
      <c r="Q2889" s="114" t="s">
        <v>6319</v>
      </c>
      <c r="R2889" s="115">
        <v>4630076440804</v>
      </c>
      <c r="S2889" s="126">
        <v>17.5</v>
      </c>
      <c r="T2889" s="127">
        <v>0.065472</v>
      </c>
      <c r="U2889" s="81">
        <f t="shared" si="710"/>
        <v>0</v>
      </c>
      <c r="V2889" s="82">
        <f t="shared" si="711"/>
        <v>0</v>
      </c>
    </row>
    <row r="2890" s="27" customFormat="1" outlineLevel="1" spans="1:22">
      <c r="A2890" s="117" t="s">
        <v>6383</v>
      </c>
      <c r="B2890" s="13" t="s">
        <v>6384</v>
      </c>
      <c r="C2890" s="10" t="s">
        <v>364</v>
      </c>
      <c r="D2890" s="109"/>
      <c r="E2890" s="110">
        <v>99.01</v>
      </c>
      <c r="F2890" s="111">
        <f t="shared" si="708"/>
        <v>99.01</v>
      </c>
      <c r="G2890" s="111">
        <f t="shared" si="709"/>
        <v>79.208</v>
      </c>
      <c r="H2890" s="139">
        <v>2670</v>
      </c>
      <c r="I2890" s="10"/>
      <c r="J2890" s="111" t="str">
        <f t="shared" si="697"/>
        <v/>
      </c>
      <c r="K2890" s="10">
        <v>10</v>
      </c>
      <c r="L2890" s="10">
        <v>500</v>
      </c>
      <c r="M2890" s="10"/>
      <c r="N2890" s="10" t="s">
        <v>917</v>
      </c>
      <c r="O2890" s="126" t="s">
        <v>366</v>
      </c>
      <c r="P2890" s="113" t="s">
        <v>367</v>
      </c>
      <c r="Q2890" s="114" t="s">
        <v>6319</v>
      </c>
      <c r="R2890" s="249" t="s">
        <v>6385</v>
      </c>
      <c r="S2890" s="126">
        <v>17.5</v>
      </c>
      <c r="T2890" s="127">
        <v>0.065472</v>
      </c>
      <c r="U2890" s="81">
        <f t="shared" si="710"/>
        <v>0</v>
      </c>
      <c r="V2890" s="82">
        <f t="shared" si="711"/>
        <v>0</v>
      </c>
    </row>
    <row r="2891" s="27" customFormat="1" outlineLevel="1" spans="1:22">
      <c r="A2891" s="122" t="s">
        <v>6386</v>
      </c>
      <c r="B2891" s="13" t="s">
        <v>6387</v>
      </c>
      <c r="C2891" s="10" t="s">
        <v>364</v>
      </c>
      <c r="D2891" s="109"/>
      <c r="E2891" s="110">
        <v>90.17</v>
      </c>
      <c r="F2891" s="111">
        <f t="shared" si="708"/>
        <v>90.17</v>
      </c>
      <c r="G2891" s="111">
        <f t="shared" si="709"/>
        <v>72.136</v>
      </c>
      <c r="H2891" s="139">
        <v>1794</v>
      </c>
      <c r="I2891" s="10" t="s">
        <v>417</v>
      </c>
      <c r="J2891" s="111" t="str">
        <f t="shared" si="697"/>
        <v/>
      </c>
      <c r="K2891" s="10">
        <v>10</v>
      </c>
      <c r="L2891" s="10">
        <v>500</v>
      </c>
      <c r="M2891" s="10"/>
      <c r="N2891" s="10" t="s">
        <v>917</v>
      </c>
      <c r="O2891" s="126" t="s">
        <v>366</v>
      </c>
      <c r="P2891" s="113" t="s">
        <v>367</v>
      </c>
      <c r="Q2891" s="114" t="s">
        <v>6319</v>
      </c>
      <c r="R2891" s="249" t="s">
        <v>6388</v>
      </c>
      <c r="S2891" s="126">
        <v>17.5</v>
      </c>
      <c r="T2891" s="127">
        <v>0.065472</v>
      </c>
      <c r="U2891" s="81">
        <f t="shared" si="710"/>
        <v>0</v>
      </c>
      <c r="V2891" s="82">
        <f t="shared" si="711"/>
        <v>0</v>
      </c>
    </row>
    <row r="2892" s="27" customFormat="1" outlineLevel="1" spans="1:22">
      <c r="A2892" s="122" t="s">
        <v>6389</v>
      </c>
      <c r="B2892" s="13" t="s">
        <v>6390</v>
      </c>
      <c r="C2892" s="10" t="s">
        <v>364</v>
      </c>
      <c r="D2892" s="109"/>
      <c r="E2892" s="110">
        <v>95.78</v>
      </c>
      <c r="F2892" s="111">
        <f t="shared" si="708"/>
        <v>95.78</v>
      </c>
      <c r="G2892" s="111">
        <f t="shared" si="709"/>
        <v>76.624</v>
      </c>
      <c r="H2892" s="120"/>
      <c r="I2892" s="10" t="s">
        <v>417</v>
      </c>
      <c r="J2892" s="111" t="str">
        <f t="shared" si="697"/>
        <v/>
      </c>
      <c r="K2892" s="10">
        <v>10</v>
      </c>
      <c r="L2892" s="10">
        <v>500</v>
      </c>
      <c r="M2892" s="10"/>
      <c r="N2892" s="10" t="s">
        <v>917</v>
      </c>
      <c r="O2892" s="126" t="s">
        <v>366</v>
      </c>
      <c r="P2892" s="113" t="s">
        <v>367</v>
      </c>
      <c r="Q2892" s="114" t="s">
        <v>6319</v>
      </c>
      <c r="R2892" s="115" t="s">
        <v>6391</v>
      </c>
      <c r="S2892" s="126">
        <v>17.5</v>
      </c>
      <c r="T2892" s="127">
        <v>0.065472</v>
      </c>
      <c r="U2892" s="81">
        <f t="shared" si="710"/>
        <v>0</v>
      </c>
      <c r="V2892" s="82">
        <f t="shared" si="711"/>
        <v>0</v>
      </c>
    </row>
    <row r="2893" s="27" customFormat="1" outlineLevel="1" spans="1:22">
      <c r="A2893" s="122" t="s">
        <v>6392</v>
      </c>
      <c r="B2893" s="13" t="s">
        <v>6393</v>
      </c>
      <c r="C2893" s="10" t="s">
        <v>364</v>
      </c>
      <c r="D2893" s="109"/>
      <c r="E2893" s="110">
        <v>95.78</v>
      </c>
      <c r="F2893" s="111">
        <f t="shared" si="708"/>
        <v>95.78</v>
      </c>
      <c r="G2893" s="111">
        <f t="shared" si="709"/>
        <v>76.624</v>
      </c>
      <c r="H2893" s="139">
        <v>249</v>
      </c>
      <c r="I2893" s="10" t="s">
        <v>417</v>
      </c>
      <c r="J2893" s="111" t="str">
        <f t="shared" si="697"/>
        <v/>
      </c>
      <c r="K2893" s="10">
        <v>10</v>
      </c>
      <c r="L2893" s="10">
        <v>500</v>
      </c>
      <c r="M2893" s="10"/>
      <c r="N2893" s="10" t="s">
        <v>917</v>
      </c>
      <c r="O2893" s="126" t="s">
        <v>366</v>
      </c>
      <c r="P2893" s="113" t="s">
        <v>367</v>
      </c>
      <c r="Q2893" s="114" t="s">
        <v>6319</v>
      </c>
      <c r="R2893" s="115" t="s">
        <v>6394</v>
      </c>
      <c r="S2893" s="126">
        <v>17.5</v>
      </c>
      <c r="T2893" s="127">
        <v>0.065472</v>
      </c>
      <c r="U2893" s="81">
        <f t="shared" si="710"/>
        <v>0</v>
      </c>
      <c r="V2893" s="82">
        <f t="shared" si="711"/>
        <v>0</v>
      </c>
    </row>
    <row r="2894" s="27" customFormat="1" outlineLevel="1" spans="1:22">
      <c r="A2894" s="117" t="s">
        <v>6395</v>
      </c>
      <c r="B2894" s="13" t="s">
        <v>6396</v>
      </c>
      <c r="C2894" s="10" t="s">
        <v>364</v>
      </c>
      <c r="D2894" s="109"/>
      <c r="E2894" s="110">
        <v>95.78</v>
      </c>
      <c r="F2894" s="111">
        <f t="shared" si="708"/>
        <v>95.78</v>
      </c>
      <c r="G2894" s="111">
        <f t="shared" si="709"/>
        <v>76.624</v>
      </c>
      <c r="H2894" s="139">
        <v>2128</v>
      </c>
      <c r="I2894" s="10"/>
      <c r="J2894" s="111" t="str">
        <f t="shared" si="697"/>
        <v/>
      </c>
      <c r="K2894" s="10">
        <v>10</v>
      </c>
      <c r="L2894" s="10">
        <v>500</v>
      </c>
      <c r="M2894" s="10"/>
      <c r="N2894" s="10" t="s">
        <v>917</v>
      </c>
      <c r="O2894" s="126" t="s">
        <v>366</v>
      </c>
      <c r="P2894" s="113" t="s">
        <v>367</v>
      </c>
      <c r="Q2894" s="114" t="s">
        <v>6319</v>
      </c>
      <c r="R2894" s="249" t="s">
        <v>6397</v>
      </c>
      <c r="S2894" s="126">
        <v>17.5</v>
      </c>
      <c r="T2894" s="127">
        <v>0.065472</v>
      </c>
      <c r="U2894" s="81">
        <f t="shared" si="710"/>
        <v>0</v>
      </c>
      <c r="V2894" s="82">
        <f t="shared" si="711"/>
        <v>0</v>
      </c>
    </row>
    <row r="2895" s="27" customFormat="1" outlineLevel="1" spans="1:22">
      <c r="A2895" s="100" t="s">
        <v>281</v>
      </c>
      <c r="B2895" s="9"/>
      <c r="C2895" s="10"/>
      <c r="D2895" s="109"/>
      <c r="E2895" s="110"/>
      <c r="F2895" s="111"/>
      <c r="G2895" s="111"/>
      <c r="H2895" s="120"/>
      <c r="I2895" s="10"/>
      <c r="J2895" s="111" t="str">
        <f t="shared" si="697"/>
        <v/>
      </c>
      <c r="K2895" s="10"/>
      <c r="L2895" s="10"/>
      <c r="M2895" s="10"/>
      <c r="N2895" s="10"/>
      <c r="O2895" s="126"/>
      <c r="P2895" s="140"/>
      <c r="Q2895" s="140"/>
      <c r="R2895" s="115"/>
      <c r="S2895" s="126"/>
      <c r="T2895" s="127"/>
      <c r="U2895" s="81"/>
      <c r="V2895" s="82"/>
    </row>
    <row r="2896" s="27" customFormat="1" outlineLevel="1" spans="1:22">
      <c r="A2896" s="130" t="s">
        <v>6398</v>
      </c>
      <c r="B2896" s="17" t="s">
        <v>6399</v>
      </c>
      <c r="C2896" s="10" t="s">
        <v>364</v>
      </c>
      <c r="D2896" s="109"/>
      <c r="E2896" s="110">
        <v>296.89</v>
      </c>
      <c r="F2896" s="111">
        <f t="shared" ref="F2896:F2904" si="712">E2896-E2896*$G$2%</f>
        <v>296.89</v>
      </c>
      <c r="G2896" s="111">
        <f t="shared" ref="G2896:G2904" si="713">E2896-(20*E2896/100)</f>
        <v>237.512</v>
      </c>
      <c r="H2896" s="139">
        <v>390</v>
      </c>
      <c r="I2896" s="10"/>
      <c r="J2896" s="111" t="str">
        <f t="shared" si="697"/>
        <v/>
      </c>
      <c r="K2896" s="10">
        <v>10</v>
      </c>
      <c r="L2896" s="10">
        <v>500</v>
      </c>
      <c r="M2896" s="10"/>
      <c r="N2896" s="10" t="s">
        <v>917</v>
      </c>
      <c r="O2896" s="126" t="s">
        <v>366</v>
      </c>
      <c r="P2896" s="113" t="s">
        <v>367</v>
      </c>
      <c r="Q2896" s="114" t="s">
        <v>6319</v>
      </c>
      <c r="R2896" s="249" t="s">
        <v>6400</v>
      </c>
      <c r="S2896" s="126">
        <v>12</v>
      </c>
      <c r="T2896" s="127">
        <v>0.037587</v>
      </c>
      <c r="U2896" s="81">
        <f t="shared" ref="U2896:U2904" si="714">S2896/L2896*D2896</f>
        <v>0</v>
      </c>
      <c r="V2896" s="82">
        <f t="shared" ref="V2896:V2904" si="715">T2896/L2896*D2896</f>
        <v>0</v>
      </c>
    </row>
    <row r="2897" s="27" customFormat="1" outlineLevel="1" spans="1:22">
      <c r="A2897" s="141" t="s">
        <v>6401</v>
      </c>
      <c r="B2897" s="17" t="s">
        <v>6402</v>
      </c>
      <c r="C2897" s="10" t="s">
        <v>364</v>
      </c>
      <c r="D2897" s="109"/>
      <c r="E2897" s="110">
        <v>296.89</v>
      </c>
      <c r="F2897" s="111">
        <f t="shared" si="712"/>
        <v>296.89</v>
      </c>
      <c r="G2897" s="111">
        <f t="shared" si="713"/>
        <v>237.512</v>
      </c>
      <c r="H2897" s="139">
        <v>110</v>
      </c>
      <c r="I2897" s="10"/>
      <c r="J2897" s="111" t="str">
        <f t="shared" ref="J2897:J2915" si="716">IF(D2897="","",IF(F2897="","",ROUND(D2897*F2897,2)))</f>
        <v/>
      </c>
      <c r="K2897" s="10">
        <v>10</v>
      </c>
      <c r="L2897" s="10">
        <v>500</v>
      </c>
      <c r="M2897" s="10"/>
      <c r="N2897" s="10" t="s">
        <v>917</v>
      </c>
      <c r="O2897" s="126" t="s">
        <v>366</v>
      </c>
      <c r="P2897" s="113" t="s">
        <v>367</v>
      </c>
      <c r="Q2897" s="114" t="s">
        <v>6319</v>
      </c>
      <c r="R2897" s="249" t="s">
        <v>6403</v>
      </c>
      <c r="S2897" s="126">
        <v>12</v>
      </c>
      <c r="T2897" s="127">
        <v>0.037587</v>
      </c>
      <c r="U2897" s="81">
        <f t="shared" si="714"/>
        <v>0</v>
      </c>
      <c r="V2897" s="82">
        <f t="shared" si="715"/>
        <v>0</v>
      </c>
    </row>
    <row r="2898" s="27" customFormat="1" outlineLevel="1" spans="1:22">
      <c r="A2898" s="130" t="s">
        <v>6404</v>
      </c>
      <c r="B2898" s="17" t="s">
        <v>6405</v>
      </c>
      <c r="C2898" s="10" t="s">
        <v>364</v>
      </c>
      <c r="D2898" s="109"/>
      <c r="E2898" s="110">
        <v>296.89</v>
      </c>
      <c r="F2898" s="111">
        <f t="shared" si="712"/>
        <v>296.89</v>
      </c>
      <c r="G2898" s="111">
        <f t="shared" si="713"/>
        <v>237.512</v>
      </c>
      <c r="H2898" s="139">
        <v>374</v>
      </c>
      <c r="I2898" s="10"/>
      <c r="J2898" s="111" t="str">
        <f t="shared" si="716"/>
        <v/>
      </c>
      <c r="K2898" s="10">
        <v>10</v>
      </c>
      <c r="L2898" s="10">
        <v>500</v>
      </c>
      <c r="M2898" s="10"/>
      <c r="N2898" s="10" t="s">
        <v>917</v>
      </c>
      <c r="O2898" s="126" t="s">
        <v>366</v>
      </c>
      <c r="P2898" s="113" t="s">
        <v>367</v>
      </c>
      <c r="Q2898" s="114" t="s">
        <v>6319</v>
      </c>
      <c r="R2898" s="249" t="s">
        <v>6406</v>
      </c>
      <c r="S2898" s="126">
        <v>12</v>
      </c>
      <c r="T2898" s="127">
        <v>0.037587</v>
      </c>
      <c r="U2898" s="81">
        <f t="shared" si="714"/>
        <v>0</v>
      </c>
      <c r="V2898" s="82">
        <f t="shared" si="715"/>
        <v>0</v>
      </c>
    </row>
    <row r="2899" s="27" customFormat="1" outlineLevel="1" spans="1:22">
      <c r="A2899" s="130" t="s">
        <v>6407</v>
      </c>
      <c r="B2899" s="17" t="s">
        <v>6408</v>
      </c>
      <c r="C2899" s="10" t="s">
        <v>364</v>
      </c>
      <c r="D2899" s="109"/>
      <c r="E2899" s="110">
        <v>497.49</v>
      </c>
      <c r="F2899" s="111">
        <f t="shared" si="712"/>
        <v>497.49</v>
      </c>
      <c r="G2899" s="111">
        <f t="shared" si="713"/>
        <v>397.992</v>
      </c>
      <c r="H2899" s="116">
        <v>334</v>
      </c>
      <c r="I2899" s="10"/>
      <c r="J2899" s="111" t="str">
        <f t="shared" si="716"/>
        <v/>
      </c>
      <c r="K2899" s="10">
        <v>1</v>
      </c>
      <c r="L2899" s="10">
        <v>250</v>
      </c>
      <c r="M2899" s="10"/>
      <c r="N2899" s="10" t="s">
        <v>917</v>
      </c>
      <c r="O2899" s="126" t="s">
        <v>366</v>
      </c>
      <c r="P2899" s="113" t="s">
        <v>367</v>
      </c>
      <c r="Q2899" s="114" t="s">
        <v>6319</v>
      </c>
      <c r="R2899" s="249" t="s">
        <v>6409</v>
      </c>
      <c r="S2899" s="126">
        <v>26</v>
      </c>
      <c r="T2899" s="127">
        <v>0.0601594</v>
      </c>
      <c r="U2899" s="81">
        <f t="shared" si="714"/>
        <v>0</v>
      </c>
      <c r="V2899" s="82">
        <f t="shared" si="715"/>
        <v>0</v>
      </c>
    </row>
    <row r="2900" s="27" customFormat="1" outlineLevel="1" spans="1:22">
      <c r="A2900" s="130" t="s">
        <v>6410</v>
      </c>
      <c r="B2900" s="17" t="s">
        <v>6411</v>
      </c>
      <c r="C2900" s="10" t="s">
        <v>364</v>
      </c>
      <c r="D2900" s="109"/>
      <c r="E2900" s="110">
        <v>497.49</v>
      </c>
      <c r="F2900" s="111">
        <f t="shared" si="712"/>
        <v>497.49</v>
      </c>
      <c r="G2900" s="111">
        <f t="shared" si="713"/>
        <v>397.992</v>
      </c>
      <c r="H2900" s="116">
        <v>481</v>
      </c>
      <c r="I2900" s="10"/>
      <c r="J2900" s="111" t="str">
        <f t="shared" si="716"/>
        <v/>
      </c>
      <c r="K2900" s="10">
        <v>1</v>
      </c>
      <c r="L2900" s="10">
        <v>250</v>
      </c>
      <c r="M2900" s="10"/>
      <c r="N2900" s="10" t="s">
        <v>917</v>
      </c>
      <c r="O2900" s="126" t="s">
        <v>366</v>
      </c>
      <c r="P2900" s="113" t="s">
        <v>367</v>
      </c>
      <c r="Q2900" s="114" t="s">
        <v>6319</v>
      </c>
      <c r="R2900" s="249" t="s">
        <v>6412</v>
      </c>
      <c r="S2900" s="126">
        <v>26</v>
      </c>
      <c r="T2900" s="127">
        <v>0.0601594</v>
      </c>
      <c r="U2900" s="81">
        <f t="shared" si="714"/>
        <v>0</v>
      </c>
      <c r="V2900" s="82">
        <f t="shared" si="715"/>
        <v>0</v>
      </c>
    </row>
    <row r="2901" s="27" customFormat="1" outlineLevel="1" spans="1:22">
      <c r="A2901" s="130" t="s">
        <v>6413</v>
      </c>
      <c r="B2901" s="17" t="s">
        <v>6414</v>
      </c>
      <c r="C2901" s="10" t="s">
        <v>364</v>
      </c>
      <c r="D2901" s="109"/>
      <c r="E2901" s="110">
        <v>497.49</v>
      </c>
      <c r="F2901" s="111">
        <f t="shared" si="712"/>
        <v>497.49</v>
      </c>
      <c r="G2901" s="111">
        <f t="shared" si="713"/>
        <v>397.992</v>
      </c>
      <c r="H2901" s="116">
        <v>288</v>
      </c>
      <c r="I2901" s="10"/>
      <c r="J2901" s="111" t="str">
        <f t="shared" si="716"/>
        <v/>
      </c>
      <c r="K2901" s="10">
        <v>1</v>
      </c>
      <c r="L2901" s="10">
        <v>250</v>
      </c>
      <c r="M2901" s="10"/>
      <c r="N2901" s="10" t="s">
        <v>917</v>
      </c>
      <c r="O2901" s="126" t="s">
        <v>366</v>
      </c>
      <c r="P2901" s="113" t="s">
        <v>367</v>
      </c>
      <c r="Q2901" s="114" t="s">
        <v>6319</v>
      </c>
      <c r="R2901" s="249" t="s">
        <v>6415</v>
      </c>
      <c r="S2901" s="126">
        <v>26</v>
      </c>
      <c r="T2901" s="127">
        <v>0.0601594</v>
      </c>
      <c r="U2901" s="81">
        <f t="shared" si="714"/>
        <v>0</v>
      </c>
      <c r="V2901" s="82">
        <f t="shared" si="715"/>
        <v>0</v>
      </c>
    </row>
    <row r="2902" s="27" customFormat="1" outlineLevel="1" spans="1:22">
      <c r="A2902" s="130" t="s">
        <v>6416</v>
      </c>
      <c r="B2902" s="17" t="s">
        <v>6417</v>
      </c>
      <c r="C2902" s="10" t="s">
        <v>364</v>
      </c>
      <c r="D2902" s="109"/>
      <c r="E2902" s="110">
        <v>594.26</v>
      </c>
      <c r="F2902" s="111">
        <f t="shared" si="712"/>
        <v>594.26</v>
      </c>
      <c r="G2902" s="111">
        <f t="shared" si="713"/>
        <v>475.408</v>
      </c>
      <c r="H2902" s="139">
        <v>126</v>
      </c>
      <c r="I2902" s="10"/>
      <c r="J2902" s="111" t="str">
        <f t="shared" si="716"/>
        <v/>
      </c>
      <c r="K2902" s="10">
        <v>1</v>
      </c>
      <c r="L2902" s="10">
        <v>250</v>
      </c>
      <c r="M2902" s="10"/>
      <c r="N2902" s="10" t="s">
        <v>917</v>
      </c>
      <c r="O2902" s="126" t="s">
        <v>366</v>
      </c>
      <c r="P2902" s="113" t="s">
        <v>367</v>
      </c>
      <c r="Q2902" s="114" t="s">
        <v>6319</v>
      </c>
      <c r="R2902" s="249" t="s">
        <v>6418</v>
      </c>
      <c r="S2902" s="126">
        <v>24</v>
      </c>
      <c r="T2902" s="127">
        <v>0.0601594</v>
      </c>
      <c r="U2902" s="81">
        <f t="shared" si="714"/>
        <v>0</v>
      </c>
      <c r="V2902" s="82">
        <f t="shared" si="715"/>
        <v>0</v>
      </c>
    </row>
    <row r="2903" s="27" customFormat="1" outlineLevel="1" spans="1:22">
      <c r="A2903" s="141" t="s">
        <v>6419</v>
      </c>
      <c r="B2903" s="17" t="s">
        <v>6420</v>
      </c>
      <c r="C2903" s="10" t="s">
        <v>364</v>
      </c>
      <c r="D2903" s="109"/>
      <c r="E2903" s="110">
        <v>594.26</v>
      </c>
      <c r="F2903" s="111">
        <f t="shared" si="712"/>
        <v>594.26</v>
      </c>
      <c r="G2903" s="111">
        <f t="shared" si="713"/>
        <v>475.408</v>
      </c>
      <c r="H2903" s="119"/>
      <c r="I2903" s="10"/>
      <c r="J2903" s="111" t="str">
        <f t="shared" si="716"/>
        <v/>
      </c>
      <c r="K2903" s="10">
        <v>1</v>
      </c>
      <c r="L2903" s="10">
        <v>250</v>
      </c>
      <c r="M2903" s="10"/>
      <c r="N2903" s="10" t="s">
        <v>917</v>
      </c>
      <c r="O2903" s="126" t="s">
        <v>366</v>
      </c>
      <c r="P2903" s="113" t="s">
        <v>367</v>
      </c>
      <c r="Q2903" s="114" t="s">
        <v>6319</v>
      </c>
      <c r="R2903" s="249" t="s">
        <v>6421</v>
      </c>
      <c r="S2903" s="126">
        <v>24</v>
      </c>
      <c r="T2903" s="127">
        <v>0.0601594</v>
      </c>
      <c r="U2903" s="81">
        <f t="shared" si="714"/>
        <v>0</v>
      </c>
      <c r="V2903" s="82">
        <f t="shared" si="715"/>
        <v>0</v>
      </c>
    </row>
    <row r="2904" s="27" customFormat="1" outlineLevel="1" spans="1:22">
      <c r="A2904" s="141" t="s">
        <v>6422</v>
      </c>
      <c r="B2904" s="17" t="s">
        <v>6423</v>
      </c>
      <c r="C2904" s="10" t="s">
        <v>364</v>
      </c>
      <c r="D2904" s="109"/>
      <c r="E2904" s="110">
        <v>594.26</v>
      </c>
      <c r="F2904" s="111">
        <f t="shared" si="712"/>
        <v>594.26</v>
      </c>
      <c r="G2904" s="111">
        <f t="shared" si="713"/>
        <v>475.408</v>
      </c>
      <c r="H2904" s="116">
        <v>6</v>
      </c>
      <c r="I2904" s="10"/>
      <c r="J2904" s="111" t="str">
        <f t="shared" si="716"/>
        <v/>
      </c>
      <c r="K2904" s="10">
        <v>1</v>
      </c>
      <c r="L2904" s="10">
        <v>250</v>
      </c>
      <c r="M2904" s="10"/>
      <c r="N2904" s="10" t="s">
        <v>917</v>
      </c>
      <c r="O2904" s="126" t="s">
        <v>366</v>
      </c>
      <c r="P2904" s="113" t="s">
        <v>367</v>
      </c>
      <c r="Q2904" s="114" t="s">
        <v>6319</v>
      </c>
      <c r="R2904" s="249" t="s">
        <v>6424</v>
      </c>
      <c r="S2904" s="126">
        <v>24</v>
      </c>
      <c r="T2904" s="127">
        <v>0.0601594</v>
      </c>
      <c r="U2904" s="81">
        <f t="shared" si="714"/>
        <v>0</v>
      </c>
      <c r="V2904" s="82">
        <f t="shared" si="715"/>
        <v>0</v>
      </c>
    </row>
    <row r="2905" s="27" customFormat="1" outlineLevel="1" spans="1:22">
      <c r="A2905" s="100" t="s">
        <v>282</v>
      </c>
      <c r="B2905" s="9"/>
      <c r="C2905" s="10"/>
      <c r="D2905" s="109"/>
      <c r="E2905" s="110"/>
      <c r="F2905" s="111"/>
      <c r="G2905" s="111"/>
      <c r="H2905" s="120"/>
      <c r="I2905" s="10"/>
      <c r="J2905" s="111" t="str">
        <f t="shared" si="716"/>
        <v/>
      </c>
      <c r="K2905" s="10"/>
      <c r="L2905" s="10"/>
      <c r="M2905" s="10"/>
      <c r="N2905" s="10"/>
      <c r="O2905" s="126"/>
      <c r="P2905" s="113"/>
      <c r="Q2905" s="114"/>
      <c r="R2905" s="115"/>
      <c r="S2905" s="126"/>
      <c r="T2905" s="127"/>
      <c r="U2905" s="81"/>
      <c r="V2905" s="82"/>
    </row>
    <row r="2906" s="27" customFormat="1" outlineLevel="1" spans="1:22">
      <c r="A2906" s="130" t="s">
        <v>6425</v>
      </c>
      <c r="B2906" s="17" t="s">
        <v>6426</v>
      </c>
      <c r="C2906" s="10" t="s">
        <v>364</v>
      </c>
      <c r="D2906" s="109"/>
      <c r="E2906" s="110">
        <v>237.74</v>
      </c>
      <c r="F2906" s="111">
        <f t="shared" ref="F2906:F2915" si="717">E2906-E2906*$G$2%</f>
        <v>237.74</v>
      </c>
      <c r="G2906" s="111">
        <f t="shared" ref="G2906:G2915" si="718">E2906-(20*E2906/100)</f>
        <v>190.192</v>
      </c>
      <c r="H2906" s="116">
        <v>370</v>
      </c>
      <c r="I2906" s="10"/>
      <c r="J2906" s="111" t="str">
        <f t="shared" si="716"/>
        <v/>
      </c>
      <c r="K2906" s="10">
        <v>10</v>
      </c>
      <c r="L2906" s="10">
        <v>500</v>
      </c>
      <c r="M2906" s="10"/>
      <c r="N2906" s="10" t="s">
        <v>917</v>
      </c>
      <c r="O2906" s="126" t="s">
        <v>366</v>
      </c>
      <c r="P2906" s="113" t="s">
        <v>367</v>
      </c>
      <c r="Q2906" s="114" t="s">
        <v>6319</v>
      </c>
      <c r="R2906" s="115">
        <v>4620105826976</v>
      </c>
      <c r="S2906" s="126">
        <v>11.5</v>
      </c>
      <c r="T2906" s="127">
        <v>0.0386925</v>
      </c>
      <c r="U2906" s="81">
        <f t="shared" ref="U2906:U2915" si="719">S2906/L2906*D2906</f>
        <v>0</v>
      </c>
      <c r="V2906" s="82">
        <f t="shared" ref="V2906:V2915" si="720">T2906/L2906*D2906</f>
        <v>0</v>
      </c>
    </row>
    <row r="2907" s="27" customFormat="1" outlineLevel="1" spans="1:22">
      <c r="A2907" s="130" t="s">
        <v>6427</v>
      </c>
      <c r="B2907" s="17" t="s">
        <v>6428</v>
      </c>
      <c r="C2907" s="10" t="s">
        <v>364</v>
      </c>
      <c r="D2907" s="109"/>
      <c r="E2907" s="110">
        <v>237.74</v>
      </c>
      <c r="F2907" s="111">
        <f t="shared" si="717"/>
        <v>237.74</v>
      </c>
      <c r="G2907" s="111">
        <f t="shared" si="718"/>
        <v>190.192</v>
      </c>
      <c r="H2907" s="139">
        <v>541</v>
      </c>
      <c r="I2907" s="10"/>
      <c r="J2907" s="111" t="str">
        <f t="shared" si="716"/>
        <v/>
      </c>
      <c r="K2907" s="10">
        <v>10</v>
      </c>
      <c r="L2907" s="10">
        <v>500</v>
      </c>
      <c r="M2907" s="10"/>
      <c r="N2907" s="10" t="s">
        <v>917</v>
      </c>
      <c r="O2907" s="126" t="s">
        <v>366</v>
      </c>
      <c r="P2907" s="113" t="s">
        <v>367</v>
      </c>
      <c r="Q2907" s="114" t="s">
        <v>6319</v>
      </c>
      <c r="R2907" s="115">
        <v>4620105826983</v>
      </c>
      <c r="S2907" s="126">
        <v>12</v>
      </c>
      <c r="T2907" s="127">
        <v>0.0386925</v>
      </c>
      <c r="U2907" s="81">
        <f t="shared" si="719"/>
        <v>0</v>
      </c>
      <c r="V2907" s="82">
        <f t="shared" si="720"/>
        <v>0</v>
      </c>
    </row>
    <row r="2908" s="27" customFormat="1" outlineLevel="1" spans="1:22">
      <c r="A2908" s="130" t="s">
        <v>6429</v>
      </c>
      <c r="B2908" s="17" t="s">
        <v>6430</v>
      </c>
      <c r="C2908" s="10" t="s">
        <v>364</v>
      </c>
      <c r="D2908" s="109"/>
      <c r="E2908" s="110">
        <v>237.74</v>
      </c>
      <c r="F2908" s="111">
        <f t="shared" si="717"/>
        <v>237.74</v>
      </c>
      <c r="G2908" s="111">
        <f t="shared" si="718"/>
        <v>190.192</v>
      </c>
      <c r="H2908" s="116">
        <v>501</v>
      </c>
      <c r="I2908" s="10"/>
      <c r="J2908" s="111" t="str">
        <f t="shared" si="716"/>
        <v/>
      </c>
      <c r="K2908" s="10">
        <v>10</v>
      </c>
      <c r="L2908" s="10">
        <v>500</v>
      </c>
      <c r="M2908" s="10"/>
      <c r="N2908" s="10" t="s">
        <v>917</v>
      </c>
      <c r="O2908" s="126" t="s">
        <v>366</v>
      </c>
      <c r="P2908" s="113" t="s">
        <v>367</v>
      </c>
      <c r="Q2908" s="114" t="s">
        <v>6319</v>
      </c>
      <c r="R2908" s="115">
        <v>4620105826990</v>
      </c>
      <c r="S2908" s="126">
        <v>11.5</v>
      </c>
      <c r="T2908" s="127">
        <v>0.0386925</v>
      </c>
      <c r="U2908" s="81">
        <f t="shared" si="719"/>
        <v>0</v>
      </c>
      <c r="V2908" s="82">
        <f t="shared" si="720"/>
        <v>0</v>
      </c>
    </row>
    <row r="2909" s="27" customFormat="1" outlineLevel="1" spans="1:22">
      <c r="A2909" s="130" t="s">
        <v>6431</v>
      </c>
      <c r="B2909" s="17" t="s">
        <v>6432</v>
      </c>
      <c r="C2909" s="10" t="s">
        <v>364</v>
      </c>
      <c r="D2909" s="109"/>
      <c r="E2909" s="110">
        <v>237.74</v>
      </c>
      <c r="F2909" s="111">
        <f t="shared" si="717"/>
        <v>237.74</v>
      </c>
      <c r="G2909" s="111">
        <f t="shared" si="718"/>
        <v>190.192</v>
      </c>
      <c r="H2909" s="116">
        <v>900</v>
      </c>
      <c r="I2909" s="10"/>
      <c r="J2909" s="111" t="str">
        <f t="shared" si="716"/>
        <v/>
      </c>
      <c r="K2909" s="10">
        <v>10</v>
      </c>
      <c r="L2909" s="10">
        <v>500</v>
      </c>
      <c r="M2909" s="10"/>
      <c r="N2909" s="10" t="s">
        <v>917</v>
      </c>
      <c r="O2909" s="126" t="s">
        <v>366</v>
      </c>
      <c r="P2909" s="113" t="s">
        <v>367</v>
      </c>
      <c r="Q2909" s="114" t="s">
        <v>6319</v>
      </c>
      <c r="R2909" s="115">
        <v>4620105827003</v>
      </c>
      <c r="S2909" s="126">
        <v>12</v>
      </c>
      <c r="T2909" s="127">
        <v>0.0386925</v>
      </c>
      <c r="U2909" s="81">
        <f t="shared" si="719"/>
        <v>0</v>
      </c>
      <c r="V2909" s="82">
        <f t="shared" si="720"/>
        <v>0</v>
      </c>
    </row>
    <row r="2910" s="27" customFormat="1" outlineLevel="1" spans="1:22">
      <c r="A2910" s="141" t="s">
        <v>6433</v>
      </c>
      <c r="B2910" s="17" t="s">
        <v>6434</v>
      </c>
      <c r="C2910" s="10" t="s">
        <v>364</v>
      </c>
      <c r="D2910" s="109"/>
      <c r="E2910" s="110">
        <v>381.22</v>
      </c>
      <c r="F2910" s="111">
        <f t="shared" si="717"/>
        <v>381.22</v>
      </c>
      <c r="G2910" s="111">
        <f t="shared" si="718"/>
        <v>304.976</v>
      </c>
      <c r="H2910" s="120"/>
      <c r="I2910" s="10"/>
      <c r="J2910" s="111" t="str">
        <f t="shared" si="716"/>
        <v/>
      </c>
      <c r="K2910" s="10">
        <v>10</v>
      </c>
      <c r="L2910" s="10">
        <v>500</v>
      </c>
      <c r="M2910" s="10"/>
      <c r="N2910" s="10" t="s">
        <v>917</v>
      </c>
      <c r="O2910" s="126" t="s">
        <v>366</v>
      </c>
      <c r="P2910" s="113" t="s">
        <v>367</v>
      </c>
      <c r="Q2910" s="114" t="s">
        <v>6319</v>
      </c>
      <c r="R2910" s="249" t="s">
        <v>6435</v>
      </c>
      <c r="S2910" s="126">
        <v>13.5</v>
      </c>
      <c r="T2910" s="127">
        <v>0.0386925</v>
      </c>
      <c r="U2910" s="81">
        <f t="shared" si="719"/>
        <v>0</v>
      </c>
      <c r="V2910" s="82">
        <f t="shared" si="720"/>
        <v>0</v>
      </c>
    </row>
    <row r="2911" s="27" customFormat="1" outlineLevel="1" spans="1:22">
      <c r="A2911" s="141" t="s">
        <v>6436</v>
      </c>
      <c r="B2911" s="17" t="s">
        <v>6437</v>
      </c>
      <c r="C2911" s="10" t="s">
        <v>364</v>
      </c>
      <c r="D2911" s="109"/>
      <c r="E2911" s="110">
        <v>381.22</v>
      </c>
      <c r="F2911" s="111">
        <f t="shared" si="717"/>
        <v>381.22</v>
      </c>
      <c r="G2911" s="111">
        <f t="shared" si="718"/>
        <v>304.976</v>
      </c>
      <c r="H2911" s="120"/>
      <c r="I2911" s="10"/>
      <c r="J2911" s="111" t="str">
        <f t="shared" si="716"/>
        <v/>
      </c>
      <c r="K2911" s="10">
        <v>10</v>
      </c>
      <c r="L2911" s="10">
        <v>500</v>
      </c>
      <c r="M2911" s="10"/>
      <c r="N2911" s="10" t="s">
        <v>917</v>
      </c>
      <c r="O2911" s="126" t="s">
        <v>366</v>
      </c>
      <c r="P2911" s="113" t="s">
        <v>367</v>
      </c>
      <c r="Q2911" s="114" t="s">
        <v>6319</v>
      </c>
      <c r="R2911" s="249" t="s">
        <v>6438</v>
      </c>
      <c r="S2911" s="126">
        <v>13.5</v>
      </c>
      <c r="T2911" s="127">
        <v>0.0386925</v>
      </c>
      <c r="U2911" s="81">
        <f t="shared" si="719"/>
        <v>0</v>
      </c>
      <c r="V2911" s="82">
        <f t="shared" si="720"/>
        <v>0</v>
      </c>
    </row>
    <row r="2912" s="27" customFormat="1" outlineLevel="1" spans="1:22">
      <c r="A2912" s="141" t="s">
        <v>6439</v>
      </c>
      <c r="B2912" s="17" t="s">
        <v>6440</v>
      </c>
      <c r="C2912" s="10" t="s">
        <v>364</v>
      </c>
      <c r="D2912" s="109"/>
      <c r="E2912" s="110">
        <v>381.22</v>
      </c>
      <c r="F2912" s="111">
        <f t="shared" si="717"/>
        <v>381.22</v>
      </c>
      <c r="G2912" s="111">
        <f t="shared" si="718"/>
        <v>304.976</v>
      </c>
      <c r="H2912" s="120"/>
      <c r="I2912" s="10"/>
      <c r="J2912" s="111" t="str">
        <f t="shared" si="716"/>
        <v/>
      </c>
      <c r="K2912" s="10">
        <v>10</v>
      </c>
      <c r="L2912" s="10">
        <v>500</v>
      </c>
      <c r="M2912" s="10"/>
      <c r="N2912" s="10" t="s">
        <v>917</v>
      </c>
      <c r="O2912" s="126" t="s">
        <v>366</v>
      </c>
      <c r="P2912" s="113" t="s">
        <v>367</v>
      </c>
      <c r="Q2912" s="114" t="s">
        <v>6319</v>
      </c>
      <c r="R2912" s="249" t="s">
        <v>6441</v>
      </c>
      <c r="S2912" s="126">
        <v>13.5</v>
      </c>
      <c r="T2912" s="127">
        <v>0.0386925</v>
      </c>
      <c r="U2912" s="81">
        <f t="shared" si="719"/>
        <v>0</v>
      </c>
      <c r="V2912" s="82">
        <f t="shared" si="720"/>
        <v>0</v>
      </c>
    </row>
    <row r="2913" s="27" customFormat="1" outlineLevel="1" spans="1:22">
      <c r="A2913" s="141" t="s">
        <v>6442</v>
      </c>
      <c r="B2913" s="17" t="s">
        <v>6443</v>
      </c>
      <c r="C2913" s="10" t="s">
        <v>364</v>
      </c>
      <c r="D2913" s="109"/>
      <c r="E2913" s="110">
        <v>381.22</v>
      </c>
      <c r="F2913" s="111">
        <f t="shared" si="717"/>
        <v>381.22</v>
      </c>
      <c r="G2913" s="111">
        <f t="shared" si="718"/>
        <v>304.976</v>
      </c>
      <c r="H2913" s="120"/>
      <c r="I2913" s="10"/>
      <c r="J2913" s="111" t="str">
        <f t="shared" si="716"/>
        <v/>
      </c>
      <c r="K2913" s="10">
        <v>10</v>
      </c>
      <c r="L2913" s="10">
        <v>500</v>
      </c>
      <c r="M2913" s="10"/>
      <c r="N2913" s="10" t="s">
        <v>917</v>
      </c>
      <c r="O2913" s="126" t="s">
        <v>366</v>
      </c>
      <c r="P2913" s="113" t="s">
        <v>367</v>
      </c>
      <c r="Q2913" s="114" t="s">
        <v>6319</v>
      </c>
      <c r="R2913" s="249" t="s">
        <v>6444</v>
      </c>
      <c r="S2913" s="126">
        <v>13.5</v>
      </c>
      <c r="T2913" s="127">
        <v>0.0386925</v>
      </c>
      <c r="U2913" s="81">
        <f t="shared" si="719"/>
        <v>0</v>
      </c>
      <c r="V2913" s="82">
        <f t="shared" si="720"/>
        <v>0</v>
      </c>
    </row>
    <row r="2914" s="27" customFormat="1" outlineLevel="1" spans="1:22">
      <c r="A2914" s="141" t="s">
        <v>6445</v>
      </c>
      <c r="B2914" s="17" t="s">
        <v>6446</v>
      </c>
      <c r="C2914" s="10" t="s">
        <v>364</v>
      </c>
      <c r="D2914" s="109"/>
      <c r="E2914" s="110">
        <v>381.22</v>
      </c>
      <c r="F2914" s="111">
        <f t="shared" si="717"/>
        <v>381.22</v>
      </c>
      <c r="G2914" s="111">
        <f t="shared" si="718"/>
        <v>304.976</v>
      </c>
      <c r="H2914" s="120"/>
      <c r="I2914" s="10"/>
      <c r="J2914" s="111" t="str">
        <f t="shared" si="716"/>
        <v/>
      </c>
      <c r="K2914" s="10">
        <v>10</v>
      </c>
      <c r="L2914" s="10">
        <v>500</v>
      </c>
      <c r="M2914" s="10"/>
      <c r="N2914" s="10" t="s">
        <v>917</v>
      </c>
      <c r="O2914" s="126" t="s">
        <v>366</v>
      </c>
      <c r="P2914" s="113" t="s">
        <v>367</v>
      </c>
      <c r="Q2914" s="114" t="s">
        <v>6319</v>
      </c>
      <c r="R2914" s="249" t="s">
        <v>6447</v>
      </c>
      <c r="S2914" s="126">
        <v>13.5</v>
      </c>
      <c r="T2914" s="127">
        <v>0.0386925</v>
      </c>
      <c r="U2914" s="81">
        <f t="shared" si="719"/>
        <v>0</v>
      </c>
      <c r="V2914" s="82">
        <f t="shared" si="720"/>
        <v>0</v>
      </c>
    </row>
    <row r="2915" s="27" customFormat="1" outlineLevel="1" spans="1:22">
      <c r="A2915" s="141" t="s">
        <v>6448</v>
      </c>
      <c r="B2915" s="17" t="s">
        <v>6449</v>
      </c>
      <c r="C2915" s="10" t="s">
        <v>364</v>
      </c>
      <c r="D2915" s="109"/>
      <c r="E2915" s="110">
        <v>381.22</v>
      </c>
      <c r="F2915" s="111">
        <f t="shared" si="717"/>
        <v>381.22</v>
      </c>
      <c r="G2915" s="111">
        <f t="shared" si="718"/>
        <v>304.976</v>
      </c>
      <c r="H2915" s="120"/>
      <c r="I2915" s="10"/>
      <c r="J2915" s="111" t="str">
        <f t="shared" si="716"/>
        <v/>
      </c>
      <c r="K2915" s="10">
        <v>10</v>
      </c>
      <c r="L2915" s="10">
        <v>500</v>
      </c>
      <c r="M2915" s="10"/>
      <c r="N2915" s="10" t="s">
        <v>917</v>
      </c>
      <c r="O2915" s="126" t="s">
        <v>366</v>
      </c>
      <c r="P2915" s="113" t="s">
        <v>367</v>
      </c>
      <c r="Q2915" s="114" t="s">
        <v>6319</v>
      </c>
      <c r="R2915" s="249" t="s">
        <v>6450</v>
      </c>
      <c r="S2915" s="126">
        <v>13.5</v>
      </c>
      <c r="T2915" s="127">
        <v>0.0386925</v>
      </c>
      <c r="U2915" s="81">
        <f t="shared" si="719"/>
        <v>0</v>
      </c>
      <c r="V2915" s="82">
        <f t="shared" si="720"/>
        <v>0</v>
      </c>
    </row>
    <row r="2916" s="27" customFormat="1" outlineLevel="1" spans="1:22">
      <c r="A2916" s="100" t="s">
        <v>283</v>
      </c>
      <c r="B2916" s="17"/>
      <c r="C2916" s="10"/>
      <c r="D2916" s="109"/>
      <c r="E2916" s="110"/>
      <c r="F2916" s="111"/>
      <c r="G2916" s="111"/>
      <c r="H2916" s="120"/>
      <c r="I2916" s="10"/>
      <c r="J2916" s="111"/>
      <c r="K2916" s="10"/>
      <c r="L2916" s="10"/>
      <c r="M2916" s="10"/>
      <c r="N2916" s="10"/>
      <c r="O2916" s="126"/>
      <c r="P2916" s="113"/>
      <c r="Q2916" s="114"/>
      <c r="R2916" s="115"/>
      <c r="S2916" s="126"/>
      <c r="T2916" s="127"/>
      <c r="U2916" s="81"/>
      <c r="V2916" s="82"/>
    </row>
    <row r="2917" s="27" customFormat="1" outlineLevel="1" spans="1:22">
      <c r="A2917" s="130" t="s">
        <v>6451</v>
      </c>
      <c r="B2917" s="17" t="s">
        <v>6452</v>
      </c>
      <c r="C2917" s="10" t="s">
        <v>364</v>
      </c>
      <c r="D2917" s="109"/>
      <c r="E2917" s="110">
        <v>350.68</v>
      </c>
      <c r="F2917" s="111">
        <f>E2917-E2917*$G$2%</f>
        <v>350.68</v>
      </c>
      <c r="G2917" s="111">
        <f>E2917-(20*E2917/100)</f>
        <v>280.544</v>
      </c>
      <c r="H2917" s="118">
        <v>500</v>
      </c>
      <c r="I2917" s="10"/>
      <c r="J2917" s="111" t="str">
        <f t="shared" ref="J2917:J2980" si="721">IF(D2917="","",IF(F2917="","",ROUND(D2917*F2917,2)))</f>
        <v/>
      </c>
      <c r="K2917" s="10">
        <v>10</v>
      </c>
      <c r="L2917" s="10">
        <v>500</v>
      </c>
      <c r="M2917" s="10"/>
      <c r="N2917" s="10" t="s">
        <v>917</v>
      </c>
      <c r="O2917" s="126" t="s">
        <v>366</v>
      </c>
      <c r="P2917" s="113" t="s">
        <v>367</v>
      </c>
      <c r="Q2917" s="114" t="s">
        <v>6453</v>
      </c>
      <c r="R2917" s="115">
        <v>4650358710272</v>
      </c>
      <c r="S2917" s="126">
        <v>11</v>
      </c>
      <c r="T2917" s="127">
        <v>0.0386925</v>
      </c>
      <c r="U2917" s="81">
        <f>S2917/L2917*D2917</f>
        <v>0</v>
      </c>
      <c r="V2917" s="82">
        <f>T2917/L2917*D2917</f>
        <v>0</v>
      </c>
    </row>
    <row r="2918" s="27" customFormat="1" outlineLevel="1" spans="1:22">
      <c r="A2918" s="130" t="s">
        <v>6454</v>
      </c>
      <c r="B2918" s="17" t="s">
        <v>6455</v>
      </c>
      <c r="C2918" s="10" t="s">
        <v>364</v>
      </c>
      <c r="D2918" s="109"/>
      <c r="E2918" s="110">
        <v>350.68</v>
      </c>
      <c r="F2918" s="111">
        <f>E2918-E2918*$G$2%</f>
        <v>350.68</v>
      </c>
      <c r="G2918" s="111">
        <f>E2918-(20*E2918/100)</f>
        <v>280.544</v>
      </c>
      <c r="H2918" s="118">
        <v>490</v>
      </c>
      <c r="I2918" s="10"/>
      <c r="J2918" s="111" t="str">
        <f t="shared" si="721"/>
        <v/>
      </c>
      <c r="K2918" s="10">
        <v>10</v>
      </c>
      <c r="L2918" s="10">
        <v>500</v>
      </c>
      <c r="M2918" s="10"/>
      <c r="N2918" s="10" t="s">
        <v>917</v>
      </c>
      <c r="O2918" s="126" t="s">
        <v>366</v>
      </c>
      <c r="P2918" s="113" t="s">
        <v>367</v>
      </c>
      <c r="Q2918" s="114" t="s">
        <v>6453</v>
      </c>
      <c r="R2918" s="115">
        <v>4650358710302</v>
      </c>
      <c r="S2918" s="126">
        <v>11</v>
      </c>
      <c r="T2918" s="127">
        <v>0.0386925</v>
      </c>
      <c r="U2918" s="81">
        <f>S2918/L2918*D2918</f>
        <v>0</v>
      </c>
      <c r="V2918" s="82">
        <f>T2918/L2918*D2918</f>
        <v>0</v>
      </c>
    </row>
    <row r="2919" s="27" customFormat="1" outlineLevel="1" spans="1:22">
      <c r="A2919" s="130" t="s">
        <v>6456</v>
      </c>
      <c r="B2919" s="17" t="s">
        <v>6457</v>
      </c>
      <c r="C2919" s="10" t="s">
        <v>364</v>
      </c>
      <c r="D2919" s="109"/>
      <c r="E2919" s="110">
        <v>365.75</v>
      </c>
      <c r="F2919" s="111">
        <f>E2919-E2919*$G$2%</f>
        <v>365.75</v>
      </c>
      <c r="G2919" s="111">
        <f>E2919-(20*E2919/100)</f>
        <v>292.6</v>
      </c>
      <c r="H2919" s="118">
        <v>460</v>
      </c>
      <c r="I2919" s="10"/>
      <c r="J2919" s="111" t="str">
        <f t="shared" si="721"/>
        <v/>
      </c>
      <c r="K2919" s="10">
        <v>10</v>
      </c>
      <c r="L2919" s="10">
        <v>500</v>
      </c>
      <c r="M2919" s="10"/>
      <c r="N2919" s="10" t="s">
        <v>917</v>
      </c>
      <c r="O2919" s="126" t="s">
        <v>366</v>
      </c>
      <c r="P2919" s="113" t="s">
        <v>367</v>
      </c>
      <c r="Q2919" s="114" t="s">
        <v>6453</v>
      </c>
      <c r="R2919" s="115">
        <v>4650358710340</v>
      </c>
      <c r="S2919" s="126">
        <v>11</v>
      </c>
      <c r="T2919" s="127">
        <v>0.0386925</v>
      </c>
      <c r="U2919" s="81">
        <f>S2919/L2919*D2919</f>
        <v>0</v>
      </c>
      <c r="V2919" s="82">
        <f>T2919/L2919*D2919</f>
        <v>0</v>
      </c>
    </row>
    <row r="2920" s="27" customFormat="1" outlineLevel="1" spans="1:22">
      <c r="A2920" s="130" t="s">
        <v>6458</v>
      </c>
      <c r="B2920" s="17" t="s">
        <v>6459</v>
      </c>
      <c r="C2920" s="10" t="s">
        <v>364</v>
      </c>
      <c r="D2920" s="109"/>
      <c r="E2920" s="110">
        <v>365.75</v>
      </c>
      <c r="F2920" s="111">
        <f>E2920-E2920*$G$2%</f>
        <v>365.75</v>
      </c>
      <c r="G2920" s="111">
        <f>E2920-(20*E2920/100)</f>
        <v>292.6</v>
      </c>
      <c r="H2920" s="118">
        <v>500</v>
      </c>
      <c r="I2920" s="10"/>
      <c r="J2920" s="111" t="str">
        <f t="shared" si="721"/>
        <v/>
      </c>
      <c r="K2920" s="10">
        <v>10</v>
      </c>
      <c r="L2920" s="10">
        <v>500</v>
      </c>
      <c r="M2920" s="10"/>
      <c r="N2920" s="10" t="s">
        <v>917</v>
      </c>
      <c r="O2920" s="126" t="s">
        <v>366</v>
      </c>
      <c r="P2920" s="113" t="s">
        <v>367</v>
      </c>
      <c r="Q2920" s="114" t="s">
        <v>6453</v>
      </c>
      <c r="R2920" s="115">
        <v>4650358710364</v>
      </c>
      <c r="S2920" s="126">
        <v>11</v>
      </c>
      <c r="T2920" s="127">
        <v>0.0386925</v>
      </c>
      <c r="U2920" s="81">
        <f>S2920/L2920*D2920</f>
        <v>0</v>
      </c>
      <c r="V2920" s="82">
        <f>T2920/L2920*D2920</f>
        <v>0</v>
      </c>
    </row>
    <row r="2921" s="27" customFormat="1" outlineLevel="1" spans="1:22">
      <c r="A2921" s="100" t="s">
        <v>285</v>
      </c>
      <c r="B2921" s="9"/>
      <c r="C2921" s="10"/>
      <c r="D2921" s="109"/>
      <c r="E2921" s="110"/>
      <c r="F2921" s="111"/>
      <c r="G2921" s="111"/>
      <c r="H2921" s="120"/>
      <c r="I2921" s="10"/>
      <c r="J2921" s="111" t="str">
        <f t="shared" si="721"/>
        <v/>
      </c>
      <c r="K2921" s="10"/>
      <c r="L2921" s="10"/>
      <c r="M2921" s="10"/>
      <c r="N2921" s="10"/>
      <c r="O2921" s="126"/>
      <c r="P2921" s="140"/>
      <c r="Q2921" s="140"/>
      <c r="R2921" s="115"/>
      <c r="S2921" s="126"/>
      <c r="T2921" s="127"/>
      <c r="U2921" s="81"/>
      <c r="V2921" s="82"/>
    </row>
    <row r="2922" s="27" customFormat="1" outlineLevel="1" spans="1:22">
      <c r="A2922" s="122" t="s">
        <v>6460</v>
      </c>
      <c r="B2922" s="13" t="s">
        <v>6461</v>
      </c>
      <c r="C2922" s="10" t="s">
        <v>364</v>
      </c>
      <c r="D2922" s="109"/>
      <c r="E2922" s="110">
        <v>208.04</v>
      </c>
      <c r="F2922" s="111">
        <f t="shared" ref="F2922:F2927" si="722">E2922-E2922*$G$2%</f>
        <v>208.04</v>
      </c>
      <c r="G2922" s="111">
        <f t="shared" ref="G2922:G2927" si="723">E2922-(20*E2922/100)</f>
        <v>166.432</v>
      </c>
      <c r="H2922" s="120"/>
      <c r="I2922" s="10" t="s">
        <v>417</v>
      </c>
      <c r="J2922" s="111" t="str">
        <f t="shared" si="721"/>
        <v/>
      </c>
      <c r="K2922" s="10">
        <v>20</v>
      </c>
      <c r="L2922" s="10">
        <v>200</v>
      </c>
      <c r="M2922" s="10"/>
      <c r="N2922" s="10" t="s">
        <v>917</v>
      </c>
      <c r="O2922" s="126" t="s">
        <v>366</v>
      </c>
      <c r="P2922" s="113" t="s">
        <v>367</v>
      </c>
      <c r="Q2922" s="114" t="s">
        <v>6319</v>
      </c>
      <c r="R2922" s="115">
        <v>4630076442778</v>
      </c>
      <c r="S2922" s="126">
        <v>12</v>
      </c>
      <c r="T2922" s="127">
        <v>0.025578</v>
      </c>
      <c r="U2922" s="81">
        <f t="shared" ref="U2922:U2927" si="724">S2922/L2922*D2922</f>
        <v>0</v>
      </c>
      <c r="V2922" s="82">
        <f t="shared" ref="V2922:V2927" si="725">T2922/L2922*D2922</f>
        <v>0</v>
      </c>
    </row>
    <row r="2923" s="27" customFormat="1" outlineLevel="1" spans="1:22">
      <c r="A2923" s="122" t="s">
        <v>6462</v>
      </c>
      <c r="B2923" s="13" t="s">
        <v>6463</v>
      </c>
      <c r="C2923" s="10" t="s">
        <v>364</v>
      </c>
      <c r="D2923" s="109"/>
      <c r="E2923" s="110">
        <v>208.04</v>
      </c>
      <c r="F2923" s="111">
        <f t="shared" si="722"/>
        <v>208.04</v>
      </c>
      <c r="G2923" s="111">
        <f t="shared" si="723"/>
        <v>166.432</v>
      </c>
      <c r="H2923" s="120"/>
      <c r="I2923" s="10" t="s">
        <v>417</v>
      </c>
      <c r="J2923" s="111" t="str">
        <f t="shared" si="721"/>
        <v/>
      </c>
      <c r="K2923" s="10">
        <v>20</v>
      </c>
      <c r="L2923" s="10">
        <v>200</v>
      </c>
      <c r="M2923" s="10"/>
      <c r="N2923" s="10" t="s">
        <v>917</v>
      </c>
      <c r="O2923" s="126" t="s">
        <v>366</v>
      </c>
      <c r="P2923" s="113" t="s">
        <v>367</v>
      </c>
      <c r="Q2923" s="114" t="s">
        <v>6319</v>
      </c>
      <c r="R2923" s="249" t="s">
        <v>6464</v>
      </c>
      <c r="S2923" s="126">
        <v>12</v>
      </c>
      <c r="T2923" s="127">
        <v>0.025578</v>
      </c>
      <c r="U2923" s="81">
        <f t="shared" si="724"/>
        <v>0</v>
      </c>
      <c r="V2923" s="82">
        <f t="shared" si="725"/>
        <v>0</v>
      </c>
    </row>
    <row r="2924" s="27" customFormat="1" outlineLevel="1" spans="1:22">
      <c r="A2924" s="122" t="s">
        <v>6465</v>
      </c>
      <c r="B2924" s="13" t="s">
        <v>6466</v>
      </c>
      <c r="C2924" s="10" t="s">
        <v>364</v>
      </c>
      <c r="D2924" s="109"/>
      <c r="E2924" s="110">
        <v>208.04</v>
      </c>
      <c r="F2924" s="111">
        <f t="shared" si="722"/>
        <v>208.04</v>
      </c>
      <c r="G2924" s="111">
        <f t="shared" si="723"/>
        <v>166.432</v>
      </c>
      <c r="H2924" s="120"/>
      <c r="I2924" s="10" t="s">
        <v>417</v>
      </c>
      <c r="J2924" s="111" t="str">
        <f t="shared" si="721"/>
        <v/>
      </c>
      <c r="K2924" s="10">
        <v>20</v>
      </c>
      <c r="L2924" s="10">
        <v>200</v>
      </c>
      <c r="M2924" s="10"/>
      <c r="N2924" s="10" t="s">
        <v>917</v>
      </c>
      <c r="O2924" s="126" t="s">
        <v>366</v>
      </c>
      <c r="P2924" s="113" t="s">
        <v>367</v>
      </c>
      <c r="Q2924" s="114" t="s">
        <v>6319</v>
      </c>
      <c r="R2924" s="249" t="s">
        <v>6467</v>
      </c>
      <c r="S2924" s="126">
        <v>12</v>
      </c>
      <c r="T2924" s="127">
        <v>0.025578</v>
      </c>
      <c r="U2924" s="81">
        <f t="shared" si="724"/>
        <v>0</v>
      </c>
      <c r="V2924" s="82">
        <f t="shared" si="725"/>
        <v>0</v>
      </c>
    </row>
    <row r="2925" s="27" customFormat="1" outlineLevel="1" spans="1:22">
      <c r="A2925" s="122" t="s">
        <v>6468</v>
      </c>
      <c r="B2925" s="13" t="s">
        <v>6469</v>
      </c>
      <c r="C2925" s="10" t="s">
        <v>364</v>
      </c>
      <c r="D2925" s="109"/>
      <c r="E2925" s="110">
        <v>172.59</v>
      </c>
      <c r="F2925" s="111">
        <f t="shared" si="722"/>
        <v>172.59</v>
      </c>
      <c r="G2925" s="111">
        <f t="shared" si="723"/>
        <v>138.072</v>
      </c>
      <c r="H2925" s="116">
        <v>180</v>
      </c>
      <c r="I2925" s="10" t="s">
        <v>417</v>
      </c>
      <c r="J2925" s="111" t="str">
        <f t="shared" si="721"/>
        <v/>
      </c>
      <c r="K2925" s="10">
        <v>20</v>
      </c>
      <c r="L2925" s="10">
        <v>200</v>
      </c>
      <c r="M2925" s="10"/>
      <c r="N2925" s="10" t="s">
        <v>917</v>
      </c>
      <c r="O2925" s="126" t="s">
        <v>366</v>
      </c>
      <c r="P2925" s="113" t="s">
        <v>367</v>
      </c>
      <c r="Q2925" s="114" t="s">
        <v>6319</v>
      </c>
      <c r="R2925" s="249" t="s">
        <v>6470</v>
      </c>
      <c r="S2925" s="126">
        <v>12</v>
      </c>
      <c r="T2925" s="127">
        <v>0.025578</v>
      </c>
      <c r="U2925" s="81">
        <f t="shared" si="724"/>
        <v>0</v>
      </c>
      <c r="V2925" s="82">
        <f t="shared" si="725"/>
        <v>0</v>
      </c>
    </row>
    <row r="2926" s="27" customFormat="1" outlineLevel="1" spans="1:22">
      <c r="A2926" s="117" t="s">
        <v>6471</v>
      </c>
      <c r="B2926" s="13" t="s">
        <v>6472</v>
      </c>
      <c r="C2926" s="10" t="s">
        <v>364</v>
      </c>
      <c r="D2926" s="109"/>
      <c r="E2926" s="110">
        <v>172.59</v>
      </c>
      <c r="F2926" s="111">
        <f t="shared" si="722"/>
        <v>172.59</v>
      </c>
      <c r="G2926" s="111">
        <f t="shared" si="723"/>
        <v>138.072</v>
      </c>
      <c r="H2926" s="116">
        <v>470</v>
      </c>
      <c r="I2926" s="10"/>
      <c r="J2926" s="111" t="str">
        <f t="shared" si="721"/>
        <v/>
      </c>
      <c r="K2926" s="10">
        <v>20</v>
      </c>
      <c r="L2926" s="10">
        <v>200</v>
      </c>
      <c r="M2926" s="10"/>
      <c r="N2926" s="10" t="s">
        <v>917</v>
      </c>
      <c r="O2926" s="126" t="s">
        <v>366</v>
      </c>
      <c r="P2926" s="113" t="s">
        <v>367</v>
      </c>
      <c r="Q2926" s="114" t="s">
        <v>6319</v>
      </c>
      <c r="R2926" s="249" t="s">
        <v>6473</v>
      </c>
      <c r="S2926" s="126">
        <v>12</v>
      </c>
      <c r="T2926" s="127">
        <v>0.025578</v>
      </c>
      <c r="U2926" s="81">
        <f t="shared" si="724"/>
        <v>0</v>
      </c>
      <c r="V2926" s="82">
        <f t="shared" si="725"/>
        <v>0</v>
      </c>
    </row>
    <row r="2927" s="27" customFormat="1" outlineLevel="1" spans="1:22">
      <c r="A2927" s="117" t="s">
        <v>6474</v>
      </c>
      <c r="B2927" s="13" t="s">
        <v>6475</v>
      </c>
      <c r="C2927" s="10" t="s">
        <v>364</v>
      </c>
      <c r="D2927" s="109"/>
      <c r="E2927" s="110">
        <v>172.59</v>
      </c>
      <c r="F2927" s="111">
        <f t="shared" si="722"/>
        <v>172.59</v>
      </c>
      <c r="G2927" s="111">
        <f t="shared" si="723"/>
        <v>138.072</v>
      </c>
      <c r="H2927" s="116">
        <v>520</v>
      </c>
      <c r="I2927" s="10"/>
      <c r="J2927" s="111" t="str">
        <f t="shared" si="721"/>
        <v/>
      </c>
      <c r="K2927" s="10">
        <v>20</v>
      </c>
      <c r="L2927" s="10">
        <v>200</v>
      </c>
      <c r="M2927" s="10"/>
      <c r="N2927" s="10" t="s">
        <v>917</v>
      </c>
      <c r="O2927" s="126" t="s">
        <v>366</v>
      </c>
      <c r="P2927" s="113" t="s">
        <v>367</v>
      </c>
      <c r="Q2927" s="114" t="s">
        <v>6319</v>
      </c>
      <c r="R2927" s="249" t="s">
        <v>6476</v>
      </c>
      <c r="S2927" s="126">
        <v>12</v>
      </c>
      <c r="T2927" s="127">
        <v>0.025578</v>
      </c>
      <c r="U2927" s="81">
        <f t="shared" si="724"/>
        <v>0</v>
      </c>
      <c r="V2927" s="82">
        <f t="shared" si="725"/>
        <v>0</v>
      </c>
    </row>
    <row r="2928" s="27" customFormat="1" outlineLevel="1" spans="1:22">
      <c r="A2928" s="100" t="s">
        <v>286</v>
      </c>
      <c r="B2928" s="9"/>
      <c r="C2928" s="10"/>
      <c r="D2928" s="109"/>
      <c r="E2928" s="110"/>
      <c r="F2928" s="111"/>
      <c r="G2928" s="111"/>
      <c r="H2928" s="120"/>
      <c r="I2928" s="10"/>
      <c r="J2928" s="111" t="str">
        <f t="shared" si="721"/>
        <v/>
      </c>
      <c r="K2928" s="10"/>
      <c r="L2928" s="10"/>
      <c r="M2928" s="10"/>
      <c r="N2928" s="10"/>
      <c r="O2928" s="126"/>
      <c r="P2928" s="140"/>
      <c r="Q2928" s="140"/>
      <c r="R2928" s="10"/>
      <c r="S2928" s="126"/>
      <c r="T2928" s="127"/>
      <c r="U2928" s="81"/>
      <c r="V2928" s="82"/>
    </row>
    <row r="2929" s="27" customFormat="1" outlineLevel="1" spans="1:22">
      <c r="A2929" s="117" t="s">
        <v>6477</v>
      </c>
      <c r="B2929" s="13" t="s">
        <v>6478</v>
      </c>
      <c r="C2929" s="10" t="s">
        <v>364</v>
      </c>
      <c r="D2929" s="109"/>
      <c r="E2929" s="110">
        <v>228.4</v>
      </c>
      <c r="F2929" s="111">
        <f t="shared" ref="F2929:F2934" si="726">E2929-E2929*$G$2%</f>
        <v>228.4</v>
      </c>
      <c r="G2929" s="111">
        <f t="shared" ref="G2929:G2934" si="727">E2929-(20*E2929/100)</f>
        <v>182.72</v>
      </c>
      <c r="H2929" s="116">
        <v>840</v>
      </c>
      <c r="I2929" s="10"/>
      <c r="J2929" s="111" t="str">
        <f t="shared" si="721"/>
        <v/>
      </c>
      <c r="K2929" s="10">
        <v>20</v>
      </c>
      <c r="L2929" s="10">
        <v>200</v>
      </c>
      <c r="M2929" s="10"/>
      <c r="N2929" s="10" t="s">
        <v>917</v>
      </c>
      <c r="O2929" s="126" t="s">
        <v>366</v>
      </c>
      <c r="P2929" s="113" t="s">
        <v>367</v>
      </c>
      <c r="Q2929" s="114" t="s">
        <v>6479</v>
      </c>
      <c r="R2929" s="115">
        <v>4630076447100</v>
      </c>
      <c r="S2929" s="126">
        <v>24.4</v>
      </c>
      <c r="T2929" s="127">
        <v>0.051156</v>
      </c>
      <c r="U2929" s="81">
        <f t="shared" ref="U2929:U2934" si="728">S2929/L2929*D2929</f>
        <v>0</v>
      </c>
      <c r="V2929" s="82">
        <f t="shared" ref="V2929:V2934" si="729">T2929/L2929*D2929</f>
        <v>0</v>
      </c>
    </row>
    <row r="2930" s="27" customFormat="1" outlineLevel="1" spans="1:22">
      <c r="A2930" s="122" t="s">
        <v>6480</v>
      </c>
      <c r="B2930" s="13" t="s">
        <v>6481</v>
      </c>
      <c r="C2930" s="10" t="s">
        <v>364</v>
      </c>
      <c r="D2930" s="109"/>
      <c r="E2930" s="110">
        <v>228.4</v>
      </c>
      <c r="F2930" s="111">
        <f t="shared" si="726"/>
        <v>228.4</v>
      </c>
      <c r="G2930" s="111">
        <f t="shared" si="727"/>
        <v>182.72</v>
      </c>
      <c r="H2930" s="120"/>
      <c r="I2930" s="10" t="s">
        <v>417</v>
      </c>
      <c r="J2930" s="111" t="str">
        <f t="shared" si="721"/>
        <v/>
      </c>
      <c r="K2930" s="10">
        <v>20</v>
      </c>
      <c r="L2930" s="10">
        <v>200</v>
      </c>
      <c r="M2930" s="10"/>
      <c r="N2930" s="10" t="s">
        <v>917</v>
      </c>
      <c r="O2930" s="126" t="s">
        <v>366</v>
      </c>
      <c r="P2930" s="113" t="s">
        <v>367</v>
      </c>
      <c r="Q2930" s="114" t="s">
        <v>6479</v>
      </c>
      <c r="R2930" s="115">
        <v>4630076447117</v>
      </c>
      <c r="S2930" s="126">
        <v>24.4</v>
      </c>
      <c r="T2930" s="127">
        <v>0.051156</v>
      </c>
      <c r="U2930" s="81">
        <f t="shared" si="728"/>
        <v>0</v>
      </c>
      <c r="V2930" s="82">
        <f t="shared" si="729"/>
        <v>0</v>
      </c>
    </row>
    <row r="2931" s="27" customFormat="1" outlineLevel="1" spans="1:22">
      <c r="A2931" s="122" t="s">
        <v>6482</v>
      </c>
      <c r="B2931" s="13" t="s">
        <v>6483</v>
      </c>
      <c r="C2931" s="10" t="s">
        <v>364</v>
      </c>
      <c r="D2931" s="109"/>
      <c r="E2931" s="110">
        <v>228.7</v>
      </c>
      <c r="F2931" s="111">
        <f t="shared" si="726"/>
        <v>228.7</v>
      </c>
      <c r="G2931" s="111">
        <f t="shared" si="727"/>
        <v>182.96</v>
      </c>
      <c r="H2931" s="116">
        <v>39</v>
      </c>
      <c r="I2931" s="10" t="s">
        <v>417</v>
      </c>
      <c r="J2931" s="111" t="str">
        <f t="shared" si="721"/>
        <v/>
      </c>
      <c r="K2931" s="10">
        <v>20</v>
      </c>
      <c r="L2931" s="10">
        <v>200</v>
      </c>
      <c r="M2931" s="10"/>
      <c r="N2931" s="10" t="s">
        <v>917</v>
      </c>
      <c r="O2931" s="126" t="s">
        <v>366</v>
      </c>
      <c r="P2931" s="113" t="s">
        <v>367</v>
      </c>
      <c r="Q2931" s="114" t="s">
        <v>6479</v>
      </c>
      <c r="R2931" s="115">
        <v>4630076447124</v>
      </c>
      <c r="S2931" s="126">
        <v>12.2</v>
      </c>
      <c r="T2931" s="127">
        <v>0.025578</v>
      </c>
      <c r="U2931" s="81">
        <f t="shared" si="728"/>
        <v>0</v>
      </c>
      <c r="V2931" s="82">
        <f t="shared" si="729"/>
        <v>0</v>
      </c>
    </row>
    <row r="2932" s="27" customFormat="1" outlineLevel="1" spans="1:22">
      <c r="A2932" s="122" t="s">
        <v>6484</v>
      </c>
      <c r="B2932" s="13" t="s">
        <v>6485</v>
      </c>
      <c r="C2932" s="10" t="s">
        <v>364</v>
      </c>
      <c r="D2932" s="109"/>
      <c r="E2932" s="110">
        <v>191.57</v>
      </c>
      <c r="F2932" s="111">
        <f t="shared" si="726"/>
        <v>191.57</v>
      </c>
      <c r="G2932" s="111">
        <f t="shared" si="727"/>
        <v>153.256</v>
      </c>
      <c r="H2932" s="120"/>
      <c r="I2932" s="10" t="s">
        <v>417</v>
      </c>
      <c r="J2932" s="111" t="str">
        <f t="shared" si="721"/>
        <v/>
      </c>
      <c r="K2932" s="10">
        <v>20</v>
      </c>
      <c r="L2932" s="10">
        <v>200</v>
      </c>
      <c r="M2932" s="10"/>
      <c r="N2932" s="10" t="s">
        <v>917</v>
      </c>
      <c r="O2932" s="126" t="s">
        <v>366</v>
      </c>
      <c r="P2932" s="113" t="s">
        <v>367</v>
      </c>
      <c r="Q2932" s="114" t="s">
        <v>6479</v>
      </c>
      <c r="R2932" s="115">
        <v>4630076447131</v>
      </c>
      <c r="S2932" s="126">
        <v>12.2</v>
      </c>
      <c r="T2932" s="127">
        <v>0.025578</v>
      </c>
      <c r="U2932" s="81">
        <f t="shared" si="728"/>
        <v>0</v>
      </c>
      <c r="V2932" s="82">
        <f t="shared" si="729"/>
        <v>0</v>
      </c>
    </row>
    <row r="2933" s="27" customFormat="1" outlineLevel="1" spans="1:22">
      <c r="A2933" s="117" t="s">
        <v>6486</v>
      </c>
      <c r="B2933" s="13" t="s">
        <v>6487</v>
      </c>
      <c r="C2933" s="10" t="s">
        <v>364</v>
      </c>
      <c r="D2933" s="109"/>
      <c r="E2933" s="110">
        <v>191.57</v>
      </c>
      <c r="F2933" s="111">
        <f t="shared" si="726"/>
        <v>191.57</v>
      </c>
      <c r="G2933" s="111">
        <f t="shared" si="727"/>
        <v>153.256</v>
      </c>
      <c r="H2933" s="116">
        <v>560</v>
      </c>
      <c r="I2933" s="10"/>
      <c r="J2933" s="111" t="str">
        <f t="shared" si="721"/>
        <v/>
      </c>
      <c r="K2933" s="10">
        <v>20</v>
      </c>
      <c r="L2933" s="10">
        <v>200</v>
      </c>
      <c r="M2933" s="10"/>
      <c r="N2933" s="10" t="s">
        <v>917</v>
      </c>
      <c r="O2933" s="126" t="s">
        <v>366</v>
      </c>
      <c r="P2933" s="113" t="s">
        <v>367</v>
      </c>
      <c r="Q2933" s="114" t="s">
        <v>6479</v>
      </c>
      <c r="R2933" s="115">
        <v>4630076447148</v>
      </c>
      <c r="S2933" s="126">
        <v>24.4</v>
      </c>
      <c r="T2933" s="127">
        <v>0.051156</v>
      </c>
      <c r="U2933" s="81">
        <f t="shared" si="728"/>
        <v>0</v>
      </c>
      <c r="V2933" s="82">
        <f t="shared" si="729"/>
        <v>0</v>
      </c>
    </row>
    <row r="2934" s="27" customFormat="1" outlineLevel="1" spans="1:22">
      <c r="A2934" s="117" t="s">
        <v>6488</v>
      </c>
      <c r="B2934" s="13" t="s">
        <v>6489</v>
      </c>
      <c r="C2934" s="10" t="s">
        <v>364</v>
      </c>
      <c r="D2934" s="109"/>
      <c r="E2934" s="110">
        <v>191.57</v>
      </c>
      <c r="F2934" s="111">
        <f t="shared" si="726"/>
        <v>191.57</v>
      </c>
      <c r="G2934" s="111">
        <f t="shared" si="727"/>
        <v>153.256</v>
      </c>
      <c r="H2934" s="116">
        <v>420</v>
      </c>
      <c r="I2934" s="10"/>
      <c r="J2934" s="111" t="str">
        <f t="shared" si="721"/>
        <v/>
      </c>
      <c r="K2934" s="10">
        <v>20</v>
      </c>
      <c r="L2934" s="10">
        <v>200</v>
      </c>
      <c r="M2934" s="10"/>
      <c r="N2934" s="10" t="s">
        <v>917</v>
      </c>
      <c r="O2934" s="126" t="s">
        <v>366</v>
      </c>
      <c r="P2934" s="113" t="s">
        <v>367</v>
      </c>
      <c r="Q2934" s="114" t="s">
        <v>6479</v>
      </c>
      <c r="R2934" s="115">
        <v>4630076447155</v>
      </c>
      <c r="S2934" s="126">
        <v>24.4</v>
      </c>
      <c r="T2934" s="127">
        <v>0.051156</v>
      </c>
      <c r="U2934" s="81">
        <f t="shared" si="728"/>
        <v>0</v>
      </c>
      <c r="V2934" s="82">
        <f t="shared" si="729"/>
        <v>0</v>
      </c>
    </row>
    <row r="2935" s="27" customFormat="1" outlineLevel="1" spans="1:22">
      <c r="A2935" s="100" t="s">
        <v>287</v>
      </c>
      <c r="B2935" s="9"/>
      <c r="C2935" s="10"/>
      <c r="D2935" s="109"/>
      <c r="E2935" s="110"/>
      <c r="F2935" s="111"/>
      <c r="G2935" s="111"/>
      <c r="H2935" s="120"/>
      <c r="I2935" s="10"/>
      <c r="J2935" s="111" t="str">
        <f t="shared" si="721"/>
        <v/>
      </c>
      <c r="K2935" s="10"/>
      <c r="L2935" s="10"/>
      <c r="M2935" s="10"/>
      <c r="N2935" s="10"/>
      <c r="O2935" s="126"/>
      <c r="P2935" s="113"/>
      <c r="Q2935" s="114"/>
      <c r="R2935" s="115"/>
      <c r="S2935" s="126"/>
      <c r="T2935" s="127"/>
      <c r="U2935" s="81"/>
      <c r="V2935" s="82"/>
    </row>
    <row r="2936" s="27" customFormat="1" outlineLevel="1" spans="1:22">
      <c r="A2936" s="117" t="s">
        <v>6490</v>
      </c>
      <c r="B2936" s="13" t="s">
        <v>6491</v>
      </c>
      <c r="C2936" s="10" t="s">
        <v>364</v>
      </c>
      <c r="D2936" s="109"/>
      <c r="E2936" s="110">
        <v>452.12</v>
      </c>
      <c r="F2936" s="111">
        <f t="shared" ref="F2936:F2945" si="730">E2936-E2936*$G$2%</f>
        <v>452.12</v>
      </c>
      <c r="G2936" s="111">
        <f t="shared" ref="G2936:G2945" si="731">E2936-(20*E2936/100)</f>
        <v>361.696</v>
      </c>
      <c r="H2936" s="120"/>
      <c r="I2936" s="10"/>
      <c r="J2936" s="111" t="str">
        <f t="shared" si="721"/>
        <v/>
      </c>
      <c r="K2936" s="10">
        <v>20</v>
      </c>
      <c r="L2936" s="10">
        <v>200</v>
      </c>
      <c r="M2936" s="10"/>
      <c r="N2936" s="10" t="s">
        <v>917</v>
      </c>
      <c r="O2936" s="79" t="s">
        <v>747</v>
      </c>
      <c r="P2936" s="113"/>
      <c r="Q2936" s="114" t="s">
        <v>6479</v>
      </c>
      <c r="R2936" s="115">
        <v>4620105829427</v>
      </c>
      <c r="S2936" s="126"/>
      <c r="T2936" s="127"/>
      <c r="U2936" s="81">
        <f t="shared" ref="U2936:U2945" si="732">S2936/L2936*D2936</f>
        <v>0</v>
      </c>
      <c r="V2936" s="82">
        <f t="shared" ref="V2936:V2945" si="733">T2936/L2936*D2936</f>
        <v>0</v>
      </c>
    </row>
    <row r="2937" s="27" customFormat="1" outlineLevel="1" spans="1:22">
      <c r="A2937" s="117" t="s">
        <v>6492</v>
      </c>
      <c r="B2937" s="13" t="s">
        <v>6493</v>
      </c>
      <c r="C2937" s="10" t="s">
        <v>364</v>
      </c>
      <c r="D2937" s="109"/>
      <c r="E2937" s="110">
        <v>452.12</v>
      </c>
      <c r="F2937" s="111">
        <f t="shared" si="730"/>
        <v>452.12</v>
      </c>
      <c r="G2937" s="111">
        <f t="shared" si="731"/>
        <v>361.696</v>
      </c>
      <c r="H2937" s="120"/>
      <c r="I2937" s="10"/>
      <c r="J2937" s="111" t="str">
        <f t="shared" si="721"/>
        <v/>
      </c>
      <c r="K2937" s="10">
        <v>20</v>
      </c>
      <c r="L2937" s="10">
        <v>200</v>
      </c>
      <c r="M2937" s="10"/>
      <c r="N2937" s="10" t="s">
        <v>917</v>
      </c>
      <c r="O2937" s="79" t="s">
        <v>747</v>
      </c>
      <c r="P2937" s="113"/>
      <c r="Q2937" s="114" t="s">
        <v>6479</v>
      </c>
      <c r="R2937" s="115">
        <v>4620105829434</v>
      </c>
      <c r="S2937" s="126"/>
      <c r="T2937" s="127"/>
      <c r="U2937" s="81">
        <f t="shared" si="732"/>
        <v>0</v>
      </c>
      <c r="V2937" s="82">
        <f t="shared" si="733"/>
        <v>0</v>
      </c>
    </row>
    <row r="2938" s="27" customFormat="1" outlineLevel="1" spans="1:22">
      <c r="A2938" s="117" t="s">
        <v>6494</v>
      </c>
      <c r="B2938" s="13" t="s">
        <v>6495</v>
      </c>
      <c r="C2938" s="10" t="s">
        <v>364</v>
      </c>
      <c r="D2938" s="109"/>
      <c r="E2938" s="110">
        <v>452.12</v>
      </c>
      <c r="F2938" s="111">
        <f t="shared" si="730"/>
        <v>452.12</v>
      </c>
      <c r="G2938" s="111">
        <f t="shared" si="731"/>
        <v>361.696</v>
      </c>
      <c r="H2938" s="120"/>
      <c r="I2938" s="10"/>
      <c r="J2938" s="111" t="str">
        <f t="shared" si="721"/>
        <v/>
      </c>
      <c r="K2938" s="10">
        <v>20</v>
      </c>
      <c r="L2938" s="10">
        <v>200</v>
      </c>
      <c r="M2938" s="10"/>
      <c r="N2938" s="10" t="s">
        <v>917</v>
      </c>
      <c r="O2938" s="79" t="s">
        <v>747</v>
      </c>
      <c r="P2938" s="113"/>
      <c r="Q2938" s="114" t="s">
        <v>6479</v>
      </c>
      <c r="R2938" s="115">
        <v>4620105829465</v>
      </c>
      <c r="S2938" s="126"/>
      <c r="T2938" s="127"/>
      <c r="U2938" s="81">
        <f t="shared" si="732"/>
        <v>0</v>
      </c>
      <c r="V2938" s="82">
        <f t="shared" si="733"/>
        <v>0</v>
      </c>
    </row>
    <row r="2939" s="27" customFormat="1" outlineLevel="1" spans="1:22">
      <c r="A2939" s="117" t="s">
        <v>6496</v>
      </c>
      <c r="B2939" s="13" t="s">
        <v>6497</v>
      </c>
      <c r="C2939" s="10" t="s">
        <v>364</v>
      </c>
      <c r="D2939" s="109"/>
      <c r="E2939" s="110">
        <v>452.12</v>
      </c>
      <c r="F2939" s="111">
        <f t="shared" si="730"/>
        <v>452.12</v>
      </c>
      <c r="G2939" s="111">
        <f t="shared" si="731"/>
        <v>361.696</v>
      </c>
      <c r="H2939" s="120"/>
      <c r="I2939" s="10"/>
      <c r="J2939" s="111" t="str">
        <f t="shared" si="721"/>
        <v/>
      </c>
      <c r="K2939" s="10">
        <v>20</v>
      </c>
      <c r="L2939" s="10">
        <v>200</v>
      </c>
      <c r="M2939" s="10"/>
      <c r="N2939" s="10" t="s">
        <v>917</v>
      </c>
      <c r="O2939" s="79" t="s">
        <v>747</v>
      </c>
      <c r="P2939" s="113"/>
      <c r="Q2939" s="114" t="s">
        <v>6479</v>
      </c>
      <c r="R2939" s="115">
        <v>4620105829458</v>
      </c>
      <c r="S2939" s="126"/>
      <c r="T2939" s="127"/>
      <c r="U2939" s="81">
        <f t="shared" si="732"/>
        <v>0</v>
      </c>
      <c r="V2939" s="82">
        <f t="shared" si="733"/>
        <v>0</v>
      </c>
    </row>
    <row r="2940" s="27" customFormat="1" outlineLevel="1" spans="1:22">
      <c r="A2940" s="117" t="s">
        <v>6498</v>
      </c>
      <c r="B2940" s="13" t="s">
        <v>6499</v>
      </c>
      <c r="C2940" s="10" t="s">
        <v>364</v>
      </c>
      <c r="D2940" s="109"/>
      <c r="E2940" s="110">
        <v>452.12</v>
      </c>
      <c r="F2940" s="111">
        <f t="shared" si="730"/>
        <v>452.12</v>
      </c>
      <c r="G2940" s="111">
        <f t="shared" si="731"/>
        <v>361.696</v>
      </c>
      <c r="H2940" s="120"/>
      <c r="I2940" s="10"/>
      <c r="J2940" s="111" t="str">
        <f t="shared" si="721"/>
        <v/>
      </c>
      <c r="K2940" s="10">
        <v>20</v>
      </c>
      <c r="L2940" s="10">
        <v>200</v>
      </c>
      <c r="M2940" s="10"/>
      <c r="N2940" s="10" t="s">
        <v>917</v>
      </c>
      <c r="O2940" s="79" t="s">
        <v>747</v>
      </c>
      <c r="P2940" s="113"/>
      <c r="Q2940" s="114" t="s">
        <v>6479</v>
      </c>
      <c r="R2940" s="115">
        <v>4620105829472</v>
      </c>
      <c r="S2940" s="126"/>
      <c r="T2940" s="127"/>
      <c r="U2940" s="81">
        <f t="shared" si="732"/>
        <v>0</v>
      </c>
      <c r="V2940" s="82">
        <f t="shared" si="733"/>
        <v>0</v>
      </c>
    </row>
    <row r="2941" s="27" customFormat="1" outlineLevel="1" spans="1:22">
      <c r="A2941" s="117" t="s">
        <v>6500</v>
      </c>
      <c r="B2941" s="13" t="s">
        <v>6501</v>
      </c>
      <c r="C2941" s="10" t="s">
        <v>364</v>
      </c>
      <c r="D2941" s="109"/>
      <c r="E2941" s="110">
        <v>452.12</v>
      </c>
      <c r="F2941" s="111">
        <f t="shared" si="730"/>
        <v>452.12</v>
      </c>
      <c r="G2941" s="111">
        <f t="shared" si="731"/>
        <v>361.696</v>
      </c>
      <c r="H2941" s="120"/>
      <c r="I2941" s="10"/>
      <c r="J2941" s="111" t="str">
        <f t="shared" si="721"/>
        <v/>
      </c>
      <c r="K2941" s="10">
        <v>20</v>
      </c>
      <c r="L2941" s="10">
        <v>200</v>
      </c>
      <c r="M2941" s="10"/>
      <c r="N2941" s="10" t="s">
        <v>917</v>
      </c>
      <c r="O2941" s="79" t="s">
        <v>747</v>
      </c>
      <c r="P2941" s="113"/>
      <c r="Q2941" s="114" t="s">
        <v>6479</v>
      </c>
      <c r="R2941" s="115">
        <v>4620105829489</v>
      </c>
      <c r="S2941" s="126"/>
      <c r="T2941" s="127"/>
      <c r="U2941" s="81">
        <f t="shared" si="732"/>
        <v>0</v>
      </c>
      <c r="V2941" s="82">
        <f t="shared" si="733"/>
        <v>0</v>
      </c>
    </row>
    <row r="2942" s="27" customFormat="1" outlineLevel="1" spans="1:22">
      <c r="A2942" s="117" t="s">
        <v>6502</v>
      </c>
      <c r="B2942" s="13" t="s">
        <v>6503</v>
      </c>
      <c r="C2942" s="10" t="s">
        <v>364</v>
      </c>
      <c r="D2942" s="109"/>
      <c r="E2942" s="110">
        <v>452.12</v>
      </c>
      <c r="F2942" s="111">
        <f t="shared" si="730"/>
        <v>452.12</v>
      </c>
      <c r="G2942" s="111">
        <f t="shared" si="731"/>
        <v>361.696</v>
      </c>
      <c r="H2942" s="120"/>
      <c r="I2942" s="10"/>
      <c r="J2942" s="111" t="str">
        <f t="shared" si="721"/>
        <v/>
      </c>
      <c r="K2942" s="10">
        <v>20</v>
      </c>
      <c r="L2942" s="10">
        <v>200</v>
      </c>
      <c r="M2942" s="10"/>
      <c r="N2942" s="10" t="s">
        <v>917</v>
      </c>
      <c r="O2942" s="79" t="s">
        <v>747</v>
      </c>
      <c r="P2942" s="113"/>
      <c r="Q2942" s="114" t="s">
        <v>6479</v>
      </c>
      <c r="R2942" s="115">
        <v>4620105829496</v>
      </c>
      <c r="S2942" s="126"/>
      <c r="T2942" s="127"/>
      <c r="U2942" s="81">
        <f t="shared" si="732"/>
        <v>0</v>
      </c>
      <c r="V2942" s="82">
        <f t="shared" si="733"/>
        <v>0</v>
      </c>
    </row>
    <row r="2943" s="27" customFormat="1" outlineLevel="1" spans="1:22">
      <c r="A2943" s="117" t="s">
        <v>6504</v>
      </c>
      <c r="B2943" s="13" t="s">
        <v>6505</v>
      </c>
      <c r="C2943" s="10" t="s">
        <v>364</v>
      </c>
      <c r="D2943" s="109"/>
      <c r="E2943" s="110">
        <v>452.12</v>
      </c>
      <c r="F2943" s="111">
        <f t="shared" si="730"/>
        <v>452.12</v>
      </c>
      <c r="G2943" s="111">
        <f t="shared" si="731"/>
        <v>361.696</v>
      </c>
      <c r="H2943" s="120"/>
      <c r="I2943" s="10"/>
      <c r="J2943" s="111" t="str">
        <f t="shared" si="721"/>
        <v/>
      </c>
      <c r="K2943" s="10">
        <v>20</v>
      </c>
      <c r="L2943" s="10">
        <v>200</v>
      </c>
      <c r="M2943" s="10"/>
      <c r="N2943" s="10" t="s">
        <v>917</v>
      </c>
      <c r="O2943" s="79" t="s">
        <v>747</v>
      </c>
      <c r="P2943" s="113"/>
      <c r="Q2943" s="114" t="s">
        <v>6479</v>
      </c>
      <c r="R2943" s="115">
        <v>4620105829502</v>
      </c>
      <c r="S2943" s="126"/>
      <c r="T2943" s="127"/>
      <c r="U2943" s="81">
        <f t="shared" si="732"/>
        <v>0</v>
      </c>
      <c r="V2943" s="82">
        <f t="shared" si="733"/>
        <v>0</v>
      </c>
    </row>
    <row r="2944" s="27" customFormat="1" outlineLevel="1" spans="1:22">
      <c r="A2944" s="117" t="s">
        <v>6506</v>
      </c>
      <c r="B2944" s="13" t="s">
        <v>6507</v>
      </c>
      <c r="C2944" s="10" t="s">
        <v>364</v>
      </c>
      <c r="D2944" s="109"/>
      <c r="E2944" s="110">
        <v>452.12</v>
      </c>
      <c r="F2944" s="111">
        <f t="shared" si="730"/>
        <v>452.12</v>
      </c>
      <c r="G2944" s="111">
        <f t="shared" si="731"/>
        <v>361.696</v>
      </c>
      <c r="H2944" s="120"/>
      <c r="I2944" s="10"/>
      <c r="J2944" s="111" t="str">
        <f t="shared" si="721"/>
        <v/>
      </c>
      <c r="K2944" s="10">
        <v>20</v>
      </c>
      <c r="L2944" s="10">
        <v>200</v>
      </c>
      <c r="M2944" s="10"/>
      <c r="N2944" s="10" t="s">
        <v>917</v>
      </c>
      <c r="O2944" s="79" t="s">
        <v>747</v>
      </c>
      <c r="P2944" s="113"/>
      <c r="Q2944" s="114" t="s">
        <v>6479</v>
      </c>
      <c r="R2944" s="115">
        <v>4620105829533</v>
      </c>
      <c r="S2944" s="126"/>
      <c r="T2944" s="127"/>
      <c r="U2944" s="81">
        <f t="shared" si="732"/>
        <v>0</v>
      </c>
      <c r="V2944" s="82">
        <f t="shared" si="733"/>
        <v>0</v>
      </c>
    </row>
    <row r="2945" s="27" customFormat="1" outlineLevel="1" spans="1:22">
      <c r="A2945" s="117" t="s">
        <v>6508</v>
      </c>
      <c r="B2945" s="13" t="s">
        <v>6509</v>
      </c>
      <c r="C2945" s="10" t="s">
        <v>364</v>
      </c>
      <c r="D2945" s="109"/>
      <c r="E2945" s="110">
        <v>452.12</v>
      </c>
      <c r="F2945" s="111">
        <f t="shared" si="730"/>
        <v>452.12</v>
      </c>
      <c r="G2945" s="111">
        <f t="shared" si="731"/>
        <v>361.696</v>
      </c>
      <c r="H2945" s="120"/>
      <c r="I2945" s="10"/>
      <c r="J2945" s="111" t="str">
        <f t="shared" si="721"/>
        <v/>
      </c>
      <c r="K2945" s="10">
        <v>20</v>
      </c>
      <c r="L2945" s="10">
        <v>200</v>
      </c>
      <c r="M2945" s="10"/>
      <c r="N2945" s="10" t="s">
        <v>917</v>
      </c>
      <c r="O2945" s="79" t="s">
        <v>747</v>
      </c>
      <c r="P2945" s="113"/>
      <c r="Q2945" s="114" t="s">
        <v>6479</v>
      </c>
      <c r="R2945" s="115">
        <v>4620105829540</v>
      </c>
      <c r="S2945" s="126"/>
      <c r="T2945" s="127"/>
      <c r="U2945" s="81">
        <f t="shared" si="732"/>
        <v>0</v>
      </c>
      <c r="V2945" s="82">
        <f t="shared" si="733"/>
        <v>0</v>
      </c>
    </row>
    <row r="2946" s="27" customFormat="1" outlineLevel="1" spans="1:22">
      <c r="A2946" s="100" t="s">
        <v>288</v>
      </c>
      <c r="B2946" s="9"/>
      <c r="C2946" s="10"/>
      <c r="D2946" s="109"/>
      <c r="E2946" s="110"/>
      <c r="F2946" s="111"/>
      <c r="G2946" s="111"/>
      <c r="H2946" s="120"/>
      <c r="I2946" s="10"/>
      <c r="J2946" s="111" t="str">
        <f t="shared" si="721"/>
        <v/>
      </c>
      <c r="K2946" s="10"/>
      <c r="L2946" s="10"/>
      <c r="M2946" s="10"/>
      <c r="N2946" s="10"/>
      <c r="O2946" s="126"/>
      <c r="P2946" s="113"/>
      <c r="Q2946" s="114"/>
      <c r="R2946" s="115"/>
      <c r="S2946" s="126"/>
      <c r="T2946" s="127"/>
      <c r="U2946" s="81"/>
      <c r="V2946" s="82"/>
    </row>
    <row r="2947" s="27" customFormat="1" outlineLevel="1" spans="1:22">
      <c r="A2947" s="117" t="s">
        <v>6510</v>
      </c>
      <c r="B2947" s="13" t="s">
        <v>6511</v>
      </c>
      <c r="C2947" s="10" t="s">
        <v>364</v>
      </c>
      <c r="D2947" s="109"/>
      <c r="E2947" s="110">
        <v>323.75</v>
      </c>
      <c r="F2947" s="111">
        <f t="shared" ref="F2947:F2959" si="734">E2947-E2947*$G$2%</f>
        <v>323.75</v>
      </c>
      <c r="G2947" s="111">
        <f t="shared" ref="G2947:G2959" si="735">E2947-(20*E2947/100)</f>
        <v>259</v>
      </c>
      <c r="H2947" s="116">
        <v>769</v>
      </c>
      <c r="I2947" s="10"/>
      <c r="J2947" s="111" t="str">
        <f t="shared" si="721"/>
        <v/>
      </c>
      <c r="K2947" s="10">
        <v>10</v>
      </c>
      <c r="L2947" s="10">
        <v>200</v>
      </c>
      <c r="M2947" s="10"/>
      <c r="N2947" s="10" t="s">
        <v>917</v>
      </c>
      <c r="O2947" s="126" t="s">
        <v>366</v>
      </c>
      <c r="P2947" s="113" t="s">
        <v>367</v>
      </c>
      <c r="Q2947" s="114" t="s">
        <v>6479</v>
      </c>
      <c r="R2947" s="115">
        <v>4630076447162</v>
      </c>
      <c r="S2947" s="126">
        <v>17.5</v>
      </c>
      <c r="T2947" s="127">
        <v>0.079464</v>
      </c>
      <c r="U2947" s="81">
        <f t="shared" ref="U2947:U2959" si="736">S2947/L2947*D2947</f>
        <v>0</v>
      </c>
      <c r="V2947" s="82">
        <f t="shared" ref="V2947:V2959" si="737">T2947/L2947*D2947</f>
        <v>0</v>
      </c>
    </row>
    <row r="2948" s="27" customFormat="1" outlineLevel="1" spans="1:22">
      <c r="A2948" s="117" t="s">
        <v>6512</v>
      </c>
      <c r="B2948" s="13" t="s">
        <v>6513</v>
      </c>
      <c r="C2948" s="10" t="s">
        <v>364</v>
      </c>
      <c r="D2948" s="109"/>
      <c r="E2948" s="110">
        <v>323.75</v>
      </c>
      <c r="F2948" s="111">
        <f t="shared" si="734"/>
        <v>323.75</v>
      </c>
      <c r="G2948" s="111">
        <f t="shared" si="735"/>
        <v>259</v>
      </c>
      <c r="H2948" s="116">
        <v>280</v>
      </c>
      <c r="I2948" s="10"/>
      <c r="J2948" s="111" t="str">
        <f t="shared" si="721"/>
        <v/>
      </c>
      <c r="K2948" s="10">
        <v>10</v>
      </c>
      <c r="L2948" s="10">
        <v>200</v>
      </c>
      <c r="M2948" s="10"/>
      <c r="N2948" s="10" t="s">
        <v>917</v>
      </c>
      <c r="O2948" s="126" t="s">
        <v>366</v>
      </c>
      <c r="P2948" s="113" t="s">
        <v>367</v>
      </c>
      <c r="Q2948" s="114" t="s">
        <v>6479</v>
      </c>
      <c r="R2948" s="115">
        <v>4630076447179</v>
      </c>
      <c r="S2948" s="126">
        <v>17.5</v>
      </c>
      <c r="T2948" s="127">
        <v>0.079464</v>
      </c>
      <c r="U2948" s="81">
        <f t="shared" si="736"/>
        <v>0</v>
      </c>
      <c r="V2948" s="82">
        <f t="shared" si="737"/>
        <v>0</v>
      </c>
    </row>
    <row r="2949" s="27" customFormat="1" outlineLevel="1" spans="1:22">
      <c r="A2949" s="117" t="s">
        <v>6514</v>
      </c>
      <c r="B2949" s="13" t="s">
        <v>6515</v>
      </c>
      <c r="C2949" s="10" t="s">
        <v>364</v>
      </c>
      <c r="D2949" s="109"/>
      <c r="E2949" s="110">
        <v>308.19</v>
      </c>
      <c r="F2949" s="111">
        <f t="shared" si="734"/>
        <v>308.19</v>
      </c>
      <c r="G2949" s="111">
        <f t="shared" si="735"/>
        <v>246.552</v>
      </c>
      <c r="H2949" s="118">
        <v>230</v>
      </c>
      <c r="I2949" s="10"/>
      <c r="J2949" s="111" t="str">
        <f t="shared" si="721"/>
        <v/>
      </c>
      <c r="K2949" s="10">
        <v>10</v>
      </c>
      <c r="L2949" s="10">
        <v>200</v>
      </c>
      <c r="M2949" s="10"/>
      <c r="N2949" s="10" t="s">
        <v>917</v>
      </c>
      <c r="O2949" s="126" t="s">
        <v>366</v>
      </c>
      <c r="P2949" s="113" t="s">
        <v>367</v>
      </c>
      <c r="Q2949" s="114" t="s">
        <v>6479</v>
      </c>
      <c r="R2949" s="115">
        <v>4630076447186</v>
      </c>
      <c r="S2949" s="126">
        <v>17.5</v>
      </c>
      <c r="T2949" s="127">
        <v>0.079464</v>
      </c>
      <c r="U2949" s="81">
        <f t="shared" si="736"/>
        <v>0</v>
      </c>
      <c r="V2949" s="82">
        <f t="shared" si="737"/>
        <v>0</v>
      </c>
    </row>
    <row r="2950" s="27" customFormat="1" outlineLevel="1" spans="1:22">
      <c r="A2950" s="108" t="s">
        <v>6516</v>
      </c>
      <c r="B2950" s="13" t="s">
        <v>6517</v>
      </c>
      <c r="C2950" s="10" t="s">
        <v>364</v>
      </c>
      <c r="D2950" s="109"/>
      <c r="E2950" s="110">
        <v>308.19</v>
      </c>
      <c r="F2950" s="111">
        <f t="shared" si="734"/>
        <v>308.19</v>
      </c>
      <c r="G2950" s="111">
        <f t="shared" si="735"/>
        <v>246.552</v>
      </c>
      <c r="H2950" s="116">
        <v>20</v>
      </c>
      <c r="I2950" s="10"/>
      <c r="J2950" s="111" t="str">
        <f t="shared" si="721"/>
        <v/>
      </c>
      <c r="K2950" s="10">
        <v>10</v>
      </c>
      <c r="L2950" s="10">
        <v>200</v>
      </c>
      <c r="M2950" s="10"/>
      <c r="N2950" s="10" t="s">
        <v>917</v>
      </c>
      <c r="O2950" s="126" t="s">
        <v>366</v>
      </c>
      <c r="P2950" s="113" t="s">
        <v>367</v>
      </c>
      <c r="Q2950" s="114" t="s">
        <v>6479</v>
      </c>
      <c r="R2950" s="115">
        <v>4630076447193</v>
      </c>
      <c r="S2950" s="126">
        <v>17.5</v>
      </c>
      <c r="T2950" s="127">
        <v>0.079464</v>
      </c>
      <c r="U2950" s="81">
        <f t="shared" si="736"/>
        <v>0</v>
      </c>
      <c r="V2950" s="82">
        <f t="shared" si="737"/>
        <v>0</v>
      </c>
    </row>
    <row r="2951" s="27" customFormat="1" outlineLevel="1" spans="1:22">
      <c r="A2951" s="117" t="s">
        <v>6518</v>
      </c>
      <c r="B2951" s="13" t="s">
        <v>6519</v>
      </c>
      <c r="C2951" s="10" t="s">
        <v>364</v>
      </c>
      <c r="D2951" s="109"/>
      <c r="E2951" s="110">
        <v>308.19</v>
      </c>
      <c r="F2951" s="111">
        <f t="shared" si="734"/>
        <v>308.19</v>
      </c>
      <c r="G2951" s="111">
        <f t="shared" si="735"/>
        <v>246.552</v>
      </c>
      <c r="H2951" s="116">
        <v>760</v>
      </c>
      <c r="I2951" s="10"/>
      <c r="J2951" s="111" t="str">
        <f t="shared" si="721"/>
        <v/>
      </c>
      <c r="K2951" s="10">
        <v>10</v>
      </c>
      <c r="L2951" s="10">
        <v>200</v>
      </c>
      <c r="M2951" s="10"/>
      <c r="N2951" s="10" t="s">
        <v>917</v>
      </c>
      <c r="O2951" s="126" t="s">
        <v>366</v>
      </c>
      <c r="P2951" s="113" t="s">
        <v>367</v>
      </c>
      <c r="Q2951" s="114" t="s">
        <v>6479</v>
      </c>
      <c r="R2951" s="115">
        <v>4630076447209</v>
      </c>
      <c r="S2951" s="126">
        <v>17.5</v>
      </c>
      <c r="T2951" s="127">
        <v>0.079464</v>
      </c>
      <c r="U2951" s="81">
        <f t="shared" si="736"/>
        <v>0</v>
      </c>
      <c r="V2951" s="82">
        <f t="shared" si="737"/>
        <v>0</v>
      </c>
    </row>
    <row r="2952" s="27" customFormat="1" outlineLevel="1" spans="1:22">
      <c r="A2952" s="117" t="s">
        <v>6520</v>
      </c>
      <c r="B2952" s="13" t="s">
        <v>6521</v>
      </c>
      <c r="C2952" s="10" t="s">
        <v>364</v>
      </c>
      <c r="D2952" s="109"/>
      <c r="E2952" s="110">
        <v>308.19</v>
      </c>
      <c r="F2952" s="111">
        <f t="shared" si="734"/>
        <v>308.19</v>
      </c>
      <c r="G2952" s="111">
        <f t="shared" si="735"/>
        <v>246.552</v>
      </c>
      <c r="H2952" s="116">
        <v>322</v>
      </c>
      <c r="I2952" s="10"/>
      <c r="J2952" s="111" t="str">
        <f t="shared" si="721"/>
        <v/>
      </c>
      <c r="K2952" s="10">
        <v>10</v>
      </c>
      <c r="L2952" s="10">
        <v>200</v>
      </c>
      <c r="M2952" s="10"/>
      <c r="N2952" s="10" t="s">
        <v>917</v>
      </c>
      <c r="O2952" s="126" t="s">
        <v>366</v>
      </c>
      <c r="P2952" s="113" t="s">
        <v>367</v>
      </c>
      <c r="Q2952" s="114" t="s">
        <v>6479</v>
      </c>
      <c r="R2952" s="115">
        <v>4630076447216</v>
      </c>
      <c r="S2952" s="126">
        <v>17.5</v>
      </c>
      <c r="T2952" s="127">
        <v>0.079464</v>
      </c>
      <c r="U2952" s="81">
        <f t="shared" si="736"/>
        <v>0</v>
      </c>
      <c r="V2952" s="82">
        <f t="shared" si="737"/>
        <v>0</v>
      </c>
    </row>
    <row r="2953" s="27" customFormat="1" outlineLevel="1" spans="1:22">
      <c r="A2953" s="117" t="s">
        <v>6522</v>
      </c>
      <c r="B2953" s="13" t="s">
        <v>6523</v>
      </c>
      <c r="C2953" s="10" t="s">
        <v>364</v>
      </c>
      <c r="D2953" s="109"/>
      <c r="E2953" s="110">
        <v>318.15</v>
      </c>
      <c r="F2953" s="111">
        <f t="shared" si="734"/>
        <v>318.15</v>
      </c>
      <c r="G2953" s="111">
        <f t="shared" si="735"/>
        <v>254.52</v>
      </c>
      <c r="H2953" s="116">
        <v>39</v>
      </c>
      <c r="I2953" s="10"/>
      <c r="J2953" s="111" t="str">
        <f t="shared" si="721"/>
        <v/>
      </c>
      <c r="K2953" s="10">
        <v>10</v>
      </c>
      <c r="L2953" s="10">
        <v>200</v>
      </c>
      <c r="M2953" s="10"/>
      <c r="N2953" s="10" t="s">
        <v>917</v>
      </c>
      <c r="O2953" s="126" t="s">
        <v>366</v>
      </c>
      <c r="P2953" s="113" t="s">
        <v>367</v>
      </c>
      <c r="Q2953" s="140" t="s">
        <v>6479</v>
      </c>
      <c r="R2953" s="115">
        <v>4630076447223</v>
      </c>
      <c r="S2953" s="126">
        <v>12.2</v>
      </c>
      <c r="T2953" s="127">
        <v>0.042504</v>
      </c>
      <c r="U2953" s="81">
        <f t="shared" si="736"/>
        <v>0</v>
      </c>
      <c r="V2953" s="82">
        <f t="shared" si="737"/>
        <v>0</v>
      </c>
    </row>
    <row r="2954" s="27" customFormat="1" outlineLevel="1" spans="1:22">
      <c r="A2954" s="108" t="s">
        <v>6524</v>
      </c>
      <c r="B2954" s="13" t="s">
        <v>6525</v>
      </c>
      <c r="C2954" s="10" t="s">
        <v>364</v>
      </c>
      <c r="D2954" s="109"/>
      <c r="E2954" s="110">
        <v>307.54</v>
      </c>
      <c r="F2954" s="111">
        <f t="shared" si="734"/>
        <v>307.54</v>
      </c>
      <c r="G2954" s="111">
        <f t="shared" si="735"/>
        <v>246.032</v>
      </c>
      <c r="H2954" s="120"/>
      <c r="I2954" s="10"/>
      <c r="J2954" s="111" t="str">
        <f t="shared" si="721"/>
        <v/>
      </c>
      <c r="K2954" s="10">
        <v>10</v>
      </c>
      <c r="L2954" s="10">
        <v>400</v>
      </c>
      <c r="M2954" s="10"/>
      <c r="N2954" s="10" t="s">
        <v>917</v>
      </c>
      <c r="O2954" s="126" t="s">
        <v>366</v>
      </c>
      <c r="P2954" s="113" t="s">
        <v>367</v>
      </c>
      <c r="Q2954" s="140" t="s">
        <v>6479</v>
      </c>
      <c r="R2954" s="115">
        <v>4620105822169</v>
      </c>
      <c r="S2954" s="126">
        <v>26</v>
      </c>
      <c r="T2954" s="127">
        <v>0.079464</v>
      </c>
      <c r="U2954" s="81">
        <f t="shared" si="736"/>
        <v>0</v>
      </c>
      <c r="V2954" s="82">
        <f t="shared" si="737"/>
        <v>0</v>
      </c>
    </row>
    <row r="2955" s="27" customFormat="1" outlineLevel="1" spans="1:22">
      <c r="A2955" s="117" t="s">
        <v>6526</v>
      </c>
      <c r="B2955" s="13" t="s">
        <v>6527</v>
      </c>
      <c r="C2955" s="10" t="s">
        <v>364</v>
      </c>
      <c r="D2955" s="109"/>
      <c r="E2955" s="110">
        <v>307.54</v>
      </c>
      <c r="F2955" s="111">
        <f t="shared" si="734"/>
        <v>307.54</v>
      </c>
      <c r="G2955" s="111">
        <f t="shared" si="735"/>
        <v>246.032</v>
      </c>
      <c r="H2955" s="118">
        <v>180</v>
      </c>
      <c r="I2955" s="10"/>
      <c r="J2955" s="111" t="str">
        <f t="shared" si="721"/>
        <v/>
      </c>
      <c r="K2955" s="10">
        <v>10</v>
      </c>
      <c r="L2955" s="10">
        <v>400</v>
      </c>
      <c r="M2955" s="10"/>
      <c r="N2955" s="10" t="s">
        <v>917</v>
      </c>
      <c r="O2955" s="126" t="s">
        <v>366</v>
      </c>
      <c r="P2955" s="113" t="s">
        <v>367</v>
      </c>
      <c r="Q2955" s="140" t="s">
        <v>6479</v>
      </c>
      <c r="R2955" s="115">
        <v>4620105822176</v>
      </c>
      <c r="S2955" s="126">
        <v>26</v>
      </c>
      <c r="T2955" s="127">
        <v>0.079464</v>
      </c>
      <c r="U2955" s="81">
        <f t="shared" si="736"/>
        <v>0</v>
      </c>
      <c r="V2955" s="82">
        <f t="shared" si="737"/>
        <v>0</v>
      </c>
    </row>
    <row r="2956" s="27" customFormat="1" outlineLevel="1" spans="1:22">
      <c r="A2956" s="117" t="s">
        <v>6528</v>
      </c>
      <c r="B2956" s="13" t="s">
        <v>6529</v>
      </c>
      <c r="C2956" s="10" t="s">
        <v>364</v>
      </c>
      <c r="D2956" s="109"/>
      <c r="E2956" s="110">
        <v>342.23</v>
      </c>
      <c r="F2956" s="111">
        <f t="shared" si="734"/>
        <v>342.23</v>
      </c>
      <c r="G2956" s="111">
        <f t="shared" si="735"/>
        <v>273.784</v>
      </c>
      <c r="H2956" s="139">
        <v>270</v>
      </c>
      <c r="I2956" s="10"/>
      <c r="J2956" s="111" t="str">
        <f t="shared" si="721"/>
        <v/>
      </c>
      <c r="K2956" s="10">
        <v>20</v>
      </c>
      <c r="L2956" s="10">
        <v>400</v>
      </c>
      <c r="M2956" s="10"/>
      <c r="N2956" s="10" t="s">
        <v>917</v>
      </c>
      <c r="O2956" s="126" t="s">
        <v>366</v>
      </c>
      <c r="P2956" s="113" t="s">
        <v>367</v>
      </c>
      <c r="Q2956" s="140" t="s">
        <v>6479</v>
      </c>
      <c r="R2956" s="115">
        <v>4620105822183</v>
      </c>
      <c r="S2956" s="126">
        <v>18.8</v>
      </c>
      <c r="T2956" s="127">
        <v>0.040375</v>
      </c>
      <c r="U2956" s="81">
        <f t="shared" si="736"/>
        <v>0</v>
      </c>
      <c r="V2956" s="82">
        <f t="shared" si="737"/>
        <v>0</v>
      </c>
    </row>
    <row r="2957" s="27" customFormat="1" outlineLevel="1" spans="1:22">
      <c r="A2957" s="108" t="s">
        <v>6530</v>
      </c>
      <c r="B2957" s="13" t="s">
        <v>6531</v>
      </c>
      <c r="C2957" s="10" t="s">
        <v>364</v>
      </c>
      <c r="D2957" s="109"/>
      <c r="E2957" s="110">
        <v>334.65</v>
      </c>
      <c r="F2957" s="111">
        <f t="shared" si="734"/>
        <v>334.65</v>
      </c>
      <c r="G2957" s="111">
        <f t="shared" si="735"/>
        <v>267.72</v>
      </c>
      <c r="H2957" s="139">
        <v>50</v>
      </c>
      <c r="I2957" s="10"/>
      <c r="J2957" s="111" t="str">
        <f t="shared" si="721"/>
        <v/>
      </c>
      <c r="K2957" s="10">
        <v>10</v>
      </c>
      <c r="L2957" s="10">
        <v>400</v>
      </c>
      <c r="M2957" s="10"/>
      <c r="N2957" s="10" t="s">
        <v>917</v>
      </c>
      <c r="O2957" s="126" t="s">
        <v>366</v>
      </c>
      <c r="P2957" s="113" t="s">
        <v>367</v>
      </c>
      <c r="Q2957" s="140" t="s">
        <v>6479</v>
      </c>
      <c r="R2957" s="115">
        <v>4620105822190</v>
      </c>
      <c r="S2957" s="126">
        <v>17</v>
      </c>
      <c r="T2957" s="127">
        <v>0.055384</v>
      </c>
      <c r="U2957" s="81">
        <f t="shared" si="736"/>
        <v>0</v>
      </c>
      <c r="V2957" s="82">
        <f t="shared" si="737"/>
        <v>0</v>
      </c>
    </row>
    <row r="2958" s="27" customFormat="1" outlineLevel="1" spans="1:22">
      <c r="A2958" s="117" t="s">
        <v>6532</v>
      </c>
      <c r="B2958" s="13" t="s">
        <v>6533</v>
      </c>
      <c r="C2958" s="10" t="s">
        <v>364</v>
      </c>
      <c r="D2958" s="109"/>
      <c r="E2958" s="110">
        <v>1204.17</v>
      </c>
      <c r="F2958" s="111">
        <f t="shared" si="734"/>
        <v>1204.17</v>
      </c>
      <c r="G2958" s="111">
        <f t="shared" si="735"/>
        <v>963.336</v>
      </c>
      <c r="H2958" s="118">
        <v>600</v>
      </c>
      <c r="I2958" s="10"/>
      <c r="J2958" s="111" t="str">
        <f t="shared" si="721"/>
        <v/>
      </c>
      <c r="K2958" s="10">
        <v>10</v>
      </c>
      <c r="L2958" s="10">
        <v>200</v>
      </c>
      <c r="M2958" s="10"/>
      <c r="N2958" s="10" t="s">
        <v>917</v>
      </c>
      <c r="O2958" s="126" t="s">
        <v>366</v>
      </c>
      <c r="P2958" s="113" t="s">
        <v>367</v>
      </c>
      <c r="Q2958" s="140" t="s">
        <v>6479</v>
      </c>
      <c r="R2958" s="115">
        <v>4650358710258</v>
      </c>
      <c r="S2958" s="126">
        <v>12.8</v>
      </c>
      <c r="T2958" s="127">
        <v>0.0377325</v>
      </c>
      <c r="U2958" s="81">
        <f t="shared" si="736"/>
        <v>0</v>
      </c>
      <c r="V2958" s="82">
        <f t="shared" si="737"/>
        <v>0</v>
      </c>
    </row>
    <row r="2959" s="27" customFormat="1" outlineLevel="1" spans="1:22">
      <c r="A2959" s="117" t="s">
        <v>6534</v>
      </c>
      <c r="B2959" s="13" t="s">
        <v>6535</v>
      </c>
      <c r="C2959" s="10" t="s">
        <v>364</v>
      </c>
      <c r="D2959" s="109"/>
      <c r="E2959" s="110">
        <v>1172.64</v>
      </c>
      <c r="F2959" s="111">
        <f t="shared" si="734"/>
        <v>1172.64</v>
      </c>
      <c r="G2959" s="111">
        <f t="shared" si="735"/>
        <v>938.112</v>
      </c>
      <c r="H2959" s="118">
        <v>600</v>
      </c>
      <c r="I2959" s="10"/>
      <c r="J2959" s="111" t="str">
        <f t="shared" si="721"/>
        <v/>
      </c>
      <c r="K2959" s="10">
        <v>10</v>
      </c>
      <c r="L2959" s="10">
        <v>200</v>
      </c>
      <c r="M2959" s="10"/>
      <c r="N2959" s="10" t="s">
        <v>917</v>
      </c>
      <c r="O2959" s="126" t="s">
        <v>366</v>
      </c>
      <c r="P2959" s="113" t="s">
        <v>367</v>
      </c>
      <c r="Q2959" s="140" t="s">
        <v>6479</v>
      </c>
      <c r="R2959" s="115">
        <v>4650358710289</v>
      </c>
      <c r="S2959" s="126">
        <v>12.8</v>
      </c>
      <c r="T2959" s="127">
        <v>0.0377325</v>
      </c>
      <c r="U2959" s="81">
        <f t="shared" si="736"/>
        <v>0</v>
      </c>
      <c r="V2959" s="82">
        <f t="shared" si="737"/>
        <v>0</v>
      </c>
    </row>
    <row r="2960" s="27" customFormat="1" outlineLevel="1" spans="1:22">
      <c r="A2960" s="100" t="s">
        <v>289</v>
      </c>
      <c r="B2960" s="9"/>
      <c r="C2960" s="10"/>
      <c r="D2960" s="109"/>
      <c r="E2960" s="110"/>
      <c r="F2960" s="111"/>
      <c r="G2960" s="111"/>
      <c r="H2960" s="120"/>
      <c r="I2960" s="10"/>
      <c r="J2960" s="111" t="str">
        <f t="shared" si="721"/>
        <v/>
      </c>
      <c r="K2960" s="10"/>
      <c r="L2960" s="10"/>
      <c r="M2960" s="10"/>
      <c r="N2960" s="10"/>
      <c r="O2960" s="126"/>
      <c r="P2960" s="113"/>
      <c r="Q2960" s="140"/>
      <c r="R2960" s="115"/>
      <c r="S2960" s="126"/>
      <c r="T2960" s="127"/>
      <c r="U2960" s="81"/>
      <c r="V2960" s="82"/>
    </row>
    <row r="2961" s="27" customFormat="1" outlineLevel="1" spans="1:22">
      <c r="A2961" s="117" t="s">
        <v>6536</v>
      </c>
      <c r="B2961" s="13" t="s">
        <v>6537</v>
      </c>
      <c r="C2961" s="10" t="s">
        <v>364</v>
      </c>
      <c r="D2961" s="109"/>
      <c r="E2961" s="110">
        <v>632.62</v>
      </c>
      <c r="F2961" s="111">
        <f t="shared" ref="F2961:F2979" si="738">E2961-E2961*$G$2%</f>
        <v>632.62</v>
      </c>
      <c r="G2961" s="111">
        <f t="shared" ref="G2961:G2979" si="739">E2961-(20*E2961/100)</f>
        <v>506.096</v>
      </c>
      <c r="H2961" s="139">
        <v>339</v>
      </c>
      <c r="I2961" s="10"/>
      <c r="J2961" s="111" t="str">
        <f t="shared" si="721"/>
        <v/>
      </c>
      <c r="K2961" s="10">
        <v>20</v>
      </c>
      <c r="L2961" s="10">
        <v>200</v>
      </c>
      <c r="M2961" s="10"/>
      <c r="N2961" s="10" t="s">
        <v>917</v>
      </c>
      <c r="O2961" s="126" t="s">
        <v>366</v>
      </c>
      <c r="P2961" s="113" t="s">
        <v>367</v>
      </c>
      <c r="Q2961" s="140" t="s">
        <v>6479</v>
      </c>
      <c r="R2961" s="115">
        <v>4620105828505</v>
      </c>
      <c r="S2961" s="126">
        <v>18.3</v>
      </c>
      <c r="T2961" s="127">
        <v>0.0419175</v>
      </c>
      <c r="U2961" s="81">
        <f t="shared" ref="U2961:U2979" si="740">S2961/L2961*D2961</f>
        <v>0</v>
      </c>
      <c r="V2961" s="82">
        <f t="shared" ref="V2961:V2979" si="741">T2961/L2961*D2961</f>
        <v>0</v>
      </c>
    </row>
    <row r="2962" s="27" customFormat="1" outlineLevel="1" spans="1:22">
      <c r="A2962" s="117" t="s">
        <v>6538</v>
      </c>
      <c r="B2962" s="13" t="s">
        <v>6539</v>
      </c>
      <c r="C2962" s="10" t="s">
        <v>364</v>
      </c>
      <c r="D2962" s="109"/>
      <c r="E2962" s="110">
        <v>739.95</v>
      </c>
      <c r="F2962" s="111">
        <f t="shared" si="738"/>
        <v>739.95</v>
      </c>
      <c r="G2962" s="111">
        <f t="shared" si="739"/>
        <v>591.96</v>
      </c>
      <c r="H2962" s="116">
        <v>260</v>
      </c>
      <c r="I2962" s="10"/>
      <c r="J2962" s="111" t="str">
        <f t="shared" si="721"/>
        <v/>
      </c>
      <c r="K2962" s="10">
        <v>20</v>
      </c>
      <c r="L2962" s="10">
        <v>200</v>
      </c>
      <c r="M2962" s="10"/>
      <c r="N2962" s="10" t="s">
        <v>917</v>
      </c>
      <c r="O2962" s="126" t="s">
        <v>366</v>
      </c>
      <c r="P2962" s="113" t="s">
        <v>367</v>
      </c>
      <c r="Q2962" s="140" t="s">
        <v>6479</v>
      </c>
      <c r="R2962" s="115">
        <v>4620105828536</v>
      </c>
      <c r="S2962" s="126">
        <v>20.3</v>
      </c>
      <c r="T2962" s="127">
        <v>0.0419175</v>
      </c>
      <c r="U2962" s="81">
        <f t="shared" si="740"/>
        <v>0</v>
      </c>
      <c r="V2962" s="82">
        <f t="shared" si="741"/>
        <v>0</v>
      </c>
    </row>
    <row r="2963" s="27" customFormat="1" outlineLevel="1" spans="1:22">
      <c r="A2963" s="117" t="s">
        <v>6540</v>
      </c>
      <c r="B2963" s="13" t="s">
        <v>6541</v>
      </c>
      <c r="C2963" s="10" t="s">
        <v>364</v>
      </c>
      <c r="D2963" s="109"/>
      <c r="E2963" s="110">
        <v>739.95</v>
      </c>
      <c r="F2963" s="111">
        <f t="shared" si="738"/>
        <v>739.95</v>
      </c>
      <c r="G2963" s="111">
        <f t="shared" si="739"/>
        <v>591.96</v>
      </c>
      <c r="H2963" s="116">
        <v>380</v>
      </c>
      <c r="I2963" s="10"/>
      <c r="J2963" s="111" t="str">
        <f t="shared" si="721"/>
        <v/>
      </c>
      <c r="K2963" s="10">
        <v>20</v>
      </c>
      <c r="L2963" s="10">
        <v>200</v>
      </c>
      <c r="M2963" s="10"/>
      <c r="N2963" s="10" t="s">
        <v>917</v>
      </c>
      <c r="O2963" s="126" t="s">
        <v>366</v>
      </c>
      <c r="P2963" s="113" t="s">
        <v>367</v>
      </c>
      <c r="Q2963" s="140" t="s">
        <v>6479</v>
      </c>
      <c r="R2963" s="115">
        <v>4620105828543</v>
      </c>
      <c r="S2963" s="126">
        <v>20.3</v>
      </c>
      <c r="T2963" s="127">
        <v>0.0419175</v>
      </c>
      <c r="U2963" s="81">
        <f t="shared" si="740"/>
        <v>0</v>
      </c>
      <c r="V2963" s="82">
        <f t="shared" si="741"/>
        <v>0</v>
      </c>
    </row>
    <row r="2964" s="27" customFormat="1" outlineLevel="1" spans="1:22">
      <c r="A2964" s="117" t="s">
        <v>6542</v>
      </c>
      <c r="B2964" s="13" t="s">
        <v>6543</v>
      </c>
      <c r="C2964" s="10" t="s">
        <v>364</v>
      </c>
      <c r="D2964" s="109"/>
      <c r="E2964" s="110">
        <v>632.62</v>
      </c>
      <c r="F2964" s="111">
        <f t="shared" si="738"/>
        <v>632.62</v>
      </c>
      <c r="G2964" s="111">
        <f t="shared" si="739"/>
        <v>506.096</v>
      </c>
      <c r="H2964" s="116">
        <v>220</v>
      </c>
      <c r="I2964" s="10"/>
      <c r="J2964" s="111" t="str">
        <f t="shared" si="721"/>
        <v/>
      </c>
      <c r="K2964" s="10">
        <v>20</v>
      </c>
      <c r="L2964" s="10">
        <v>200</v>
      </c>
      <c r="M2964" s="10"/>
      <c r="N2964" s="10" t="s">
        <v>917</v>
      </c>
      <c r="O2964" s="126" t="s">
        <v>366</v>
      </c>
      <c r="P2964" s="113" t="s">
        <v>367</v>
      </c>
      <c r="Q2964" s="140" t="s">
        <v>6479</v>
      </c>
      <c r="R2964" s="115">
        <v>4620105828550</v>
      </c>
      <c r="S2964" s="126">
        <v>18.3</v>
      </c>
      <c r="T2964" s="127">
        <v>0.0419175</v>
      </c>
      <c r="U2964" s="81">
        <f t="shared" si="740"/>
        <v>0</v>
      </c>
      <c r="V2964" s="82">
        <f t="shared" si="741"/>
        <v>0</v>
      </c>
    </row>
    <row r="2965" s="27" customFormat="1" outlineLevel="1" spans="1:22">
      <c r="A2965" s="117" t="s">
        <v>6544</v>
      </c>
      <c r="B2965" s="13" t="s">
        <v>6545</v>
      </c>
      <c r="C2965" s="10" t="s">
        <v>364</v>
      </c>
      <c r="D2965" s="109"/>
      <c r="E2965" s="110">
        <v>632.62</v>
      </c>
      <c r="F2965" s="111">
        <f t="shared" si="738"/>
        <v>632.62</v>
      </c>
      <c r="G2965" s="111">
        <f t="shared" si="739"/>
        <v>506.096</v>
      </c>
      <c r="H2965" s="116">
        <v>260</v>
      </c>
      <c r="I2965" s="10"/>
      <c r="J2965" s="111" t="str">
        <f t="shared" si="721"/>
        <v/>
      </c>
      <c r="K2965" s="10">
        <v>20</v>
      </c>
      <c r="L2965" s="10">
        <v>200</v>
      </c>
      <c r="M2965" s="10"/>
      <c r="N2965" s="10" t="s">
        <v>917</v>
      </c>
      <c r="O2965" s="126" t="s">
        <v>366</v>
      </c>
      <c r="P2965" s="113" t="s">
        <v>367</v>
      </c>
      <c r="Q2965" s="140" t="s">
        <v>6479</v>
      </c>
      <c r="R2965" s="115">
        <v>4620105828581</v>
      </c>
      <c r="S2965" s="126">
        <v>18.3</v>
      </c>
      <c r="T2965" s="127">
        <v>0.0419175</v>
      </c>
      <c r="U2965" s="81">
        <f t="shared" si="740"/>
        <v>0</v>
      </c>
      <c r="V2965" s="82">
        <f t="shared" si="741"/>
        <v>0</v>
      </c>
    </row>
    <row r="2966" s="27" customFormat="1" outlineLevel="1" spans="1:22">
      <c r="A2966" s="117" t="s">
        <v>6546</v>
      </c>
      <c r="B2966" s="13" t="s">
        <v>6547</v>
      </c>
      <c r="C2966" s="10" t="s">
        <v>364</v>
      </c>
      <c r="D2966" s="109"/>
      <c r="E2966" s="110">
        <v>739.95</v>
      </c>
      <c r="F2966" s="111">
        <f t="shared" si="738"/>
        <v>739.95</v>
      </c>
      <c r="G2966" s="111">
        <f t="shared" si="739"/>
        <v>591.96</v>
      </c>
      <c r="H2966" s="139">
        <v>80</v>
      </c>
      <c r="I2966" s="10"/>
      <c r="J2966" s="111" t="str">
        <f t="shared" si="721"/>
        <v/>
      </c>
      <c r="K2966" s="10">
        <v>20</v>
      </c>
      <c r="L2966" s="10">
        <v>200</v>
      </c>
      <c r="M2966" s="10"/>
      <c r="N2966" s="10" t="s">
        <v>917</v>
      </c>
      <c r="O2966" s="126" t="s">
        <v>366</v>
      </c>
      <c r="P2966" s="113" t="s">
        <v>367</v>
      </c>
      <c r="Q2966" s="140" t="s">
        <v>6479</v>
      </c>
      <c r="R2966" s="115">
        <v>4620105828598</v>
      </c>
      <c r="S2966" s="126">
        <v>20.3</v>
      </c>
      <c r="T2966" s="127">
        <v>0.0419175</v>
      </c>
      <c r="U2966" s="81">
        <f t="shared" si="740"/>
        <v>0</v>
      </c>
      <c r="V2966" s="82">
        <f t="shared" si="741"/>
        <v>0</v>
      </c>
    </row>
    <row r="2967" s="27" customFormat="1" ht="22.5" outlineLevel="1" spans="1:22">
      <c r="A2967" s="117" t="s">
        <v>6548</v>
      </c>
      <c r="B2967" s="13" t="s">
        <v>6549</v>
      </c>
      <c r="C2967" s="10" t="s">
        <v>364</v>
      </c>
      <c r="D2967" s="109"/>
      <c r="E2967" s="110">
        <v>739.95</v>
      </c>
      <c r="F2967" s="111">
        <f t="shared" si="738"/>
        <v>739.95</v>
      </c>
      <c r="G2967" s="111">
        <f t="shared" si="739"/>
        <v>591.96</v>
      </c>
      <c r="H2967" s="139">
        <v>280</v>
      </c>
      <c r="I2967" s="10"/>
      <c r="J2967" s="111" t="str">
        <f t="shared" si="721"/>
        <v/>
      </c>
      <c r="K2967" s="10">
        <v>20</v>
      </c>
      <c r="L2967" s="10">
        <v>200</v>
      </c>
      <c r="M2967" s="10"/>
      <c r="N2967" s="10" t="s">
        <v>917</v>
      </c>
      <c r="O2967" s="126" t="s">
        <v>366</v>
      </c>
      <c r="P2967" s="113" t="s">
        <v>367</v>
      </c>
      <c r="Q2967" s="140" t="s">
        <v>6479</v>
      </c>
      <c r="R2967" s="115">
        <v>4620105828604</v>
      </c>
      <c r="S2967" s="126">
        <v>20.3</v>
      </c>
      <c r="T2967" s="127">
        <v>0.0419175</v>
      </c>
      <c r="U2967" s="81">
        <f t="shared" si="740"/>
        <v>0</v>
      </c>
      <c r="V2967" s="82">
        <f t="shared" si="741"/>
        <v>0</v>
      </c>
    </row>
    <row r="2968" s="27" customFormat="1" outlineLevel="1" spans="1:22">
      <c r="A2968" s="117" t="s">
        <v>6550</v>
      </c>
      <c r="B2968" s="13" t="s">
        <v>6551</v>
      </c>
      <c r="C2968" s="10" t="s">
        <v>364</v>
      </c>
      <c r="D2968" s="109"/>
      <c r="E2968" s="110">
        <v>632.62</v>
      </c>
      <c r="F2968" s="111">
        <f t="shared" si="738"/>
        <v>632.62</v>
      </c>
      <c r="G2968" s="111">
        <f t="shared" si="739"/>
        <v>506.096</v>
      </c>
      <c r="H2968" s="116">
        <v>380</v>
      </c>
      <c r="I2968" s="10"/>
      <c r="J2968" s="111" t="str">
        <f t="shared" si="721"/>
        <v/>
      </c>
      <c r="K2968" s="10">
        <v>20</v>
      </c>
      <c r="L2968" s="10">
        <v>200</v>
      </c>
      <c r="M2968" s="10"/>
      <c r="N2968" s="10" t="s">
        <v>917</v>
      </c>
      <c r="O2968" s="126" t="s">
        <v>366</v>
      </c>
      <c r="P2968" s="113" t="s">
        <v>367</v>
      </c>
      <c r="Q2968" s="140" t="s">
        <v>6479</v>
      </c>
      <c r="R2968" s="115">
        <v>4620105828512</v>
      </c>
      <c r="S2968" s="126">
        <v>18.3</v>
      </c>
      <c r="T2968" s="127">
        <v>0.0419175</v>
      </c>
      <c r="U2968" s="81">
        <f t="shared" si="740"/>
        <v>0</v>
      </c>
      <c r="V2968" s="82">
        <f t="shared" si="741"/>
        <v>0</v>
      </c>
    </row>
    <row r="2969" s="27" customFormat="1" outlineLevel="1" spans="1:22">
      <c r="A2969" s="117" t="s">
        <v>6552</v>
      </c>
      <c r="B2969" s="13" t="s">
        <v>6553</v>
      </c>
      <c r="C2969" s="10" t="s">
        <v>364</v>
      </c>
      <c r="D2969" s="109"/>
      <c r="E2969" s="110">
        <v>632.62</v>
      </c>
      <c r="F2969" s="111">
        <f t="shared" si="738"/>
        <v>632.62</v>
      </c>
      <c r="G2969" s="111">
        <f t="shared" si="739"/>
        <v>506.096</v>
      </c>
      <c r="H2969" s="116">
        <v>399</v>
      </c>
      <c r="I2969" s="10"/>
      <c r="J2969" s="111" t="str">
        <f t="shared" si="721"/>
        <v/>
      </c>
      <c r="K2969" s="10">
        <v>20</v>
      </c>
      <c r="L2969" s="10">
        <v>200</v>
      </c>
      <c r="M2969" s="10"/>
      <c r="N2969" s="10" t="s">
        <v>917</v>
      </c>
      <c r="O2969" s="126" t="s">
        <v>366</v>
      </c>
      <c r="P2969" s="113" t="s">
        <v>367</v>
      </c>
      <c r="Q2969" s="140" t="s">
        <v>6479</v>
      </c>
      <c r="R2969" s="115">
        <v>4620105828529</v>
      </c>
      <c r="S2969" s="126">
        <v>18.3</v>
      </c>
      <c r="T2969" s="127">
        <v>0.0419175</v>
      </c>
      <c r="U2969" s="81">
        <f t="shared" si="740"/>
        <v>0</v>
      </c>
      <c r="V2969" s="82">
        <f t="shared" si="741"/>
        <v>0</v>
      </c>
    </row>
    <row r="2970" s="27" customFormat="1" ht="22.5" outlineLevel="1" spans="1:22">
      <c r="A2970" s="117" t="s">
        <v>6554</v>
      </c>
      <c r="B2970" s="13" t="s">
        <v>6555</v>
      </c>
      <c r="C2970" s="10" t="s">
        <v>364</v>
      </c>
      <c r="D2970" s="109"/>
      <c r="E2970" s="110">
        <v>739.95</v>
      </c>
      <c r="F2970" s="111">
        <f t="shared" si="738"/>
        <v>739.95</v>
      </c>
      <c r="G2970" s="111">
        <f t="shared" si="739"/>
        <v>591.96</v>
      </c>
      <c r="H2970" s="116">
        <v>380</v>
      </c>
      <c r="I2970" s="10"/>
      <c r="J2970" s="111" t="str">
        <f t="shared" si="721"/>
        <v/>
      </c>
      <c r="K2970" s="10">
        <v>20</v>
      </c>
      <c r="L2970" s="10">
        <v>200</v>
      </c>
      <c r="M2970" s="10"/>
      <c r="N2970" s="10" t="s">
        <v>917</v>
      </c>
      <c r="O2970" s="126" t="s">
        <v>366</v>
      </c>
      <c r="P2970" s="113" t="s">
        <v>367</v>
      </c>
      <c r="Q2970" s="140" t="s">
        <v>6479</v>
      </c>
      <c r="R2970" s="115">
        <v>4620105828567</v>
      </c>
      <c r="S2970" s="126">
        <v>20.3</v>
      </c>
      <c r="T2970" s="127">
        <v>0.0419175</v>
      </c>
      <c r="U2970" s="81">
        <f t="shared" si="740"/>
        <v>0</v>
      </c>
      <c r="V2970" s="82">
        <f t="shared" si="741"/>
        <v>0</v>
      </c>
    </row>
    <row r="2971" s="27" customFormat="1" ht="22.5" outlineLevel="1" spans="1:22">
      <c r="A2971" s="117" t="s">
        <v>6556</v>
      </c>
      <c r="B2971" s="13" t="s">
        <v>6557</v>
      </c>
      <c r="C2971" s="10" t="s">
        <v>364</v>
      </c>
      <c r="D2971" s="109"/>
      <c r="E2971" s="110">
        <v>739.95</v>
      </c>
      <c r="F2971" s="111">
        <f t="shared" si="738"/>
        <v>739.95</v>
      </c>
      <c r="G2971" s="111">
        <f t="shared" si="739"/>
        <v>591.96</v>
      </c>
      <c r="H2971" s="116">
        <v>400</v>
      </c>
      <c r="I2971" s="10"/>
      <c r="J2971" s="111" t="str">
        <f t="shared" si="721"/>
        <v/>
      </c>
      <c r="K2971" s="10">
        <v>20</v>
      </c>
      <c r="L2971" s="10">
        <v>200</v>
      </c>
      <c r="M2971" s="10"/>
      <c r="N2971" s="10" t="s">
        <v>917</v>
      </c>
      <c r="O2971" s="126" t="s">
        <v>366</v>
      </c>
      <c r="P2971" s="113" t="s">
        <v>367</v>
      </c>
      <c r="Q2971" s="140" t="s">
        <v>6479</v>
      </c>
      <c r="R2971" s="115">
        <v>4620105828574</v>
      </c>
      <c r="S2971" s="126">
        <v>20.3</v>
      </c>
      <c r="T2971" s="127">
        <v>0.0419175</v>
      </c>
      <c r="U2971" s="81">
        <f t="shared" si="740"/>
        <v>0</v>
      </c>
      <c r="V2971" s="82">
        <f t="shared" si="741"/>
        <v>0</v>
      </c>
    </row>
    <row r="2972" s="27" customFormat="1" outlineLevel="1" spans="1:22">
      <c r="A2972" s="117" t="s">
        <v>6558</v>
      </c>
      <c r="B2972" s="13" t="s">
        <v>6559</v>
      </c>
      <c r="C2972" s="10" t="s">
        <v>364</v>
      </c>
      <c r="D2972" s="109"/>
      <c r="E2972" s="110">
        <v>632.62</v>
      </c>
      <c r="F2972" s="111">
        <f t="shared" si="738"/>
        <v>632.62</v>
      </c>
      <c r="G2972" s="111">
        <f t="shared" si="739"/>
        <v>506.096</v>
      </c>
      <c r="H2972" s="116">
        <v>160</v>
      </c>
      <c r="I2972" s="10"/>
      <c r="J2972" s="111" t="str">
        <f t="shared" si="721"/>
        <v/>
      </c>
      <c r="K2972" s="10">
        <v>20</v>
      </c>
      <c r="L2972" s="10">
        <v>200</v>
      </c>
      <c r="M2972" s="10"/>
      <c r="N2972" s="10" t="s">
        <v>917</v>
      </c>
      <c r="O2972" s="126" t="s">
        <v>366</v>
      </c>
      <c r="P2972" s="113" t="s">
        <v>367</v>
      </c>
      <c r="Q2972" s="140" t="s">
        <v>6479</v>
      </c>
      <c r="R2972" s="115">
        <v>4620105828611</v>
      </c>
      <c r="S2972" s="126">
        <v>18.3</v>
      </c>
      <c r="T2972" s="127">
        <v>0.0419175</v>
      </c>
      <c r="U2972" s="81">
        <f t="shared" si="740"/>
        <v>0</v>
      </c>
      <c r="V2972" s="82">
        <f t="shared" si="741"/>
        <v>0</v>
      </c>
    </row>
    <row r="2973" s="27" customFormat="1" outlineLevel="1" spans="1:22">
      <c r="A2973" s="117" t="s">
        <v>6560</v>
      </c>
      <c r="B2973" s="13" t="s">
        <v>6561</v>
      </c>
      <c r="C2973" s="10" t="s">
        <v>364</v>
      </c>
      <c r="D2973" s="109"/>
      <c r="E2973" s="110">
        <v>632.62</v>
      </c>
      <c r="F2973" s="111">
        <f t="shared" si="738"/>
        <v>632.62</v>
      </c>
      <c r="G2973" s="111">
        <f t="shared" si="739"/>
        <v>506.096</v>
      </c>
      <c r="H2973" s="116">
        <v>120</v>
      </c>
      <c r="I2973" s="10"/>
      <c r="J2973" s="111" t="str">
        <f t="shared" si="721"/>
        <v/>
      </c>
      <c r="K2973" s="10">
        <v>20</v>
      </c>
      <c r="L2973" s="10">
        <v>200</v>
      </c>
      <c r="M2973" s="10"/>
      <c r="N2973" s="10" t="s">
        <v>917</v>
      </c>
      <c r="O2973" s="126" t="s">
        <v>366</v>
      </c>
      <c r="P2973" s="113" t="s">
        <v>367</v>
      </c>
      <c r="Q2973" s="140" t="s">
        <v>6479</v>
      </c>
      <c r="R2973" s="115">
        <v>4620105828628</v>
      </c>
      <c r="S2973" s="126">
        <v>18.3</v>
      </c>
      <c r="T2973" s="127">
        <v>0.0419175</v>
      </c>
      <c r="U2973" s="81">
        <f t="shared" si="740"/>
        <v>0</v>
      </c>
      <c r="V2973" s="82">
        <f t="shared" si="741"/>
        <v>0</v>
      </c>
    </row>
    <row r="2974" s="27" customFormat="1" outlineLevel="1" spans="1:22">
      <c r="A2974" s="117" t="s">
        <v>6562</v>
      </c>
      <c r="B2974" s="13" t="s">
        <v>6563</v>
      </c>
      <c r="C2974" s="10" t="s">
        <v>364</v>
      </c>
      <c r="D2974" s="109"/>
      <c r="E2974" s="110">
        <v>739.95</v>
      </c>
      <c r="F2974" s="111">
        <f t="shared" si="738"/>
        <v>739.95</v>
      </c>
      <c r="G2974" s="111">
        <f t="shared" si="739"/>
        <v>591.96</v>
      </c>
      <c r="H2974" s="116">
        <v>200</v>
      </c>
      <c r="I2974" s="10"/>
      <c r="J2974" s="111" t="str">
        <f t="shared" si="721"/>
        <v/>
      </c>
      <c r="K2974" s="10">
        <v>20</v>
      </c>
      <c r="L2974" s="10">
        <v>200</v>
      </c>
      <c r="M2974" s="10"/>
      <c r="N2974" s="10" t="s">
        <v>917</v>
      </c>
      <c r="O2974" s="126" t="s">
        <v>366</v>
      </c>
      <c r="P2974" s="113" t="s">
        <v>367</v>
      </c>
      <c r="Q2974" s="140" t="s">
        <v>6479</v>
      </c>
      <c r="R2974" s="115">
        <v>4620105828635</v>
      </c>
      <c r="S2974" s="126">
        <v>20.3</v>
      </c>
      <c r="T2974" s="127">
        <v>0.0419175</v>
      </c>
      <c r="U2974" s="81">
        <f t="shared" si="740"/>
        <v>0</v>
      </c>
      <c r="V2974" s="82">
        <f t="shared" si="741"/>
        <v>0</v>
      </c>
    </row>
    <row r="2975" s="27" customFormat="1" outlineLevel="1" spans="1:22">
      <c r="A2975" s="117" t="s">
        <v>6564</v>
      </c>
      <c r="B2975" s="13" t="s">
        <v>6565</v>
      </c>
      <c r="C2975" s="10" t="s">
        <v>364</v>
      </c>
      <c r="D2975" s="109"/>
      <c r="E2975" s="110">
        <v>739.95</v>
      </c>
      <c r="F2975" s="111">
        <f t="shared" si="738"/>
        <v>739.95</v>
      </c>
      <c r="G2975" s="111">
        <f t="shared" si="739"/>
        <v>591.96</v>
      </c>
      <c r="H2975" s="116">
        <v>200</v>
      </c>
      <c r="I2975" s="10"/>
      <c r="J2975" s="111" t="str">
        <f t="shared" si="721"/>
        <v/>
      </c>
      <c r="K2975" s="10">
        <v>20</v>
      </c>
      <c r="L2975" s="10">
        <v>200</v>
      </c>
      <c r="M2975" s="10"/>
      <c r="N2975" s="10" t="s">
        <v>917</v>
      </c>
      <c r="O2975" s="126" t="s">
        <v>366</v>
      </c>
      <c r="P2975" s="113" t="s">
        <v>367</v>
      </c>
      <c r="Q2975" s="140" t="s">
        <v>6479</v>
      </c>
      <c r="R2975" s="115">
        <v>4620105828642</v>
      </c>
      <c r="S2975" s="126">
        <v>20.3</v>
      </c>
      <c r="T2975" s="127">
        <v>0.0419175</v>
      </c>
      <c r="U2975" s="81">
        <f t="shared" si="740"/>
        <v>0</v>
      </c>
      <c r="V2975" s="82">
        <f t="shared" si="741"/>
        <v>0</v>
      </c>
    </row>
    <row r="2976" s="27" customFormat="1" outlineLevel="1" spans="1:22">
      <c r="A2976" s="117" t="s">
        <v>6566</v>
      </c>
      <c r="B2976" s="13" t="s">
        <v>6567</v>
      </c>
      <c r="C2976" s="10" t="s">
        <v>364</v>
      </c>
      <c r="D2976" s="109"/>
      <c r="E2976" s="110">
        <v>632.62</v>
      </c>
      <c r="F2976" s="111">
        <f t="shared" si="738"/>
        <v>632.62</v>
      </c>
      <c r="G2976" s="111">
        <f t="shared" si="739"/>
        <v>506.096</v>
      </c>
      <c r="H2976" s="116">
        <v>180</v>
      </c>
      <c r="I2976" s="10"/>
      <c r="J2976" s="111" t="str">
        <f t="shared" si="721"/>
        <v/>
      </c>
      <c r="K2976" s="10">
        <v>20</v>
      </c>
      <c r="L2976" s="10">
        <v>200</v>
      </c>
      <c r="M2976" s="10"/>
      <c r="N2976" s="10" t="s">
        <v>917</v>
      </c>
      <c r="O2976" s="126" t="s">
        <v>366</v>
      </c>
      <c r="P2976" s="113" t="s">
        <v>367</v>
      </c>
      <c r="Q2976" s="140" t="s">
        <v>6479</v>
      </c>
      <c r="R2976" s="115">
        <v>4620105828659</v>
      </c>
      <c r="S2976" s="126">
        <v>18.3</v>
      </c>
      <c r="T2976" s="127">
        <v>0.0419175</v>
      </c>
      <c r="U2976" s="81">
        <f t="shared" si="740"/>
        <v>0</v>
      </c>
      <c r="V2976" s="82">
        <f t="shared" si="741"/>
        <v>0</v>
      </c>
    </row>
    <row r="2977" s="27" customFormat="1" outlineLevel="1" spans="1:22">
      <c r="A2977" s="117" t="s">
        <v>6568</v>
      </c>
      <c r="B2977" s="13" t="s">
        <v>6569</v>
      </c>
      <c r="C2977" s="10" t="s">
        <v>364</v>
      </c>
      <c r="D2977" s="109"/>
      <c r="E2977" s="110">
        <v>632.62</v>
      </c>
      <c r="F2977" s="111">
        <f t="shared" si="738"/>
        <v>632.62</v>
      </c>
      <c r="G2977" s="111">
        <f t="shared" si="739"/>
        <v>506.096</v>
      </c>
      <c r="H2977" s="116">
        <v>200</v>
      </c>
      <c r="I2977" s="10"/>
      <c r="J2977" s="111" t="str">
        <f t="shared" si="721"/>
        <v/>
      </c>
      <c r="K2977" s="10">
        <v>20</v>
      </c>
      <c r="L2977" s="10">
        <v>200</v>
      </c>
      <c r="M2977" s="10"/>
      <c r="N2977" s="10" t="s">
        <v>917</v>
      </c>
      <c r="O2977" s="126" t="s">
        <v>366</v>
      </c>
      <c r="P2977" s="113" t="s">
        <v>367</v>
      </c>
      <c r="Q2977" s="140" t="s">
        <v>6479</v>
      </c>
      <c r="R2977" s="115">
        <v>4620105828673</v>
      </c>
      <c r="S2977" s="126">
        <v>18.3</v>
      </c>
      <c r="T2977" s="127">
        <v>0.0419175</v>
      </c>
      <c r="U2977" s="81">
        <f t="shared" si="740"/>
        <v>0</v>
      </c>
      <c r="V2977" s="82">
        <f t="shared" si="741"/>
        <v>0</v>
      </c>
    </row>
    <row r="2978" s="27" customFormat="1" outlineLevel="1" spans="1:22">
      <c r="A2978" s="117" t="s">
        <v>6570</v>
      </c>
      <c r="B2978" s="13" t="s">
        <v>6571</v>
      </c>
      <c r="C2978" s="10" t="s">
        <v>364</v>
      </c>
      <c r="D2978" s="109"/>
      <c r="E2978" s="110">
        <v>739.95</v>
      </c>
      <c r="F2978" s="111">
        <f t="shared" si="738"/>
        <v>739.95</v>
      </c>
      <c r="G2978" s="111">
        <f t="shared" si="739"/>
        <v>591.96</v>
      </c>
      <c r="H2978" s="116">
        <v>160</v>
      </c>
      <c r="I2978" s="10"/>
      <c r="J2978" s="111" t="str">
        <f t="shared" si="721"/>
        <v/>
      </c>
      <c r="K2978" s="10">
        <v>20</v>
      </c>
      <c r="L2978" s="10">
        <v>200</v>
      </c>
      <c r="M2978" s="10"/>
      <c r="N2978" s="10" t="s">
        <v>917</v>
      </c>
      <c r="O2978" s="126" t="s">
        <v>366</v>
      </c>
      <c r="P2978" s="113" t="s">
        <v>367</v>
      </c>
      <c r="Q2978" s="140" t="s">
        <v>6479</v>
      </c>
      <c r="R2978" s="115">
        <v>4620105828697</v>
      </c>
      <c r="S2978" s="126">
        <v>20.3</v>
      </c>
      <c r="T2978" s="127">
        <v>0.0419175</v>
      </c>
      <c r="U2978" s="81">
        <f t="shared" si="740"/>
        <v>0</v>
      </c>
      <c r="V2978" s="82">
        <f t="shared" si="741"/>
        <v>0</v>
      </c>
    </row>
    <row r="2979" s="27" customFormat="1" ht="22.5" outlineLevel="1" spans="1:22">
      <c r="A2979" s="117" t="s">
        <v>6572</v>
      </c>
      <c r="B2979" s="13" t="s">
        <v>6573</v>
      </c>
      <c r="C2979" s="10" t="s">
        <v>364</v>
      </c>
      <c r="D2979" s="109"/>
      <c r="E2979" s="110">
        <v>739.95</v>
      </c>
      <c r="F2979" s="111">
        <f t="shared" si="738"/>
        <v>739.95</v>
      </c>
      <c r="G2979" s="111">
        <f t="shared" si="739"/>
        <v>591.96</v>
      </c>
      <c r="H2979" s="116">
        <v>180</v>
      </c>
      <c r="I2979" s="10"/>
      <c r="J2979" s="111" t="str">
        <f t="shared" si="721"/>
        <v/>
      </c>
      <c r="K2979" s="10">
        <v>20</v>
      </c>
      <c r="L2979" s="10">
        <v>200</v>
      </c>
      <c r="M2979" s="10"/>
      <c r="N2979" s="10" t="s">
        <v>917</v>
      </c>
      <c r="O2979" s="126" t="s">
        <v>366</v>
      </c>
      <c r="P2979" s="113" t="s">
        <v>367</v>
      </c>
      <c r="Q2979" s="140" t="s">
        <v>6479</v>
      </c>
      <c r="R2979" s="115">
        <v>4620105828703</v>
      </c>
      <c r="S2979" s="126">
        <v>20.3</v>
      </c>
      <c r="T2979" s="127">
        <v>0.0419175</v>
      </c>
      <c r="U2979" s="81">
        <f t="shared" si="740"/>
        <v>0</v>
      </c>
      <c r="V2979" s="82">
        <f t="shared" si="741"/>
        <v>0</v>
      </c>
    </row>
    <row r="2980" s="27" customFormat="1" outlineLevel="1" spans="1:22">
      <c r="A2980" s="100" t="s">
        <v>290</v>
      </c>
      <c r="B2980" s="9"/>
      <c r="C2980" s="10"/>
      <c r="D2980" s="109"/>
      <c r="E2980" s="110"/>
      <c r="F2980" s="111"/>
      <c r="G2980" s="111"/>
      <c r="H2980" s="120"/>
      <c r="I2980" s="10"/>
      <c r="J2980" s="111" t="str">
        <f t="shared" si="721"/>
        <v/>
      </c>
      <c r="K2980" s="10"/>
      <c r="L2980" s="10"/>
      <c r="M2980" s="10"/>
      <c r="N2980" s="10"/>
      <c r="O2980" s="126"/>
      <c r="P2980" s="113"/>
      <c r="Q2980" s="140"/>
      <c r="R2980" s="115"/>
      <c r="S2980" s="126"/>
      <c r="T2980" s="127"/>
      <c r="U2980" s="81"/>
      <c r="V2980" s="82"/>
    </row>
    <row r="2981" s="27" customFormat="1" outlineLevel="1" spans="1:22">
      <c r="A2981" s="117" t="s">
        <v>6574</v>
      </c>
      <c r="B2981" s="13" t="s">
        <v>6575</v>
      </c>
      <c r="C2981" s="10" t="s">
        <v>364</v>
      </c>
      <c r="D2981" s="109"/>
      <c r="E2981" s="110">
        <v>473.88</v>
      </c>
      <c r="F2981" s="111">
        <f>E2981-E2981*$G$2%</f>
        <v>473.88</v>
      </c>
      <c r="G2981" s="111">
        <f>E2981-(20*E2981/100)</f>
        <v>379.104</v>
      </c>
      <c r="H2981" s="116">
        <v>290</v>
      </c>
      <c r="I2981" s="10"/>
      <c r="J2981" s="111" t="str">
        <f t="shared" ref="J2981:J3044" si="742">IF(D2981="","",IF(F2981="","",ROUND(D2981*F2981,2)))</f>
        <v/>
      </c>
      <c r="K2981" s="10">
        <v>10</v>
      </c>
      <c r="L2981" s="10">
        <v>100</v>
      </c>
      <c r="M2981" s="10"/>
      <c r="N2981" s="10" t="s">
        <v>917</v>
      </c>
      <c r="O2981" s="126" t="s">
        <v>366</v>
      </c>
      <c r="P2981" s="113" t="s">
        <v>367</v>
      </c>
      <c r="Q2981" s="140" t="s">
        <v>6576</v>
      </c>
      <c r="R2981" s="115">
        <v>4620105825948</v>
      </c>
      <c r="S2981" s="126">
        <v>11.74</v>
      </c>
      <c r="T2981" s="127">
        <v>0.027</v>
      </c>
      <c r="U2981" s="81">
        <f>S2981/L2981*D2981</f>
        <v>0</v>
      </c>
      <c r="V2981" s="82">
        <f>T2981/L2981*D2981</f>
        <v>0</v>
      </c>
    </row>
    <row r="2982" s="27" customFormat="1" outlineLevel="1" spans="1:22">
      <c r="A2982" s="117" t="s">
        <v>6577</v>
      </c>
      <c r="B2982" s="13" t="s">
        <v>6578</v>
      </c>
      <c r="C2982" s="10" t="s">
        <v>364</v>
      </c>
      <c r="D2982" s="109"/>
      <c r="E2982" s="110">
        <v>473.88</v>
      </c>
      <c r="F2982" s="111">
        <f>E2982-E2982*$G$2%</f>
        <v>473.88</v>
      </c>
      <c r="G2982" s="111">
        <f>E2982-(20*E2982/100)</f>
        <v>379.104</v>
      </c>
      <c r="H2982" s="116">
        <v>180</v>
      </c>
      <c r="I2982" s="10"/>
      <c r="J2982" s="111" t="str">
        <f t="shared" si="742"/>
        <v/>
      </c>
      <c r="K2982" s="10">
        <v>10</v>
      </c>
      <c r="L2982" s="10">
        <v>100</v>
      </c>
      <c r="M2982" s="10"/>
      <c r="N2982" s="10" t="s">
        <v>917</v>
      </c>
      <c r="O2982" s="126" t="s">
        <v>366</v>
      </c>
      <c r="P2982" s="113" t="s">
        <v>367</v>
      </c>
      <c r="Q2982" s="140" t="s">
        <v>6576</v>
      </c>
      <c r="R2982" s="115">
        <v>4620105826082</v>
      </c>
      <c r="S2982" s="126">
        <v>11.7</v>
      </c>
      <c r="T2982" s="127">
        <v>0.027</v>
      </c>
      <c r="U2982" s="81">
        <f>S2982/L2982*D2982</f>
        <v>0</v>
      </c>
      <c r="V2982" s="82">
        <f>T2982/L2982*D2982</f>
        <v>0</v>
      </c>
    </row>
    <row r="2983" s="27" customFormat="1" outlineLevel="1" spans="1:22">
      <c r="A2983" s="117" t="s">
        <v>6579</v>
      </c>
      <c r="B2983" s="13" t="s">
        <v>6580</v>
      </c>
      <c r="C2983" s="10" t="s">
        <v>364</v>
      </c>
      <c r="D2983" s="109"/>
      <c r="E2983" s="110">
        <v>679.07</v>
      </c>
      <c r="F2983" s="111">
        <f>E2983-E2983*$G$2%</f>
        <v>679.07</v>
      </c>
      <c r="G2983" s="111">
        <f>E2983-(20*E2983/100)</f>
        <v>543.256</v>
      </c>
      <c r="H2983" s="116">
        <v>258</v>
      </c>
      <c r="I2983" s="10"/>
      <c r="J2983" s="111" t="str">
        <f t="shared" si="742"/>
        <v/>
      </c>
      <c r="K2983" s="10">
        <v>10</v>
      </c>
      <c r="L2983" s="10">
        <v>100</v>
      </c>
      <c r="M2983" s="10"/>
      <c r="N2983" s="10" t="s">
        <v>917</v>
      </c>
      <c r="O2983" s="126" t="s">
        <v>366</v>
      </c>
      <c r="P2983" s="113" t="s">
        <v>367</v>
      </c>
      <c r="Q2983" s="140" t="s">
        <v>6576</v>
      </c>
      <c r="R2983" s="115">
        <v>4620105826136</v>
      </c>
      <c r="S2983" s="126">
        <v>14.26</v>
      </c>
      <c r="T2983" s="127">
        <v>0.033</v>
      </c>
      <c r="U2983" s="81">
        <f>S2983/L2983*D2983</f>
        <v>0</v>
      </c>
      <c r="V2983" s="82">
        <f>T2983/L2983*D2983</f>
        <v>0</v>
      </c>
    </row>
    <row r="2984" s="27" customFormat="1" outlineLevel="1" spans="1:22">
      <c r="A2984" s="117" t="s">
        <v>6581</v>
      </c>
      <c r="B2984" s="13" t="s">
        <v>6582</v>
      </c>
      <c r="C2984" s="10" t="s">
        <v>364</v>
      </c>
      <c r="D2984" s="109"/>
      <c r="E2984" s="110">
        <v>679.07</v>
      </c>
      <c r="F2984" s="111">
        <f>E2984-E2984*$G$2%</f>
        <v>679.07</v>
      </c>
      <c r="G2984" s="111">
        <f>E2984-(20*E2984/100)</f>
        <v>543.256</v>
      </c>
      <c r="H2984" s="116">
        <v>100</v>
      </c>
      <c r="I2984" s="10"/>
      <c r="J2984" s="111" t="str">
        <f t="shared" si="742"/>
        <v/>
      </c>
      <c r="K2984" s="10">
        <v>10</v>
      </c>
      <c r="L2984" s="10">
        <v>100</v>
      </c>
      <c r="M2984" s="10"/>
      <c r="N2984" s="10" t="s">
        <v>917</v>
      </c>
      <c r="O2984" s="126" t="s">
        <v>366</v>
      </c>
      <c r="P2984" s="113" t="s">
        <v>367</v>
      </c>
      <c r="Q2984" s="140" t="s">
        <v>6576</v>
      </c>
      <c r="R2984" s="115">
        <v>4620105826297</v>
      </c>
      <c r="S2984" s="126">
        <v>14.6</v>
      </c>
      <c r="T2984" s="127">
        <v>0.033</v>
      </c>
      <c r="U2984" s="81">
        <f>S2984/L2984*D2984</f>
        <v>0</v>
      </c>
      <c r="V2984" s="82">
        <f>T2984/L2984*D2984</f>
        <v>0</v>
      </c>
    </row>
    <row r="2985" s="27" customFormat="1" outlineLevel="1" spans="1:22">
      <c r="A2985" s="100" t="s">
        <v>291</v>
      </c>
      <c r="B2985" s="9"/>
      <c r="C2985" s="10"/>
      <c r="D2985" s="109"/>
      <c r="E2985" s="110"/>
      <c r="F2985" s="111"/>
      <c r="G2985" s="111"/>
      <c r="H2985" s="120"/>
      <c r="I2985" s="10"/>
      <c r="J2985" s="111" t="str">
        <f t="shared" si="742"/>
        <v/>
      </c>
      <c r="K2985" s="10"/>
      <c r="L2985" s="10"/>
      <c r="M2985" s="10"/>
      <c r="N2985" s="10"/>
      <c r="O2985" s="126"/>
      <c r="P2985" s="140"/>
      <c r="Q2985" s="140"/>
      <c r="R2985" s="115"/>
      <c r="S2985" s="126"/>
      <c r="T2985" s="127"/>
      <c r="U2985" s="81"/>
      <c r="V2985" s="82"/>
    </row>
    <row r="2986" s="27" customFormat="1" outlineLevel="1" spans="1:22">
      <c r="A2986" s="122" t="s">
        <v>6583</v>
      </c>
      <c r="B2986" s="13" t="s">
        <v>6584</v>
      </c>
      <c r="C2986" s="10" t="s">
        <v>364</v>
      </c>
      <c r="D2986" s="109"/>
      <c r="E2986" s="110">
        <v>217.05</v>
      </c>
      <c r="F2986" s="111">
        <f t="shared" ref="F2986:F2992" si="743">E2986-E2986*$G$2%</f>
        <v>217.05</v>
      </c>
      <c r="G2986" s="111">
        <f t="shared" ref="G2986:G2992" si="744">E2986-(20*E2986/100)</f>
        <v>173.64</v>
      </c>
      <c r="H2986" s="120"/>
      <c r="I2986" s="10" t="s">
        <v>417</v>
      </c>
      <c r="J2986" s="111" t="str">
        <f t="shared" si="742"/>
        <v/>
      </c>
      <c r="K2986" s="10">
        <v>20</v>
      </c>
      <c r="L2986" s="10">
        <v>200</v>
      </c>
      <c r="M2986" s="10"/>
      <c r="N2986" s="10" t="s">
        <v>917</v>
      </c>
      <c r="O2986" s="126" t="s">
        <v>366</v>
      </c>
      <c r="P2986" s="113" t="s">
        <v>367</v>
      </c>
      <c r="Q2986" s="140" t="s">
        <v>6585</v>
      </c>
      <c r="R2986" s="115">
        <v>4630076448749</v>
      </c>
      <c r="S2986" s="126">
        <v>19</v>
      </c>
      <c r="T2986" s="127">
        <v>0.0345</v>
      </c>
      <c r="U2986" s="81">
        <f t="shared" ref="U2986:U2992" si="745">S2986/L2986*D2986</f>
        <v>0</v>
      </c>
      <c r="V2986" s="82">
        <f t="shared" ref="V2986:V2992" si="746">T2986/L2986*D2986</f>
        <v>0</v>
      </c>
    </row>
    <row r="2987" s="27" customFormat="1" outlineLevel="1" spans="1:22">
      <c r="A2987" s="122" t="s">
        <v>6586</v>
      </c>
      <c r="B2987" s="13" t="s">
        <v>6587</v>
      </c>
      <c r="C2987" s="10" t="s">
        <v>364</v>
      </c>
      <c r="D2987" s="109"/>
      <c r="E2987" s="110">
        <v>250.44</v>
      </c>
      <c r="F2987" s="111">
        <f t="shared" si="743"/>
        <v>250.44</v>
      </c>
      <c r="G2987" s="111">
        <f t="shared" si="744"/>
        <v>200.352</v>
      </c>
      <c r="H2987" s="116">
        <v>90</v>
      </c>
      <c r="I2987" s="10" t="s">
        <v>417</v>
      </c>
      <c r="J2987" s="111" t="str">
        <f t="shared" si="742"/>
        <v/>
      </c>
      <c r="K2987" s="10">
        <v>20</v>
      </c>
      <c r="L2987" s="10">
        <v>200</v>
      </c>
      <c r="M2987" s="10"/>
      <c r="N2987" s="10" t="s">
        <v>917</v>
      </c>
      <c r="O2987" s="126" t="s">
        <v>366</v>
      </c>
      <c r="P2987" s="113" t="s">
        <v>367</v>
      </c>
      <c r="Q2987" s="140" t="s">
        <v>6585</v>
      </c>
      <c r="R2987" s="115">
        <v>4630076448756</v>
      </c>
      <c r="S2987" s="126">
        <v>19</v>
      </c>
      <c r="T2987" s="127">
        <v>0.0345</v>
      </c>
      <c r="U2987" s="81">
        <f t="shared" si="745"/>
        <v>0</v>
      </c>
      <c r="V2987" s="82">
        <f t="shared" si="746"/>
        <v>0</v>
      </c>
    </row>
    <row r="2988" s="27" customFormat="1" outlineLevel="1" spans="1:22">
      <c r="A2988" s="117" t="s">
        <v>6588</v>
      </c>
      <c r="B2988" s="13" t="s">
        <v>6589</v>
      </c>
      <c r="C2988" s="10" t="s">
        <v>364</v>
      </c>
      <c r="D2988" s="109"/>
      <c r="E2988" s="110">
        <v>218.15</v>
      </c>
      <c r="F2988" s="111">
        <f t="shared" si="743"/>
        <v>218.15</v>
      </c>
      <c r="G2988" s="111">
        <f t="shared" si="744"/>
        <v>174.52</v>
      </c>
      <c r="H2988" s="139">
        <v>490</v>
      </c>
      <c r="I2988" s="10"/>
      <c r="J2988" s="111" t="str">
        <f t="shared" si="742"/>
        <v/>
      </c>
      <c r="K2988" s="10">
        <v>20</v>
      </c>
      <c r="L2988" s="10">
        <v>200</v>
      </c>
      <c r="M2988" s="10"/>
      <c r="N2988" s="10" t="s">
        <v>917</v>
      </c>
      <c r="O2988" s="126" t="s">
        <v>366</v>
      </c>
      <c r="P2988" s="113" t="s">
        <v>367</v>
      </c>
      <c r="Q2988" s="140" t="s">
        <v>6585</v>
      </c>
      <c r="R2988" s="115">
        <v>4630076448763</v>
      </c>
      <c r="S2988" s="126">
        <v>19</v>
      </c>
      <c r="T2988" s="127">
        <v>0.0345</v>
      </c>
      <c r="U2988" s="81">
        <f t="shared" si="745"/>
        <v>0</v>
      </c>
      <c r="V2988" s="82">
        <f t="shared" si="746"/>
        <v>0</v>
      </c>
    </row>
    <row r="2989" s="27" customFormat="1" outlineLevel="1" spans="1:22">
      <c r="A2989" s="122" t="s">
        <v>6590</v>
      </c>
      <c r="B2989" s="13" t="s">
        <v>6591</v>
      </c>
      <c r="C2989" s="10" t="s">
        <v>364</v>
      </c>
      <c r="D2989" s="109"/>
      <c r="E2989" s="110">
        <v>224.27</v>
      </c>
      <c r="F2989" s="111">
        <f t="shared" si="743"/>
        <v>224.27</v>
      </c>
      <c r="G2989" s="111">
        <f t="shared" si="744"/>
        <v>179.416</v>
      </c>
      <c r="H2989" s="139">
        <v>110</v>
      </c>
      <c r="I2989" s="10" t="s">
        <v>417</v>
      </c>
      <c r="J2989" s="111" t="str">
        <f t="shared" si="742"/>
        <v/>
      </c>
      <c r="K2989" s="10">
        <v>20</v>
      </c>
      <c r="L2989" s="10">
        <v>200</v>
      </c>
      <c r="M2989" s="10"/>
      <c r="N2989" s="10" t="s">
        <v>917</v>
      </c>
      <c r="O2989" s="126" t="s">
        <v>366</v>
      </c>
      <c r="P2989" s="113" t="s">
        <v>367</v>
      </c>
      <c r="Q2989" s="140" t="s">
        <v>6585</v>
      </c>
      <c r="R2989" s="115">
        <v>4630076448770</v>
      </c>
      <c r="S2989" s="126">
        <v>19</v>
      </c>
      <c r="T2989" s="127">
        <v>0.0345</v>
      </c>
      <c r="U2989" s="81">
        <f t="shared" si="745"/>
        <v>0</v>
      </c>
      <c r="V2989" s="82">
        <f t="shared" si="746"/>
        <v>0</v>
      </c>
    </row>
    <row r="2990" s="27" customFormat="1" outlineLevel="1" spans="1:22">
      <c r="A2990" s="117" t="s">
        <v>6592</v>
      </c>
      <c r="B2990" s="13" t="s">
        <v>6593</v>
      </c>
      <c r="C2990" s="10" t="s">
        <v>364</v>
      </c>
      <c r="D2990" s="109"/>
      <c r="E2990" s="110">
        <v>265.21</v>
      </c>
      <c r="F2990" s="111">
        <f t="shared" si="743"/>
        <v>265.21</v>
      </c>
      <c r="G2990" s="111">
        <f t="shared" si="744"/>
        <v>212.168</v>
      </c>
      <c r="H2990" s="116">
        <v>279</v>
      </c>
      <c r="I2990" s="10"/>
      <c r="J2990" s="111" t="str">
        <f t="shared" si="742"/>
        <v/>
      </c>
      <c r="K2990" s="10">
        <v>20</v>
      </c>
      <c r="L2990" s="10">
        <v>200</v>
      </c>
      <c r="M2990" s="10"/>
      <c r="N2990" s="10" t="s">
        <v>917</v>
      </c>
      <c r="O2990" s="126" t="s">
        <v>366</v>
      </c>
      <c r="P2990" s="113" t="s">
        <v>367</v>
      </c>
      <c r="Q2990" s="140" t="s">
        <v>6585</v>
      </c>
      <c r="R2990" s="115">
        <v>4620105822046</v>
      </c>
      <c r="S2990" s="126">
        <v>15.1</v>
      </c>
      <c r="T2990" s="127">
        <v>0.035075</v>
      </c>
      <c r="U2990" s="81">
        <f t="shared" si="745"/>
        <v>0</v>
      </c>
      <c r="V2990" s="82">
        <f t="shared" si="746"/>
        <v>0</v>
      </c>
    </row>
    <row r="2991" s="27" customFormat="1" outlineLevel="1" spans="1:22">
      <c r="A2991" s="117" t="s">
        <v>6594</v>
      </c>
      <c r="B2991" s="13" t="s">
        <v>6595</v>
      </c>
      <c r="C2991" s="10" t="s">
        <v>364</v>
      </c>
      <c r="D2991" s="109"/>
      <c r="E2991" s="110">
        <v>307.59</v>
      </c>
      <c r="F2991" s="111">
        <f t="shared" si="743"/>
        <v>307.59</v>
      </c>
      <c r="G2991" s="111">
        <f t="shared" si="744"/>
        <v>246.072</v>
      </c>
      <c r="H2991" s="116">
        <v>380</v>
      </c>
      <c r="I2991" s="10"/>
      <c r="J2991" s="111" t="str">
        <f t="shared" si="742"/>
        <v/>
      </c>
      <c r="K2991" s="10">
        <v>20</v>
      </c>
      <c r="L2991" s="10">
        <v>200</v>
      </c>
      <c r="M2991" s="10"/>
      <c r="N2991" s="10" t="s">
        <v>917</v>
      </c>
      <c r="O2991" s="126" t="s">
        <v>366</v>
      </c>
      <c r="P2991" s="113" t="s">
        <v>367</v>
      </c>
      <c r="Q2991" s="140" t="s">
        <v>6585</v>
      </c>
      <c r="R2991" s="115">
        <v>4620105822053</v>
      </c>
      <c r="S2991" s="126">
        <v>17.6</v>
      </c>
      <c r="T2991" s="127">
        <v>0.035075</v>
      </c>
      <c r="U2991" s="81">
        <f t="shared" si="745"/>
        <v>0</v>
      </c>
      <c r="V2991" s="82">
        <f t="shared" si="746"/>
        <v>0</v>
      </c>
    </row>
    <row r="2992" s="27" customFormat="1" outlineLevel="1" spans="1:22">
      <c r="A2992" s="117" t="s">
        <v>6596</v>
      </c>
      <c r="B2992" s="13" t="s">
        <v>6597</v>
      </c>
      <c r="C2992" s="10" t="s">
        <v>364</v>
      </c>
      <c r="D2992" s="109"/>
      <c r="E2992" s="110">
        <v>345.4</v>
      </c>
      <c r="F2992" s="111">
        <f t="shared" si="743"/>
        <v>345.4</v>
      </c>
      <c r="G2992" s="111">
        <f t="shared" si="744"/>
        <v>276.32</v>
      </c>
      <c r="H2992" s="116">
        <v>280</v>
      </c>
      <c r="I2992" s="10"/>
      <c r="J2992" s="111" t="str">
        <f t="shared" si="742"/>
        <v/>
      </c>
      <c r="K2992" s="10">
        <v>20</v>
      </c>
      <c r="L2992" s="10">
        <v>200</v>
      </c>
      <c r="M2992" s="10"/>
      <c r="N2992" s="10" t="s">
        <v>917</v>
      </c>
      <c r="O2992" s="126" t="s">
        <v>366</v>
      </c>
      <c r="P2992" s="113" t="s">
        <v>367</v>
      </c>
      <c r="Q2992" s="140" t="s">
        <v>6585</v>
      </c>
      <c r="R2992" s="115">
        <v>4620105822060</v>
      </c>
      <c r="S2992" s="126">
        <v>17.6</v>
      </c>
      <c r="T2992" s="127">
        <v>0.035075</v>
      </c>
      <c r="U2992" s="81">
        <f t="shared" si="745"/>
        <v>0</v>
      </c>
      <c r="V2992" s="82">
        <f t="shared" si="746"/>
        <v>0</v>
      </c>
    </row>
    <row r="2993" s="27" customFormat="1" outlineLevel="1" spans="1:22">
      <c r="A2993" s="100" t="s">
        <v>292</v>
      </c>
      <c r="B2993" s="9"/>
      <c r="C2993" s="16"/>
      <c r="D2993" s="109"/>
      <c r="E2993" s="110"/>
      <c r="F2993" s="111"/>
      <c r="G2993" s="111"/>
      <c r="H2993" s="120"/>
      <c r="I2993" s="10"/>
      <c r="J2993" s="111" t="str">
        <f t="shared" si="742"/>
        <v/>
      </c>
      <c r="K2993" s="10"/>
      <c r="L2993" s="10"/>
      <c r="M2993" s="10"/>
      <c r="N2993" s="10"/>
      <c r="O2993" s="126"/>
      <c r="P2993" s="140"/>
      <c r="Q2993" s="140"/>
      <c r="R2993" s="10"/>
      <c r="S2993" s="126"/>
      <c r="T2993" s="127"/>
      <c r="U2993" s="81"/>
      <c r="V2993" s="82"/>
    </row>
    <row r="2994" s="27" customFormat="1" outlineLevel="1" spans="1:22">
      <c r="A2994" s="122" t="s">
        <v>6598</v>
      </c>
      <c r="B2994" s="13" t="s">
        <v>6599</v>
      </c>
      <c r="C2994" s="10" t="s">
        <v>364</v>
      </c>
      <c r="D2994" s="109"/>
      <c r="E2994" s="110">
        <v>7.89</v>
      </c>
      <c r="F2994" s="111">
        <f>E2994-E2994*$G$2%</f>
        <v>7.89</v>
      </c>
      <c r="G2994" s="111">
        <f>E2994-(20*E2994/100)</f>
        <v>6.312</v>
      </c>
      <c r="H2994" s="116">
        <v>1500</v>
      </c>
      <c r="I2994" s="10" t="s">
        <v>417</v>
      </c>
      <c r="J2994" s="111" t="str">
        <f t="shared" si="742"/>
        <v/>
      </c>
      <c r="K2994" s="10">
        <v>100</v>
      </c>
      <c r="L2994" s="10">
        <v>5000</v>
      </c>
      <c r="M2994" s="10"/>
      <c r="N2994" s="10" t="s">
        <v>917</v>
      </c>
      <c r="O2994" s="126" t="s">
        <v>366</v>
      </c>
      <c r="P2994" s="113" t="s">
        <v>367</v>
      </c>
      <c r="Q2994" s="140" t="s">
        <v>6600</v>
      </c>
      <c r="R2994" s="252" t="s">
        <v>6601</v>
      </c>
      <c r="S2994" s="126">
        <v>13.1</v>
      </c>
      <c r="T2994" s="127">
        <v>0.0627</v>
      </c>
      <c r="U2994" s="81">
        <f>S2994/L2994*D2994</f>
        <v>0</v>
      </c>
      <c r="V2994" s="82">
        <f>T2994/L2994*D2994</f>
        <v>0</v>
      </c>
    </row>
    <row r="2995" s="27" customFormat="1" outlineLevel="1" spans="1:22">
      <c r="A2995" s="122" t="s">
        <v>6602</v>
      </c>
      <c r="B2995" s="13" t="s">
        <v>6603</v>
      </c>
      <c r="C2995" s="10" t="s">
        <v>364</v>
      </c>
      <c r="D2995" s="109"/>
      <c r="E2995" s="110">
        <v>11.1</v>
      </c>
      <c r="F2995" s="111">
        <f>E2995-E2995*$G$2%</f>
        <v>11.1</v>
      </c>
      <c r="G2995" s="111">
        <f>E2995-(20*E2995/100)</f>
        <v>8.88</v>
      </c>
      <c r="H2995" s="120"/>
      <c r="I2995" s="10" t="s">
        <v>417</v>
      </c>
      <c r="J2995" s="111" t="str">
        <f t="shared" si="742"/>
        <v/>
      </c>
      <c r="K2995" s="10">
        <v>100</v>
      </c>
      <c r="L2995" s="10">
        <v>5000</v>
      </c>
      <c r="M2995" s="10"/>
      <c r="N2995" s="10" t="s">
        <v>917</v>
      </c>
      <c r="O2995" s="126" t="s">
        <v>366</v>
      </c>
      <c r="P2995" s="113" t="s">
        <v>367</v>
      </c>
      <c r="Q2995" s="140" t="s">
        <v>6600</v>
      </c>
      <c r="R2995" s="252" t="s">
        <v>6604</v>
      </c>
      <c r="S2995" s="126">
        <v>13.1</v>
      </c>
      <c r="T2995" s="127">
        <v>0.0627</v>
      </c>
      <c r="U2995" s="81">
        <f>S2995/L2995*D2995</f>
        <v>0</v>
      </c>
      <c r="V2995" s="82">
        <f>T2995/L2995*D2995</f>
        <v>0</v>
      </c>
    </row>
    <row r="2996" s="27" customFormat="1" outlineLevel="1" spans="1:22">
      <c r="A2996" s="100" t="s">
        <v>293</v>
      </c>
      <c r="B2996" s="9"/>
      <c r="C2996" s="10"/>
      <c r="D2996" s="109"/>
      <c r="E2996" s="110"/>
      <c r="F2996" s="111"/>
      <c r="G2996" s="111"/>
      <c r="H2996" s="120"/>
      <c r="I2996" s="10"/>
      <c r="J2996" s="111" t="str">
        <f t="shared" si="742"/>
        <v/>
      </c>
      <c r="K2996" s="10"/>
      <c r="L2996" s="10"/>
      <c r="M2996" s="10"/>
      <c r="N2996" s="10"/>
      <c r="O2996" s="126"/>
      <c r="P2996" s="140"/>
      <c r="Q2996" s="140"/>
      <c r="R2996" s="10"/>
      <c r="S2996" s="126"/>
      <c r="T2996" s="127"/>
      <c r="U2996" s="81"/>
      <c r="V2996" s="82"/>
    </row>
    <row r="2997" s="27" customFormat="1" outlineLevel="1" spans="1:22">
      <c r="A2997" s="122" t="s">
        <v>6605</v>
      </c>
      <c r="B2997" s="13" t="s">
        <v>6606</v>
      </c>
      <c r="C2997" s="10" t="s">
        <v>364</v>
      </c>
      <c r="D2997" s="109"/>
      <c r="E2997" s="110">
        <v>44</v>
      </c>
      <c r="F2997" s="111">
        <f>E2997-E2997*$G$2%</f>
        <v>44</v>
      </c>
      <c r="G2997" s="111">
        <f>E2997-(20*E2997/100)</f>
        <v>35.2</v>
      </c>
      <c r="H2997" s="120"/>
      <c r="I2997" s="10" t="s">
        <v>417</v>
      </c>
      <c r="J2997" s="111" t="str">
        <f t="shared" si="742"/>
        <v/>
      </c>
      <c r="K2997" s="10">
        <v>100</v>
      </c>
      <c r="L2997" s="10">
        <v>1000</v>
      </c>
      <c r="M2997" s="10"/>
      <c r="N2997" s="12" t="s">
        <v>365</v>
      </c>
      <c r="O2997" s="126" t="s">
        <v>366</v>
      </c>
      <c r="P2997" s="113" t="s">
        <v>367</v>
      </c>
      <c r="Q2997" s="140" t="s">
        <v>6607</v>
      </c>
      <c r="R2997" s="252" t="s">
        <v>6608</v>
      </c>
      <c r="S2997" s="126">
        <v>13</v>
      </c>
      <c r="T2997" s="127">
        <v>0.0249</v>
      </c>
      <c r="U2997" s="81">
        <f>S2997/L2997*D2997</f>
        <v>0</v>
      </c>
      <c r="V2997" s="82">
        <f>T2997/L2997*D2997</f>
        <v>0</v>
      </c>
    </row>
    <row r="2998" s="27" customFormat="1" outlineLevel="1" spans="1:22">
      <c r="A2998" s="122" t="s">
        <v>6609</v>
      </c>
      <c r="B2998" s="13" t="s">
        <v>6610</v>
      </c>
      <c r="C2998" s="10" t="s">
        <v>364</v>
      </c>
      <c r="D2998" s="109"/>
      <c r="E2998" s="110">
        <v>44</v>
      </c>
      <c r="F2998" s="111">
        <f>E2998-E2998*$G$2%</f>
        <v>44</v>
      </c>
      <c r="G2998" s="111">
        <f>E2998-(20*E2998/100)</f>
        <v>35.2</v>
      </c>
      <c r="H2998" s="120"/>
      <c r="I2998" s="10" t="s">
        <v>417</v>
      </c>
      <c r="J2998" s="111" t="str">
        <f t="shared" si="742"/>
        <v/>
      </c>
      <c r="K2998" s="10">
        <v>100</v>
      </c>
      <c r="L2998" s="10">
        <v>1000</v>
      </c>
      <c r="M2998" s="10"/>
      <c r="N2998" s="12" t="s">
        <v>365</v>
      </c>
      <c r="O2998" s="126" t="s">
        <v>366</v>
      </c>
      <c r="P2998" s="113" t="s">
        <v>367</v>
      </c>
      <c r="Q2998" s="140" t="s">
        <v>6607</v>
      </c>
      <c r="R2998" s="252" t="s">
        <v>6611</v>
      </c>
      <c r="S2998" s="126">
        <v>13</v>
      </c>
      <c r="T2998" s="127">
        <v>0.0249</v>
      </c>
      <c r="U2998" s="81">
        <f>S2998/L2998*D2998</f>
        <v>0</v>
      </c>
      <c r="V2998" s="82">
        <f>T2998/L2998*D2998</f>
        <v>0</v>
      </c>
    </row>
    <row r="2999" s="27" customFormat="1" outlineLevel="1" spans="1:22">
      <c r="A2999" s="117" t="s">
        <v>6612</v>
      </c>
      <c r="B2999" s="13" t="s">
        <v>6613</v>
      </c>
      <c r="C2999" s="10" t="s">
        <v>364</v>
      </c>
      <c r="D2999" s="109"/>
      <c r="E2999" s="110">
        <v>71.45</v>
      </c>
      <c r="F2999" s="111">
        <f>E2999-E2999*$G$2%</f>
        <v>71.45</v>
      </c>
      <c r="G2999" s="111">
        <f>E2999-(20*E2999/100)</f>
        <v>57.16</v>
      </c>
      <c r="H2999" s="116">
        <v>6686</v>
      </c>
      <c r="I2999" s="10"/>
      <c r="J2999" s="111" t="str">
        <f t="shared" si="742"/>
        <v/>
      </c>
      <c r="K2999" s="10">
        <v>100</v>
      </c>
      <c r="L2999" s="10">
        <v>1000</v>
      </c>
      <c r="M2999" s="10"/>
      <c r="N2999" s="12" t="s">
        <v>365</v>
      </c>
      <c r="O2999" s="126" t="s">
        <v>366</v>
      </c>
      <c r="P2999" s="113" t="s">
        <v>367</v>
      </c>
      <c r="Q2999" s="140" t="s">
        <v>6607</v>
      </c>
      <c r="R2999" s="188">
        <v>4620105826402</v>
      </c>
      <c r="S2999" s="126">
        <v>10.95</v>
      </c>
      <c r="T2999" s="127">
        <v>0.035075</v>
      </c>
      <c r="U2999" s="81">
        <f>S2999/L2999*D2999</f>
        <v>0</v>
      </c>
      <c r="V2999" s="82">
        <f>T2999/L2999*D2999</f>
        <v>0</v>
      </c>
    </row>
    <row r="3000" s="27" customFormat="1" outlineLevel="1" spans="1:22">
      <c r="A3000" s="117" t="s">
        <v>6614</v>
      </c>
      <c r="B3000" s="13" t="s">
        <v>6615</v>
      </c>
      <c r="C3000" s="10" t="s">
        <v>364</v>
      </c>
      <c r="D3000" s="109"/>
      <c r="E3000" s="110">
        <v>71.45</v>
      </c>
      <c r="F3000" s="111">
        <f>E3000-E3000*$G$2%</f>
        <v>71.45</v>
      </c>
      <c r="G3000" s="111">
        <f>E3000-(20*E3000/100)</f>
        <v>57.16</v>
      </c>
      <c r="H3000" s="116">
        <v>6695</v>
      </c>
      <c r="I3000" s="10"/>
      <c r="J3000" s="111" t="str">
        <f t="shared" si="742"/>
        <v/>
      </c>
      <c r="K3000" s="10">
        <v>100</v>
      </c>
      <c r="L3000" s="10">
        <v>1000</v>
      </c>
      <c r="M3000" s="10"/>
      <c r="N3000" s="12" t="s">
        <v>365</v>
      </c>
      <c r="O3000" s="126" t="s">
        <v>366</v>
      </c>
      <c r="P3000" s="113" t="s">
        <v>367</v>
      </c>
      <c r="Q3000" s="140" t="s">
        <v>6607</v>
      </c>
      <c r="R3000" s="188">
        <v>4620105826419</v>
      </c>
      <c r="S3000" s="126">
        <v>10.61</v>
      </c>
      <c r="T3000" s="127">
        <v>0.035075</v>
      </c>
      <c r="U3000" s="81">
        <f>S3000/L3000*D3000</f>
        <v>0</v>
      </c>
      <c r="V3000" s="82">
        <f>T3000/L3000*D3000</f>
        <v>0</v>
      </c>
    </row>
    <row r="3001" s="27" customFormat="1" outlineLevel="1" spans="1:22">
      <c r="A3001" s="100" t="s">
        <v>294</v>
      </c>
      <c r="B3001" s="9"/>
      <c r="C3001" s="10"/>
      <c r="D3001" s="109"/>
      <c r="E3001" s="110"/>
      <c r="F3001" s="111"/>
      <c r="G3001" s="111"/>
      <c r="H3001" s="120"/>
      <c r="I3001" s="10"/>
      <c r="J3001" s="111" t="str">
        <f t="shared" si="742"/>
        <v/>
      </c>
      <c r="K3001" s="10"/>
      <c r="L3001" s="10"/>
      <c r="M3001" s="10"/>
      <c r="N3001" s="10"/>
      <c r="O3001" s="126"/>
      <c r="P3001" s="113"/>
      <c r="Q3001" s="140"/>
      <c r="R3001" s="188"/>
      <c r="S3001" s="126"/>
      <c r="T3001" s="127"/>
      <c r="U3001" s="81"/>
      <c r="V3001" s="82"/>
    </row>
    <row r="3002" s="27" customFormat="1" outlineLevel="1" spans="1:22">
      <c r="A3002" s="117" t="s">
        <v>6616</v>
      </c>
      <c r="B3002" s="13" t="s">
        <v>6617</v>
      </c>
      <c r="C3002" s="10" t="s">
        <v>364</v>
      </c>
      <c r="D3002" s="109"/>
      <c r="E3002" s="110">
        <v>20.54</v>
      </c>
      <c r="F3002" s="111">
        <f t="shared" ref="F3002:F3011" si="747">E3002-E3002*$G$2%</f>
        <v>20.54</v>
      </c>
      <c r="G3002" s="111">
        <f t="shared" ref="G3002:G3011" si="748">E3002-(20*E3002/100)</f>
        <v>16.432</v>
      </c>
      <c r="H3002" s="139">
        <v>1520</v>
      </c>
      <c r="I3002" s="10"/>
      <c r="J3002" s="111" t="str">
        <f t="shared" si="742"/>
        <v/>
      </c>
      <c r="K3002" s="10">
        <v>20</v>
      </c>
      <c r="L3002" s="10">
        <v>1000</v>
      </c>
      <c r="M3002" s="10"/>
      <c r="N3002" s="10" t="s">
        <v>917</v>
      </c>
      <c r="O3002" s="126" t="s">
        <v>366</v>
      </c>
      <c r="P3002" s="113" t="s">
        <v>367</v>
      </c>
      <c r="Q3002" s="140" t="s">
        <v>6618</v>
      </c>
      <c r="R3002" s="188">
        <v>4620105826426</v>
      </c>
      <c r="S3002" s="126">
        <v>3.99</v>
      </c>
      <c r="T3002" s="127">
        <v>0.025578</v>
      </c>
      <c r="U3002" s="81">
        <f t="shared" ref="U3002:U3011" si="749">S3002/L3002*D3002</f>
        <v>0</v>
      </c>
      <c r="V3002" s="82">
        <f t="shared" ref="V3002:V3011" si="750">T3002/L3002*D3002</f>
        <v>0</v>
      </c>
    </row>
    <row r="3003" s="27" customFormat="1" outlineLevel="1" spans="1:22">
      <c r="A3003" s="117" t="s">
        <v>6619</v>
      </c>
      <c r="B3003" s="13" t="s">
        <v>6620</v>
      </c>
      <c r="C3003" s="10" t="s">
        <v>364</v>
      </c>
      <c r="D3003" s="109"/>
      <c r="E3003" s="110">
        <v>41.77</v>
      </c>
      <c r="F3003" s="111">
        <f t="shared" si="747"/>
        <v>41.77</v>
      </c>
      <c r="G3003" s="111">
        <f t="shared" si="748"/>
        <v>33.416</v>
      </c>
      <c r="H3003" s="116">
        <v>4500</v>
      </c>
      <c r="I3003" s="10"/>
      <c r="J3003" s="111" t="str">
        <f t="shared" si="742"/>
        <v/>
      </c>
      <c r="K3003" s="10">
        <v>20</v>
      </c>
      <c r="L3003" s="10">
        <v>1000</v>
      </c>
      <c r="M3003" s="10"/>
      <c r="N3003" s="10" t="s">
        <v>917</v>
      </c>
      <c r="O3003" s="126" t="s">
        <v>366</v>
      </c>
      <c r="P3003" s="113" t="s">
        <v>367</v>
      </c>
      <c r="Q3003" s="140" t="s">
        <v>6618</v>
      </c>
      <c r="R3003" s="188">
        <v>4620105826433</v>
      </c>
      <c r="S3003" s="126">
        <v>9.4</v>
      </c>
      <c r="T3003" s="127">
        <v>0.025578</v>
      </c>
      <c r="U3003" s="81">
        <f t="shared" si="749"/>
        <v>0</v>
      </c>
      <c r="V3003" s="82">
        <f t="shared" si="750"/>
        <v>0</v>
      </c>
    </row>
    <row r="3004" s="27" customFormat="1" outlineLevel="1" spans="1:22">
      <c r="A3004" s="117" t="s">
        <v>6621</v>
      </c>
      <c r="B3004" s="13" t="s">
        <v>6622</v>
      </c>
      <c r="C3004" s="10" t="s">
        <v>364</v>
      </c>
      <c r="D3004" s="109"/>
      <c r="E3004" s="110">
        <v>107.76</v>
      </c>
      <c r="F3004" s="111">
        <f t="shared" si="747"/>
        <v>107.76</v>
      </c>
      <c r="G3004" s="111">
        <f t="shared" si="748"/>
        <v>86.208</v>
      </c>
      <c r="H3004" s="139">
        <v>870</v>
      </c>
      <c r="I3004" s="10"/>
      <c r="J3004" s="111" t="str">
        <f t="shared" si="742"/>
        <v/>
      </c>
      <c r="K3004" s="10">
        <v>10</v>
      </c>
      <c r="L3004" s="120">
        <v>500</v>
      </c>
      <c r="M3004" s="120"/>
      <c r="N3004" s="10" t="s">
        <v>917</v>
      </c>
      <c r="O3004" s="126" t="s">
        <v>366</v>
      </c>
      <c r="P3004" s="113" t="s">
        <v>367</v>
      </c>
      <c r="Q3004" s="140" t="s">
        <v>6618</v>
      </c>
      <c r="R3004" s="188">
        <v>4620105826440</v>
      </c>
      <c r="S3004" s="126">
        <v>12.6</v>
      </c>
      <c r="T3004" s="127">
        <v>0.066749375</v>
      </c>
      <c r="U3004" s="81">
        <f t="shared" si="749"/>
        <v>0</v>
      </c>
      <c r="V3004" s="82">
        <f t="shared" si="750"/>
        <v>0</v>
      </c>
    </row>
    <row r="3005" s="27" customFormat="1" outlineLevel="1" spans="1:22">
      <c r="A3005" s="117" t="s">
        <v>6623</v>
      </c>
      <c r="B3005" s="13" t="s">
        <v>6624</v>
      </c>
      <c r="C3005" s="10" t="s">
        <v>364</v>
      </c>
      <c r="D3005" s="109"/>
      <c r="E3005" s="110">
        <v>91.82</v>
      </c>
      <c r="F3005" s="111">
        <f t="shared" si="747"/>
        <v>91.82</v>
      </c>
      <c r="G3005" s="111">
        <f t="shared" si="748"/>
        <v>73.456</v>
      </c>
      <c r="H3005" s="116">
        <v>567</v>
      </c>
      <c r="I3005" s="10"/>
      <c r="J3005" s="111" t="str">
        <f t="shared" si="742"/>
        <v/>
      </c>
      <c r="K3005" s="10">
        <v>10</v>
      </c>
      <c r="L3005" s="10">
        <v>1000</v>
      </c>
      <c r="M3005" s="10"/>
      <c r="N3005" s="10" t="s">
        <v>917</v>
      </c>
      <c r="O3005" s="126" t="s">
        <v>366</v>
      </c>
      <c r="P3005" s="113" t="s">
        <v>367</v>
      </c>
      <c r="Q3005" s="140" t="s">
        <v>6618</v>
      </c>
      <c r="R3005" s="188">
        <v>4620105826457</v>
      </c>
      <c r="S3005" s="126">
        <v>17.45</v>
      </c>
      <c r="T3005" s="127">
        <v>0.12929325</v>
      </c>
      <c r="U3005" s="81">
        <f t="shared" si="749"/>
        <v>0</v>
      </c>
      <c r="V3005" s="82">
        <f t="shared" si="750"/>
        <v>0</v>
      </c>
    </row>
    <row r="3006" s="27" customFormat="1" outlineLevel="1" spans="1:22">
      <c r="A3006" s="117" t="s">
        <v>6625</v>
      </c>
      <c r="B3006" s="13" t="s">
        <v>6626</v>
      </c>
      <c r="C3006" s="10" t="s">
        <v>364</v>
      </c>
      <c r="D3006" s="109"/>
      <c r="E3006" s="110">
        <v>71.74</v>
      </c>
      <c r="F3006" s="111">
        <f t="shared" si="747"/>
        <v>71.74</v>
      </c>
      <c r="G3006" s="111">
        <f t="shared" si="748"/>
        <v>57.392</v>
      </c>
      <c r="H3006" s="116">
        <v>450</v>
      </c>
      <c r="I3006" s="10"/>
      <c r="J3006" s="111" t="str">
        <f t="shared" si="742"/>
        <v/>
      </c>
      <c r="K3006" s="10">
        <v>10</v>
      </c>
      <c r="L3006" s="10">
        <v>1000</v>
      </c>
      <c r="M3006" s="10"/>
      <c r="N3006" s="10" t="s">
        <v>917</v>
      </c>
      <c r="O3006" s="126" t="s">
        <v>366</v>
      </c>
      <c r="P3006" s="113" t="s">
        <v>367</v>
      </c>
      <c r="Q3006" s="140" t="s">
        <v>6618</v>
      </c>
      <c r="R3006" s="188">
        <v>4620105826464</v>
      </c>
      <c r="S3006" s="126">
        <v>13.52</v>
      </c>
      <c r="T3006" s="127">
        <v>0.076608</v>
      </c>
      <c r="U3006" s="81">
        <f t="shared" si="749"/>
        <v>0</v>
      </c>
      <c r="V3006" s="82">
        <f t="shared" si="750"/>
        <v>0</v>
      </c>
    </row>
    <row r="3007" s="27" customFormat="1" outlineLevel="1" spans="1:22">
      <c r="A3007" s="117" t="s">
        <v>6627</v>
      </c>
      <c r="B3007" s="13" t="s">
        <v>6628</v>
      </c>
      <c r="C3007" s="10" t="s">
        <v>364</v>
      </c>
      <c r="D3007" s="109"/>
      <c r="E3007" s="110">
        <v>83.28</v>
      </c>
      <c r="F3007" s="111">
        <f t="shared" si="747"/>
        <v>83.28</v>
      </c>
      <c r="G3007" s="111">
        <f t="shared" si="748"/>
        <v>66.624</v>
      </c>
      <c r="H3007" s="116">
        <v>920</v>
      </c>
      <c r="I3007" s="10"/>
      <c r="J3007" s="111" t="str">
        <f t="shared" si="742"/>
        <v/>
      </c>
      <c r="K3007" s="10">
        <v>10</v>
      </c>
      <c r="L3007" s="10">
        <v>1000</v>
      </c>
      <c r="M3007" s="10"/>
      <c r="N3007" s="10" t="s">
        <v>917</v>
      </c>
      <c r="O3007" s="126" t="s">
        <v>366</v>
      </c>
      <c r="P3007" s="113" t="s">
        <v>367</v>
      </c>
      <c r="Q3007" s="140" t="s">
        <v>6618</v>
      </c>
      <c r="R3007" s="188">
        <v>4620105826471</v>
      </c>
      <c r="S3007" s="126">
        <v>11.83</v>
      </c>
      <c r="T3007" s="127">
        <v>0.08853075</v>
      </c>
      <c r="U3007" s="81">
        <f t="shared" si="749"/>
        <v>0</v>
      </c>
      <c r="V3007" s="82">
        <f t="shared" si="750"/>
        <v>0</v>
      </c>
    </row>
    <row r="3008" s="27" customFormat="1" outlineLevel="1" spans="1:22">
      <c r="A3008" s="108" t="s">
        <v>6629</v>
      </c>
      <c r="B3008" s="13" t="s">
        <v>6630</v>
      </c>
      <c r="C3008" s="10" t="s">
        <v>364</v>
      </c>
      <c r="D3008" s="109"/>
      <c r="E3008" s="110">
        <v>35.84</v>
      </c>
      <c r="F3008" s="111">
        <f t="shared" si="747"/>
        <v>35.84</v>
      </c>
      <c r="G3008" s="111">
        <f t="shared" si="748"/>
        <v>28.672</v>
      </c>
      <c r="H3008" s="120"/>
      <c r="I3008" s="10"/>
      <c r="J3008" s="111" t="str">
        <f t="shared" si="742"/>
        <v/>
      </c>
      <c r="K3008" s="10">
        <v>20</v>
      </c>
      <c r="L3008" s="10">
        <v>1000</v>
      </c>
      <c r="M3008" s="10"/>
      <c r="N3008" s="10" t="s">
        <v>917</v>
      </c>
      <c r="O3008" s="126" t="s">
        <v>366</v>
      </c>
      <c r="P3008" s="113" t="s">
        <v>367</v>
      </c>
      <c r="Q3008" s="140" t="s">
        <v>6618</v>
      </c>
      <c r="R3008" s="188">
        <v>4620105826488</v>
      </c>
      <c r="S3008" s="126">
        <v>2.7</v>
      </c>
      <c r="T3008" s="127">
        <v>0.040375</v>
      </c>
      <c r="U3008" s="81">
        <f t="shared" si="749"/>
        <v>0</v>
      </c>
      <c r="V3008" s="82">
        <f t="shared" si="750"/>
        <v>0</v>
      </c>
    </row>
    <row r="3009" s="27" customFormat="1" outlineLevel="1" spans="1:22">
      <c r="A3009" s="117" t="s">
        <v>6631</v>
      </c>
      <c r="B3009" s="13" t="s">
        <v>6632</v>
      </c>
      <c r="C3009" s="10" t="s">
        <v>364</v>
      </c>
      <c r="D3009" s="109"/>
      <c r="E3009" s="110">
        <v>35.84</v>
      </c>
      <c r="F3009" s="111">
        <f t="shared" si="747"/>
        <v>35.84</v>
      </c>
      <c r="G3009" s="111">
        <f t="shared" si="748"/>
        <v>28.672</v>
      </c>
      <c r="H3009" s="139">
        <v>440</v>
      </c>
      <c r="I3009" s="10"/>
      <c r="J3009" s="111" t="str">
        <f t="shared" si="742"/>
        <v/>
      </c>
      <c r="K3009" s="10">
        <v>20</v>
      </c>
      <c r="L3009" s="10">
        <v>1000</v>
      </c>
      <c r="M3009" s="10"/>
      <c r="N3009" s="10" t="s">
        <v>917</v>
      </c>
      <c r="O3009" s="126" t="s">
        <v>366</v>
      </c>
      <c r="P3009" s="113" t="s">
        <v>367</v>
      </c>
      <c r="Q3009" s="140" t="s">
        <v>6618</v>
      </c>
      <c r="R3009" s="188">
        <v>4620105826495</v>
      </c>
      <c r="S3009" s="126">
        <v>2.24</v>
      </c>
      <c r="T3009" s="127">
        <v>0.040375</v>
      </c>
      <c r="U3009" s="81">
        <f t="shared" si="749"/>
        <v>0</v>
      </c>
      <c r="V3009" s="82">
        <f t="shared" si="750"/>
        <v>0</v>
      </c>
    </row>
    <row r="3010" s="27" customFormat="1" outlineLevel="1" spans="1:22">
      <c r="A3010" s="117" t="s">
        <v>6633</v>
      </c>
      <c r="B3010" s="13" t="s">
        <v>6634</v>
      </c>
      <c r="C3010" s="10" t="s">
        <v>364</v>
      </c>
      <c r="D3010" s="109"/>
      <c r="E3010" s="110">
        <v>61.28</v>
      </c>
      <c r="F3010" s="111">
        <f t="shared" si="747"/>
        <v>61.28</v>
      </c>
      <c r="G3010" s="111">
        <f t="shared" si="748"/>
        <v>49.024</v>
      </c>
      <c r="H3010" s="116">
        <v>780</v>
      </c>
      <c r="I3010" s="10"/>
      <c r="J3010" s="111" t="str">
        <f t="shared" si="742"/>
        <v/>
      </c>
      <c r="K3010" s="10">
        <v>20</v>
      </c>
      <c r="L3010" s="10">
        <v>1000</v>
      </c>
      <c r="M3010" s="10"/>
      <c r="N3010" s="10" t="s">
        <v>917</v>
      </c>
      <c r="O3010" s="126" t="s">
        <v>366</v>
      </c>
      <c r="P3010" s="113" t="s">
        <v>367</v>
      </c>
      <c r="Q3010" s="140" t="s">
        <v>6618</v>
      </c>
      <c r="R3010" s="188">
        <v>4620105826501</v>
      </c>
      <c r="S3010" s="126">
        <v>3.09</v>
      </c>
      <c r="T3010" s="127">
        <v>0.040375</v>
      </c>
      <c r="U3010" s="81">
        <f t="shared" si="749"/>
        <v>0</v>
      </c>
      <c r="V3010" s="82">
        <f t="shared" si="750"/>
        <v>0</v>
      </c>
    </row>
    <row r="3011" s="27" customFormat="1" outlineLevel="1" spans="1:22">
      <c r="A3011" s="117" t="s">
        <v>6635</v>
      </c>
      <c r="B3011" s="13" t="s">
        <v>6636</v>
      </c>
      <c r="C3011" s="10" t="s">
        <v>364</v>
      </c>
      <c r="D3011" s="109"/>
      <c r="E3011" s="110">
        <v>61.28</v>
      </c>
      <c r="F3011" s="111">
        <f t="shared" si="747"/>
        <v>61.28</v>
      </c>
      <c r="G3011" s="111">
        <f t="shared" si="748"/>
        <v>49.024</v>
      </c>
      <c r="H3011" s="139">
        <v>760</v>
      </c>
      <c r="I3011" s="10"/>
      <c r="J3011" s="111" t="str">
        <f t="shared" si="742"/>
        <v/>
      </c>
      <c r="K3011" s="10">
        <v>20</v>
      </c>
      <c r="L3011" s="10">
        <v>1000</v>
      </c>
      <c r="M3011" s="10"/>
      <c r="N3011" s="10" t="s">
        <v>917</v>
      </c>
      <c r="O3011" s="126" t="s">
        <v>366</v>
      </c>
      <c r="P3011" s="113" t="s">
        <v>367</v>
      </c>
      <c r="Q3011" s="140" t="s">
        <v>6618</v>
      </c>
      <c r="R3011" s="188">
        <v>4620105826518</v>
      </c>
      <c r="S3011" s="126">
        <v>3.7</v>
      </c>
      <c r="T3011" s="127">
        <v>0.040375</v>
      </c>
      <c r="U3011" s="81">
        <f t="shared" si="749"/>
        <v>0</v>
      </c>
      <c r="V3011" s="82">
        <f t="shared" si="750"/>
        <v>0</v>
      </c>
    </row>
    <row r="3012" outlineLevel="1" spans="1:22">
      <c r="A3012" s="100" t="s">
        <v>295</v>
      </c>
      <c r="B3012" s="9"/>
      <c r="C3012" s="16"/>
      <c r="D3012" s="109"/>
      <c r="E3012" s="110"/>
      <c r="F3012" s="111"/>
      <c r="G3012" s="111"/>
      <c r="H3012" s="120"/>
      <c r="I3012" s="10"/>
      <c r="J3012" s="111" t="str">
        <f t="shared" si="742"/>
        <v/>
      </c>
      <c r="K3012" s="10"/>
      <c r="L3012" s="10"/>
      <c r="M3012" s="10"/>
      <c r="N3012" s="10"/>
      <c r="O3012" s="126"/>
      <c r="P3012" s="140"/>
      <c r="Q3012" s="140"/>
      <c r="R3012" s="10"/>
      <c r="S3012" s="126"/>
      <c r="T3012" s="127"/>
      <c r="U3012" s="81"/>
      <c r="V3012" s="82"/>
    </row>
    <row r="3013" outlineLevel="1" spans="1:22">
      <c r="A3013" s="122" t="s">
        <v>6637</v>
      </c>
      <c r="B3013" s="13" t="s">
        <v>6638</v>
      </c>
      <c r="C3013" s="10" t="s">
        <v>364</v>
      </c>
      <c r="D3013" s="109"/>
      <c r="E3013" s="110">
        <v>135.15</v>
      </c>
      <c r="F3013" s="111">
        <f t="shared" ref="F3013:F3024" si="751">E3013-E3013*$G$2%</f>
        <v>135.15</v>
      </c>
      <c r="G3013" s="111">
        <f t="shared" ref="G3013:G3024" si="752">E3013-(20*E3013/100)</f>
        <v>108.12</v>
      </c>
      <c r="H3013" s="120"/>
      <c r="I3013" s="10" t="s">
        <v>417</v>
      </c>
      <c r="J3013" s="111" t="str">
        <f t="shared" si="742"/>
        <v/>
      </c>
      <c r="K3013" s="10">
        <v>1</v>
      </c>
      <c r="L3013" s="10">
        <v>100</v>
      </c>
      <c r="M3013" s="10"/>
      <c r="N3013" s="10" t="s">
        <v>917</v>
      </c>
      <c r="O3013" s="126" t="s">
        <v>366</v>
      </c>
      <c r="P3013" s="113" t="s">
        <v>367</v>
      </c>
      <c r="Q3013" s="140" t="s">
        <v>6639</v>
      </c>
      <c r="R3013" s="115">
        <v>4670042797426</v>
      </c>
      <c r="S3013" s="126">
        <v>22</v>
      </c>
      <c r="T3013" s="127">
        <v>0.048426375</v>
      </c>
      <c r="U3013" s="81">
        <f t="shared" ref="U3013:U3024" si="753">S3013/L3013*D3013</f>
        <v>0</v>
      </c>
      <c r="V3013" s="82">
        <f t="shared" ref="V3013:V3024" si="754">T3013/L3013*D3013</f>
        <v>0</v>
      </c>
    </row>
    <row r="3014" outlineLevel="1" spans="1:22">
      <c r="A3014" s="117" t="s">
        <v>6640</v>
      </c>
      <c r="B3014" s="13" t="s">
        <v>6641</v>
      </c>
      <c r="C3014" s="10" t="s">
        <v>364</v>
      </c>
      <c r="D3014" s="109"/>
      <c r="E3014" s="110">
        <v>135.15</v>
      </c>
      <c r="F3014" s="111">
        <f t="shared" si="751"/>
        <v>135.15</v>
      </c>
      <c r="G3014" s="111">
        <f t="shared" si="752"/>
        <v>108.12</v>
      </c>
      <c r="H3014" s="139">
        <v>283</v>
      </c>
      <c r="I3014" s="10"/>
      <c r="J3014" s="111" t="str">
        <f t="shared" si="742"/>
        <v/>
      </c>
      <c r="K3014" s="10">
        <v>1</v>
      </c>
      <c r="L3014" s="10">
        <v>100</v>
      </c>
      <c r="M3014" s="10"/>
      <c r="N3014" s="10" t="s">
        <v>917</v>
      </c>
      <c r="O3014" s="126" t="s">
        <v>366</v>
      </c>
      <c r="P3014" s="113" t="s">
        <v>367</v>
      </c>
      <c r="Q3014" s="140" t="s">
        <v>6639</v>
      </c>
      <c r="R3014" s="115">
        <v>4670042797433</v>
      </c>
      <c r="S3014" s="126">
        <v>22</v>
      </c>
      <c r="T3014" s="127">
        <v>0.048426375</v>
      </c>
      <c r="U3014" s="81">
        <f t="shared" si="753"/>
        <v>0</v>
      </c>
      <c r="V3014" s="82">
        <f t="shared" si="754"/>
        <v>0</v>
      </c>
    </row>
    <row r="3015" outlineLevel="1" spans="1:22">
      <c r="A3015" s="117" t="s">
        <v>6642</v>
      </c>
      <c r="B3015" s="13" t="s">
        <v>6643</v>
      </c>
      <c r="C3015" s="10" t="s">
        <v>364</v>
      </c>
      <c r="D3015" s="109"/>
      <c r="E3015" s="110">
        <v>169.07</v>
      </c>
      <c r="F3015" s="111">
        <f t="shared" si="751"/>
        <v>169.07</v>
      </c>
      <c r="G3015" s="111">
        <f t="shared" si="752"/>
        <v>135.256</v>
      </c>
      <c r="H3015" s="112">
        <v>276</v>
      </c>
      <c r="I3015" s="10"/>
      <c r="J3015" s="111" t="str">
        <f t="shared" si="742"/>
        <v/>
      </c>
      <c r="K3015" s="10">
        <v>1</v>
      </c>
      <c r="L3015" s="10">
        <v>100</v>
      </c>
      <c r="M3015" s="10"/>
      <c r="N3015" s="10" t="s">
        <v>917</v>
      </c>
      <c r="O3015" s="126" t="s">
        <v>366</v>
      </c>
      <c r="P3015" s="113" t="s">
        <v>367</v>
      </c>
      <c r="Q3015" s="140" t="s">
        <v>6639</v>
      </c>
      <c r="R3015" s="115">
        <v>4670042797440</v>
      </c>
      <c r="S3015" s="126">
        <v>13.5</v>
      </c>
      <c r="T3015" s="127">
        <v>0.066749375</v>
      </c>
      <c r="U3015" s="81">
        <f t="shared" si="753"/>
        <v>0</v>
      </c>
      <c r="V3015" s="82">
        <f t="shared" si="754"/>
        <v>0</v>
      </c>
    </row>
    <row r="3016" outlineLevel="1" spans="1:22">
      <c r="A3016" s="117" t="s">
        <v>6644</v>
      </c>
      <c r="B3016" s="13" t="s">
        <v>6645</v>
      </c>
      <c r="C3016" s="10" t="s">
        <v>364</v>
      </c>
      <c r="D3016" s="109"/>
      <c r="E3016" s="110">
        <v>169.07</v>
      </c>
      <c r="F3016" s="111">
        <f t="shared" si="751"/>
        <v>169.07</v>
      </c>
      <c r="G3016" s="111">
        <f t="shared" si="752"/>
        <v>135.256</v>
      </c>
      <c r="H3016" s="116">
        <v>796</v>
      </c>
      <c r="I3016" s="10"/>
      <c r="J3016" s="111" t="str">
        <f t="shared" si="742"/>
        <v/>
      </c>
      <c r="K3016" s="10">
        <v>1</v>
      </c>
      <c r="L3016" s="10">
        <v>100</v>
      </c>
      <c r="M3016" s="10"/>
      <c r="N3016" s="10" t="s">
        <v>917</v>
      </c>
      <c r="O3016" s="126" t="s">
        <v>366</v>
      </c>
      <c r="P3016" s="113" t="s">
        <v>367</v>
      </c>
      <c r="Q3016" s="140" t="s">
        <v>6639</v>
      </c>
      <c r="R3016" s="115">
        <v>4670042797457</v>
      </c>
      <c r="S3016" s="126">
        <v>13.5</v>
      </c>
      <c r="T3016" s="127">
        <v>0.066749375</v>
      </c>
      <c r="U3016" s="81">
        <f t="shared" si="753"/>
        <v>0</v>
      </c>
      <c r="V3016" s="82">
        <f t="shared" si="754"/>
        <v>0</v>
      </c>
    </row>
    <row r="3017" outlineLevel="1" spans="1:22">
      <c r="A3017" s="117" t="s">
        <v>6646</v>
      </c>
      <c r="B3017" s="13" t="s">
        <v>6647</v>
      </c>
      <c r="C3017" s="10" t="s">
        <v>364</v>
      </c>
      <c r="D3017" s="109"/>
      <c r="E3017" s="110">
        <v>204.23</v>
      </c>
      <c r="F3017" s="111">
        <f t="shared" si="751"/>
        <v>204.23</v>
      </c>
      <c r="G3017" s="111">
        <f t="shared" si="752"/>
        <v>163.384</v>
      </c>
      <c r="H3017" s="116">
        <v>198</v>
      </c>
      <c r="I3017" s="10"/>
      <c r="J3017" s="111" t="str">
        <f t="shared" si="742"/>
        <v/>
      </c>
      <c r="K3017" s="10">
        <v>1</v>
      </c>
      <c r="L3017" s="10">
        <v>100</v>
      </c>
      <c r="M3017" s="10"/>
      <c r="N3017" s="10" t="s">
        <v>917</v>
      </c>
      <c r="O3017" s="126" t="s">
        <v>366</v>
      </c>
      <c r="P3017" s="113" t="s">
        <v>367</v>
      </c>
      <c r="Q3017" s="140" t="s">
        <v>6639</v>
      </c>
      <c r="R3017" s="115">
        <v>4670042797464</v>
      </c>
      <c r="S3017" s="126">
        <v>15.5</v>
      </c>
      <c r="T3017" s="127">
        <v>0.086184</v>
      </c>
      <c r="U3017" s="81">
        <f t="shared" si="753"/>
        <v>0</v>
      </c>
      <c r="V3017" s="82">
        <f t="shared" si="754"/>
        <v>0</v>
      </c>
    </row>
    <row r="3018" outlineLevel="1" spans="1:22">
      <c r="A3018" s="117" t="s">
        <v>6648</v>
      </c>
      <c r="B3018" s="13" t="s">
        <v>6649</v>
      </c>
      <c r="C3018" s="10" t="s">
        <v>364</v>
      </c>
      <c r="D3018" s="109"/>
      <c r="E3018" s="110">
        <v>204.23</v>
      </c>
      <c r="F3018" s="111">
        <f t="shared" si="751"/>
        <v>204.23</v>
      </c>
      <c r="G3018" s="111">
        <f t="shared" si="752"/>
        <v>163.384</v>
      </c>
      <c r="H3018" s="116">
        <v>1000</v>
      </c>
      <c r="I3018" s="10"/>
      <c r="J3018" s="111" t="str">
        <f t="shared" si="742"/>
        <v/>
      </c>
      <c r="K3018" s="10">
        <v>1</v>
      </c>
      <c r="L3018" s="10">
        <v>100</v>
      </c>
      <c r="M3018" s="10"/>
      <c r="N3018" s="10" t="s">
        <v>917</v>
      </c>
      <c r="O3018" s="126" t="s">
        <v>366</v>
      </c>
      <c r="P3018" s="113" t="s">
        <v>367</v>
      </c>
      <c r="Q3018" s="140" t="s">
        <v>6639</v>
      </c>
      <c r="R3018" s="115">
        <v>4670042797471</v>
      </c>
      <c r="S3018" s="126">
        <v>15.5</v>
      </c>
      <c r="T3018" s="127">
        <v>0.086184</v>
      </c>
      <c r="U3018" s="81">
        <f t="shared" si="753"/>
        <v>0</v>
      </c>
      <c r="V3018" s="82">
        <f t="shared" si="754"/>
        <v>0</v>
      </c>
    </row>
    <row r="3019" outlineLevel="1" spans="1:22">
      <c r="A3019" s="117" t="s">
        <v>6650</v>
      </c>
      <c r="B3019" s="13" t="s">
        <v>6651</v>
      </c>
      <c r="C3019" s="10" t="s">
        <v>364</v>
      </c>
      <c r="D3019" s="109"/>
      <c r="E3019" s="110">
        <v>281.46</v>
      </c>
      <c r="F3019" s="111">
        <f t="shared" si="751"/>
        <v>281.46</v>
      </c>
      <c r="G3019" s="111">
        <f t="shared" si="752"/>
        <v>225.168</v>
      </c>
      <c r="H3019" s="139">
        <v>188</v>
      </c>
      <c r="I3019" s="10"/>
      <c r="J3019" s="111" t="str">
        <f t="shared" si="742"/>
        <v/>
      </c>
      <c r="K3019" s="10">
        <v>1</v>
      </c>
      <c r="L3019" s="10">
        <v>100</v>
      </c>
      <c r="M3019" s="10"/>
      <c r="N3019" s="10" t="s">
        <v>917</v>
      </c>
      <c r="O3019" s="126" t="s">
        <v>366</v>
      </c>
      <c r="P3019" s="113" t="s">
        <v>367</v>
      </c>
      <c r="Q3019" s="140" t="s">
        <v>6639</v>
      </c>
      <c r="R3019" s="115">
        <v>4670042797488</v>
      </c>
      <c r="S3019" s="126">
        <v>19.5</v>
      </c>
      <c r="T3019" s="127">
        <v>0.11448</v>
      </c>
      <c r="U3019" s="81">
        <f t="shared" si="753"/>
        <v>0</v>
      </c>
      <c r="V3019" s="82">
        <f t="shared" si="754"/>
        <v>0</v>
      </c>
    </row>
    <row r="3020" outlineLevel="1" spans="1:22">
      <c r="A3020" s="117" t="s">
        <v>6652</v>
      </c>
      <c r="B3020" s="13" t="s">
        <v>6653</v>
      </c>
      <c r="C3020" s="10" t="s">
        <v>364</v>
      </c>
      <c r="D3020" s="109"/>
      <c r="E3020" s="110">
        <v>281.46</v>
      </c>
      <c r="F3020" s="111">
        <f t="shared" si="751"/>
        <v>281.46</v>
      </c>
      <c r="G3020" s="111">
        <f t="shared" si="752"/>
        <v>225.168</v>
      </c>
      <c r="H3020" s="116">
        <v>678</v>
      </c>
      <c r="I3020" s="10"/>
      <c r="J3020" s="111" t="str">
        <f t="shared" si="742"/>
        <v/>
      </c>
      <c r="K3020" s="10">
        <v>1</v>
      </c>
      <c r="L3020" s="10">
        <v>100</v>
      </c>
      <c r="M3020" s="10"/>
      <c r="N3020" s="10" t="s">
        <v>917</v>
      </c>
      <c r="O3020" s="126" t="s">
        <v>366</v>
      </c>
      <c r="P3020" s="113" t="s">
        <v>367</v>
      </c>
      <c r="Q3020" s="140" t="s">
        <v>6639</v>
      </c>
      <c r="R3020" s="115">
        <v>4670042797495</v>
      </c>
      <c r="S3020" s="126">
        <v>19.5</v>
      </c>
      <c r="T3020" s="127">
        <v>0.11448</v>
      </c>
      <c r="U3020" s="81">
        <f t="shared" si="753"/>
        <v>0</v>
      </c>
      <c r="V3020" s="82">
        <f t="shared" si="754"/>
        <v>0</v>
      </c>
    </row>
    <row r="3021" outlineLevel="1" spans="1:22">
      <c r="A3021" s="117" t="s">
        <v>6654</v>
      </c>
      <c r="B3021" s="13" t="s">
        <v>6655</v>
      </c>
      <c r="C3021" s="10" t="s">
        <v>364</v>
      </c>
      <c r="D3021" s="109"/>
      <c r="E3021" s="110">
        <v>422.89</v>
      </c>
      <c r="F3021" s="111">
        <f t="shared" si="751"/>
        <v>422.89</v>
      </c>
      <c r="G3021" s="111">
        <f t="shared" si="752"/>
        <v>338.312</v>
      </c>
      <c r="H3021" s="139">
        <v>217</v>
      </c>
      <c r="I3021" s="10"/>
      <c r="J3021" s="111" t="str">
        <f t="shared" si="742"/>
        <v/>
      </c>
      <c r="K3021" s="10">
        <v>1</v>
      </c>
      <c r="L3021" s="10">
        <v>50</v>
      </c>
      <c r="M3021" s="10"/>
      <c r="N3021" s="10" t="s">
        <v>917</v>
      </c>
      <c r="O3021" s="126" t="s">
        <v>366</v>
      </c>
      <c r="P3021" s="113" t="s">
        <v>367</v>
      </c>
      <c r="Q3021" s="140" t="s">
        <v>6639</v>
      </c>
      <c r="R3021" s="115">
        <v>4670042797501</v>
      </c>
      <c r="S3021" s="126">
        <v>12.5</v>
      </c>
      <c r="T3021" s="127">
        <v>0.080801875</v>
      </c>
      <c r="U3021" s="81">
        <f t="shared" si="753"/>
        <v>0</v>
      </c>
      <c r="V3021" s="82">
        <f t="shared" si="754"/>
        <v>0</v>
      </c>
    </row>
    <row r="3022" outlineLevel="1" spans="1:22">
      <c r="A3022" s="117" t="s">
        <v>6656</v>
      </c>
      <c r="B3022" s="13" t="s">
        <v>6657</v>
      </c>
      <c r="C3022" s="10" t="s">
        <v>364</v>
      </c>
      <c r="D3022" s="109"/>
      <c r="E3022" s="110">
        <v>422.89</v>
      </c>
      <c r="F3022" s="111">
        <f t="shared" si="751"/>
        <v>422.89</v>
      </c>
      <c r="G3022" s="111">
        <f t="shared" si="752"/>
        <v>338.312</v>
      </c>
      <c r="H3022" s="116">
        <v>301</v>
      </c>
      <c r="I3022" s="10"/>
      <c r="J3022" s="111" t="str">
        <f t="shared" si="742"/>
        <v/>
      </c>
      <c r="K3022" s="10">
        <v>1</v>
      </c>
      <c r="L3022" s="10">
        <v>50</v>
      </c>
      <c r="M3022" s="10"/>
      <c r="N3022" s="10" t="s">
        <v>917</v>
      </c>
      <c r="O3022" s="126" t="s">
        <v>366</v>
      </c>
      <c r="P3022" s="113" t="s">
        <v>367</v>
      </c>
      <c r="Q3022" s="140" t="s">
        <v>6639</v>
      </c>
      <c r="R3022" s="115">
        <v>4670042797518</v>
      </c>
      <c r="S3022" s="126">
        <v>12.5</v>
      </c>
      <c r="T3022" s="127">
        <v>0.080801875</v>
      </c>
      <c r="U3022" s="81">
        <f t="shared" si="753"/>
        <v>0</v>
      </c>
      <c r="V3022" s="82">
        <f t="shared" si="754"/>
        <v>0</v>
      </c>
    </row>
    <row r="3023" outlineLevel="1" spans="1:22">
      <c r="A3023" s="117" t="s">
        <v>6658</v>
      </c>
      <c r="B3023" s="13" t="s">
        <v>6659</v>
      </c>
      <c r="C3023" s="10" t="s">
        <v>364</v>
      </c>
      <c r="D3023" s="109"/>
      <c r="E3023" s="110">
        <v>459.9</v>
      </c>
      <c r="F3023" s="111">
        <f t="shared" si="751"/>
        <v>459.9</v>
      </c>
      <c r="G3023" s="111">
        <f t="shared" si="752"/>
        <v>367.92</v>
      </c>
      <c r="H3023" s="139">
        <v>265</v>
      </c>
      <c r="I3023" s="10"/>
      <c r="J3023" s="111" t="str">
        <f t="shared" si="742"/>
        <v/>
      </c>
      <c r="K3023" s="10">
        <v>1</v>
      </c>
      <c r="L3023" s="10">
        <v>50</v>
      </c>
      <c r="M3023" s="10"/>
      <c r="N3023" s="10" t="s">
        <v>917</v>
      </c>
      <c r="O3023" s="126" t="s">
        <v>366</v>
      </c>
      <c r="P3023" s="113" t="s">
        <v>367</v>
      </c>
      <c r="Q3023" s="140" t="s">
        <v>6639</v>
      </c>
      <c r="R3023" s="115">
        <v>4670042797525</v>
      </c>
      <c r="S3023" s="126">
        <v>12.5</v>
      </c>
      <c r="T3023" s="127">
        <v>0.080801875</v>
      </c>
      <c r="U3023" s="81">
        <f t="shared" si="753"/>
        <v>0</v>
      </c>
      <c r="V3023" s="82">
        <f t="shared" si="754"/>
        <v>0</v>
      </c>
    </row>
    <row r="3024" outlineLevel="1" spans="1:22">
      <c r="A3024" s="117" t="s">
        <v>6660</v>
      </c>
      <c r="B3024" s="13" t="s">
        <v>6661</v>
      </c>
      <c r="C3024" s="10" t="s">
        <v>364</v>
      </c>
      <c r="D3024" s="109"/>
      <c r="E3024" s="110">
        <v>459.9</v>
      </c>
      <c r="F3024" s="111">
        <f t="shared" si="751"/>
        <v>459.9</v>
      </c>
      <c r="G3024" s="111">
        <f t="shared" si="752"/>
        <v>367.92</v>
      </c>
      <c r="H3024" s="139">
        <v>123</v>
      </c>
      <c r="I3024" s="10"/>
      <c r="J3024" s="111" t="str">
        <f t="shared" si="742"/>
        <v/>
      </c>
      <c r="K3024" s="10">
        <v>1</v>
      </c>
      <c r="L3024" s="10">
        <v>50</v>
      </c>
      <c r="M3024" s="10"/>
      <c r="N3024" s="10" t="s">
        <v>917</v>
      </c>
      <c r="O3024" s="126" t="s">
        <v>366</v>
      </c>
      <c r="P3024" s="113" t="s">
        <v>367</v>
      </c>
      <c r="Q3024" s="140" t="s">
        <v>6639</v>
      </c>
      <c r="R3024" s="115">
        <v>4670042797532</v>
      </c>
      <c r="S3024" s="126">
        <v>12.5</v>
      </c>
      <c r="T3024" s="127">
        <v>0.080801875</v>
      </c>
      <c r="U3024" s="81">
        <f t="shared" si="753"/>
        <v>0</v>
      </c>
      <c r="V3024" s="82">
        <f t="shared" si="754"/>
        <v>0</v>
      </c>
    </row>
    <row r="3025" outlineLevel="1" spans="1:22">
      <c r="A3025" s="100" t="s">
        <v>296</v>
      </c>
      <c r="B3025" s="9"/>
      <c r="C3025" s="10"/>
      <c r="D3025" s="109"/>
      <c r="E3025" s="110"/>
      <c r="F3025" s="111"/>
      <c r="G3025" s="111"/>
      <c r="H3025" s="120"/>
      <c r="I3025" s="10"/>
      <c r="J3025" s="111" t="str">
        <f t="shared" si="742"/>
        <v/>
      </c>
      <c r="K3025" s="10"/>
      <c r="L3025" s="10"/>
      <c r="M3025" s="10"/>
      <c r="N3025" s="10"/>
      <c r="O3025" s="126"/>
      <c r="P3025" s="113"/>
      <c r="Q3025" s="140"/>
      <c r="R3025" s="115"/>
      <c r="S3025" s="126"/>
      <c r="T3025" s="127"/>
      <c r="U3025" s="81"/>
      <c r="V3025" s="82"/>
    </row>
    <row r="3026" outlineLevel="1" spans="1:22">
      <c r="A3026" s="122" t="s">
        <v>6662</v>
      </c>
      <c r="B3026" s="13" t="s">
        <v>6663</v>
      </c>
      <c r="C3026" s="10" t="s">
        <v>364</v>
      </c>
      <c r="D3026" s="109"/>
      <c r="E3026" s="110">
        <v>350.16</v>
      </c>
      <c r="F3026" s="111">
        <f t="shared" ref="F3026:F3037" si="755">E3026-E3026*$G$2%</f>
        <v>350.16</v>
      </c>
      <c r="G3026" s="111">
        <f t="shared" ref="G3026:G3037" si="756">E3026-(20*E3026/100)</f>
        <v>280.128</v>
      </c>
      <c r="H3026" s="116">
        <v>2</v>
      </c>
      <c r="I3026" s="10" t="s">
        <v>417</v>
      </c>
      <c r="J3026" s="111" t="str">
        <f t="shared" si="742"/>
        <v/>
      </c>
      <c r="K3026" s="10">
        <v>1</v>
      </c>
      <c r="L3026" s="10">
        <v>100</v>
      </c>
      <c r="M3026" s="10"/>
      <c r="N3026" s="12" t="s">
        <v>365</v>
      </c>
      <c r="O3026" s="126" t="s">
        <v>366</v>
      </c>
      <c r="P3026" s="113" t="s">
        <v>367</v>
      </c>
      <c r="Q3026" s="140" t="s">
        <v>6639</v>
      </c>
      <c r="R3026" s="115">
        <v>4620105828727</v>
      </c>
      <c r="S3026" s="126">
        <v>15</v>
      </c>
      <c r="T3026" s="127">
        <v>0.05106</v>
      </c>
      <c r="U3026" s="81">
        <f t="shared" ref="U3026:U3037" si="757">S3026/L3026*D3026</f>
        <v>0</v>
      </c>
      <c r="V3026" s="82">
        <f t="shared" ref="V3026:V3037" si="758">T3026/L3026*D3026</f>
        <v>0</v>
      </c>
    </row>
    <row r="3027" outlineLevel="1" spans="1:22">
      <c r="A3027" s="122" t="s">
        <v>6664</v>
      </c>
      <c r="B3027" s="13" t="s">
        <v>6665</v>
      </c>
      <c r="C3027" s="10" t="s">
        <v>364</v>
      </c>
      <c r="D3027" s="109"/>
      <c r="E3027" s="110">
        <v>492.7</v>
      </c>
      <c r="F3027" s="111">
        <f t="shared" si="755"/>
        <v>492.7</v>
      </c>
      <c r="G3027" s="111">
        <f t="shared" si="756"/>
        <v>394.16</v>
      </c>
      <c r="H3027" s="116">
        <v>2</v>
      </c>
      <c r="I3027" s="10" t="s">
        <v>417</v>
      </c>
      <c r="J3027" s="111" t="str">
        <f t="shared" si="742"/>
        <v/>
      </c>
      <c r="K3027" s="10">
        <v>1</v>
      </c>
      <c r="L3027" s="10">
        <v>100</v>
      </c>
      <c r="M3027" s="10"/>
      <c r="N3027" s="12" t="s">
        <v>365</v>
      </c>
      <c r="O3027" s="126" t="s">
        <v>366</v>
      </c>
      <c r="P3027" s="113" t="s">
        <v>367</v>
      </c>
      <c r="Q3027" s="140" t="s">
        <v>6639</v>
      </c>
      <c r="R3027" s="115">
        <v>4620105828734</v>
      </c>
      <c r="S3027" s="126">
        <v>17</v>
      </c>
      <c r="T3027" s="127">
        <v>0.066749375</v>
      </c>
      <c r="U3027" s="81">
        <f t="shared" si="757"/>
        <v>0</v>
      </c>
      <c r="V3027" s="82">
        <f t="shared" si="758"/>
        <v>0</v>
      </c>
    </row>
    <row r="3028" outlineLevel="1" spans="1:22">
      <c r="A3028" s="122" t="s">
        <v>6666</v>
      </c>
      <c r="B3028" s="13" t="s">
        <v>6667</v>
      </c>
      <c r="C3028" s="10" t="s">
        <v>364</v>
      </c>
      <c r="D3028" s="109"/>
      <c r="E3028" s="110">
        <v>492.7</v>
      </c>
      <c r="F3028" s="111">
        <f t="shared" si="755"/>
        <v>492.7</v>
      </c>
      <c r="G3028" s="111">
        <f t="shared" si="756"/>
        <v>394.16</v>
      </c>
      <c r="H3028" s="120"/>
      <c r="I3028" s="10" t="s">
        <v>417</v>
      </c>
      <c r="J3028" s="111" t="str">
        <f t="shared" si="742"/>
        <v/>
      </c>
      <c r="K3028" s="10">
        <v>1</v>
      </c>
      <c r="L3028" s="10">
        <v>100</v>
      </c>
      <c r="M3028" s="10"/>
      <c r="N3028" s="12" t="s">
        <v>365</v>
      </c>
      <c r="O3028" s="126" t="s">
        <v>366</v>
      </c>
      <c r="P3028" s="113" t="s">
        <v>367</v>
      </c>
      <c r="Q3028" s="140" t="s">
        <v>6639</v>
      </c>
      <c r="R3028" s="115">
        <v>4620105828741</v>
      </c>
      <c r="S3028" s="126">
        <v>17</v>
      </c>
      <c r="T3028" s="127">
        <v>0.066749375</v>
      </c>
      <c r="U3028" s="81">
        <f t="shared" si="757"/>
        <v>0</v>
      </c>
      <c r="V3028" s="82">
        <f t="shared" si="758"/>
        <v>0</v>
      </c>
    </row>
    <row r="3029" outlineLevel="1" spans="1:22">
      <c r="A3029" s="122" t="s">
        <v>6668</v>
      </c>
      <c r="B3029" s="13" t="s">
        <v>6669</v>
      </c>
      <c r="C3029" s="10" t="s">
        <v>364</v>
      </c>
      <c r="D3029" s="109"/>
      <c r="E3029" s="110">
        <v>667.95</v>
      </c>
      <c r="F3029" s="111">
        <f t="shared" si="755"/>
        <v>667.95</v>
      </c>
      <c r="G3029" s="111">
        <f t="shared" si="756"/>
        <v>534.36</v>
      </c>
      <c r="H3029" s="120"/>
      <c r="I3029" s="10" t="s">
        <v>417</v>
      </c>
      <c r="J3029" s="111" t="str">
        <f t="shared" si="742"/>
        <v/>
      </c>
      <c r="K3029" s="10">
        <v>1</v>
      </c>
      <c r="L3029" s="10">
        <v>100</v>
      </c>
      <c r="M3029" s="10"/>
      <c r="N3029" s="12" t="s">
        <v>365</v>
      </c>
      <c r="O3029" s="126" t="s">
        <v>366</v>
      </c>
      <c r="P3029" s="113" t="s">
        <v>367</v>
      </c>
      <c r="Q3029" s="140" t="s">
        <v>6639</v>
      </c>
      <c r="R3029" s="115">
        <v>4620105828758</v>
      </c>
      <c r="S3029" s="126">
        <v>19</v>
      </c>
      <c r="T3029" s="127">
        <v>0.090909</v>
      </c>
      <c r="U3029" s="81">
        <f t="shared" si="757"/>
        <v>0</v>
      </c>
      <c r="V3029" s="82">
        <f t="shared" si="758"/>
        <v>0</v>
      </c>
    </row>
    <row r="3030" outlineLevel="1" spans="1:22">
      <c r="A3030" s="122" t="s">
        <v>6670</v>
      </c>
      <c r="B3030" s="13" t="s">
        <v>6671</v>
      </c>
      <c r="C3030" s="10" t="s">
        <v>364</v>
      </c>
      <c r="D3030" s="109"/>
      <c r="E3030" s="110">
        <v>365.82</v>
      </c>
      <c r="F3030" s="111">
        <f t="shared" si="755"/>
        <v>365.82</v>
      </c>
      <c r="G3030" s="111">
        <f t="shared" si="756"/>
        <v>292.656</v>
      </c>
      <c r="H3030" s="116">
        <v>141</v>
      </c>
      <c r="I3030" s="10" t="s">
        <v>417</v>
      </c>
      <c r="J3030" s="111" t="str">
        <f t="shared" si="742"/>
        <v/>
      </c>
      <c r="K3030" s="10">
        <v>1</v>
      </c>
      <c r="L3030" s="10">
        <v>100</v>
      </c>
      <c r="M3030" s="10"/>
      <c r="N3030" s="12" t="s">
        <v>365</v>
      </c>
      <c r="O3030" s="126" t="s">
        <v>366</v>
      </c>
      <c r="P3030" s="113" t="s">
        <v>367</v>
      </c>
      <c r="Q3030" s="140" t="s">
        <v>6639</v>
      </c>
      <c r="R3030" s="115">
        <v>4620105828765</v>
      </c>
      <c r="S3030" s="126">
        <v>13</v>
      </c>
      <c r="T3030" s="127">
        <v>0.05106</v>
      </c>
      <c r="U3030" s="81">
        <f t="shared" si="757"/>
        <v>0</v>
      </c>
      <c r="V3030" s="82">
        <f t="shared" si="758"/>
        <v>0</v>
      </c>
    </row>
    <row r="3031" outlineLevel="1" spans="1:22">
      <c r="A3031" s="122" t="s">
        <v>6672</v>
      </c>
      <c r="B3031" s="13" t="s">
        <v>6673</v>
      </c>
      <c r="C3031" s="10" t="s">
        <v>364</v>
      </c>
      <c r="D3031" s="109"/>
      <c r="E3031" s="110">
        <v>370.18</v>
      </c>
      <c r="F3031" s="111">
        <f t="shared" si="755"/>
        <v>370.18</v>
      </c>
      <c r="G3031" s="111">
        <f t="shared" si="756"/>
        <v>296.144</v>
      </c>
      <c r="H3031" s="116">
        <v>47</v>
      </c>
      <c r="I3031" s="10" t="s">
        <v>417</v>
      </c>
      <c r="J3031" s="111" t="str">
        <f t="shared" si="742"/>
        <v/>
      </c>
      <c r="K3031" s="10">
        <v>1</v>
      </c>
      <c r="L3031" s="10">
        <v>100</v>
      </c>
      <c r="M3031" s="10"/>
      <c r="N3031" s="12" t="s">
        <v>365</v>
      </c>
      <c r="O3031" s="126" t="s">
        <v>366</v>
      </c>
      <c r="P3031" s="113" t="s">
        <v>367</v>
      </c>
      <c r="Q3031" s="140" t="s">
        <v>6639</v>
      </c>
      <c r="R3031" s="115">
        <v>4620105828772</v>
      </c>
      <c r="S3031" s="126">
        <v>13</v>
      </c>
      <c r="T3031" s="127">
        <v>0.05106</v>
      </c>
      <c r="U3031" s="81">
        <f t="shared" si="757"/>
        <v>0</v>
      </c>
      <c r="V3031" s="82">
        <f t="shared" si="758"/>
        <v>0</v>
      </c>
    </row>
    <row r="3032" outlineLevel="1" spans="1:22">
      <c r="A3032" s="122" t="s">
        <v>6674</v>
      </c>
      <c r="B3032" s="13" t="s">
        <v>6675</v>
      </c>
      <c r="C3032" s="10" t="s">
        <v>364</v>
      </c>
      <c r="D3032" s="109"/>
      <c r="E3032" s="110">
        <v>847.77</v>
      </c>
      <c r="F3032" s="111">
        <f t="shared" si="755"/>
        <v>847.77</v>
      </c>
      <c r="G3032" s="111">
        <f t="shared" si="756"/>
        <v>678.216</v>
      </c>
      <c r="H3032" s="116">
        <v>106</v>
      </c>
      <c r="I3032" s="10" t="s">
        <v>417</v>
      </c>
      <c r="J3032" s="111" t="str">
        <f t="shared" si="742"/>
        <v/>
      </c>
      <c r="K3032" s="10">
        <v>1</v>
      </c>
      <c r="L3032" s="10">
        <v>50</v>
      </c>
      <c r="M3032" s="10"/>
      <c r="N3032" s="12" t="s">
        <v>365</v>
      </c>
      <c r="O3032" s="126" t="s">
        <v>366</v>
      </c>
      <c r="P3032" s="113" t="s">
        <v>367</v>
      </c>
      <c r="Q3032" s="140" t="s">
        <v>6639</v>
      </c>
      <c r="R3032" s="115">
        <v>4620105828789</v>
      </c>
      <c r="S3032" s="126">
        <v>11</v>
      </c>
      <c r="T3032" s="127">
        <v>0.090909</v>
      </c>
      <c r="U3032" s="81">
        <f t="shared" si="757"/>
        <v>0</v>
      </c>
      <c r="V3032" s="82">
        <f t="shared" si="758"/>
        <v>0</v>
      </c>
    </row>
    <row r="3033" outlineLevel="1" spans="1:22">
      <c r="A3033" s="122" t="s">
        <v>6676</v>
      </c>
      <c r="B3033" s="13" t="s">
        <v>6677</v>
      </c>
      <c r="C3033" s="10" t="s">
        <v>364</v>
      </c>
      <c r="D3033" s="109"/>
      <c r="E3033" s="110">
        <v>1197.53</v>
      </c>
      <c r="F3033" s="111">
        <f t="shared" si="755"/>
        <v>1197.53</v>
      </c>
      <c r="G3033" s="111">
        <f t="shared" si="756"/>
        <v>958.024</v>
      </c>
      <c r="H3033" s="116">
        <v>106</v>
      </c>
      <c r="I3033" s="10" t="s">
        <v>417</v>
      </c>
      <c r="J3033" s="111" t="str">
        <f t="shared" si="742"/>
        <v/>
      </c>
      <c r="K3033" s="10">
        <v>1</v>
      </c>
      <c r="L3033" s="10">
        <v>20</v>
      </c>
      <c r="M3033" s="10"/>
      <c r="N3033" s="12" t="s">
        <v>365</v>
      </c>
      <c r="O3033" s="126" t="s">
        <v>366</v>
      </c>
      <c r="P3033" s="113" t="s">
        <v>367</v>
      </c>
      <c r="Q3033" s="140" t="s">
        <v>6639</v>
      </c>
      <c r="R3033" s="115">
        <v>4620105828796</v>
      </c>
      <c r="S3033" s="126">
        <v>10.7</v>
      </c>
      <c r="T3033" s="127">
        <v>0.040375</v>
      </c>
      <c r="U3033" s="81">
        <f t="shared" si="757"/>
        <v>0</v>
      </c>
      <c r="V3033" s="82">
        <f t="shared" si="758"/>
        <v>0</v>
      </c>
    </row>
    <row r="3034" outlineLevel="1" spans="1:22">
      <c r="A3034" s="122" t="s">
        <v>6678</v>
      </c>
      <c r="B3034" s="13" t="s">
        <v>6679</v>
      </c>
      <c r="C3034" s="10" t="s">
        <v>364</v>
      </c>
      <c r="D3034" s="109"/>
      <c r="E3034" s="110">
        <v>667.14</v>
      </c>
      <c r="F3034" s="111">
        <f t="shared" si="755"/>
        <v>667.14</v>
      </c>
      <c r="G3034" s="111">
        <f t="shared" si="756"/>
        <v>533.712</v>
      </c>
      <c r="H3034" s="120"/>
      <c r="I3034" s="10" t="s">
        <v>417</v>
      </c>
      <c r="J3034" s="111" t="str">
        <f t="shared" si="742"/>
        <v/>
      </c>
      <c r="K3034" s="10">
        <v>1</v>
      </c>
      <c r="L3034" s="10">
        <v>100</v>
      </c>
      <c r="M3034" s="10"/>
      <c r="N3034" s="12" t="s">
        <v>365</v>
      </c>
      <c r="O3034" s="126" t="s">
        <v>366</v>
      </c>
      <c r="P3034" s="113" t="s">
        <v>367</v>
      </c>
      <c r="Q3034" s="140" t="s">
        <v>6639</v>
      </c>
      <c r="R3034" s="115">
        <v>4620105828819</v>
      </c>
      <c r="S3034" s="126">
        <v>19</v>
      </c>
      <c r="T3034" s="127">
        <v>0.090909</v>
      </c>
      <c r="U3034" s="81">
        <f t="shared" si="757"/>
        <v>0</v>
      </c>
      <c r="V3034" s="82">
        <f t="shared" si="758"/>
        <v>0</v>
      </c>
    </row>
    <row r="3035" outlineLevel="1" spans="1:22">
      <c r="A3035" s="108" t="s">
        <v>6680</v>
      </c>
      <c r="B3035" s="13" t="s">
        <v>6681</v>
      </c>
      <c r="C3035" s="10" t="s">
        <v>364</v>
      </c>
      <c r="D3035" s="109"/>
      <c r="E3035" s="110">
        <v>495.7</v>
      </c>
      <c r="F3035" s="111">
        <f t="shared" si="755"/>
        <v>495.7</v>
      </c>
      <c r="G3035" s="111">
        <f t="shared" si="756"/>
        <v>396.56</v>
      </c>
      <c r="H3035" s="116"/>
      <c r="I3035" s="10"/>
      <c r="J3035" s="111" t="str">
        <f t="shared" si="742"/>
        <v/>
      </c>
      <c r="K3035" s="10">
        <v>1</v>
      </c>
      <c r="L3035" s="10">
        <v>100</v>
      </c>
      <c r="M3035" s="10"/>
      <c r="N3035" s="12" t="s">
        <v>365</v>
      </c>
      <c r="O3035" s="126" t="s">
        <v>366</v>
      </c>
      <c r="P3035" s="113" t="s">
        <v>367</v>
      </c>
      <c r="Q3035" s="140" t="s">
        <v>6639</v>
      </c>
      <c r="R3035" s="115">
        <v>4620105828833</v>
      </c>
      <c r="S3035" s="126">
        <v>17</v>
      </c>
      <c r="T3035" s="127">
        <v>0.066749375</v>
      </c>
      <c r="U3035" s="81">
        <f t="shared" si="757"/>
        <v>0</v>
      </c>
      <c r="V3035" s="82">
        <f t="shared" si="758"/>
        <v>0</v>
      </c>
    </row>
    <row r="3036" outlineLevel="1" spans="1:22">
      <c r="A3036" s="122" t="s">
        <v>6682</v>
      </c>
      <c r="B3036" s="13" t="s">
        <v>6683</v>
      </c>
      <c r="C3036" s="10" t="s">
        <v>364</v>
      </c>
      <c r="D3036" s="109"/>
      <c r="E3036" s="110">
        <v>495.7</v>
      </c>
      <c r="F3036" s="111">
        <f t="shared" si="755"/>
        <v>495.7</v>
      </c>
      <c r="G3036" s="111">
        <f t="shared" si="756"/>
        <v>396.56</v>
      </c>
      <c r="H3036" s="116">
        <v>6</v>
      </c>
      <c r="I3036" s="10" t="s">
        <v>417</v>
      </c>
      <c r="J3036" s="111" t="str">
        <f t="shared" si="742"/>
        <v/>
      </c>
      <c r="K3036" s="10">
        <v>1</v>
      </c>
      <c r="L3036" s="10">
        <v>100</v>
      </c>
      <c r="M3036" s="10"/>
      <c r="N3036" s="12" t="s">
        <v>365</v>
      </c>
      <c r="O3036" s="126" t="s">
        <v>366</v>
      </c>
      <c r="P3036" s="113" t="s">
        <v>367</v>
      </c>
      <c r="Q3036" s="140" t="s">
        <v>6639</v>
      </c>
      <c r="R3036" s="115">
        <v>4620105828840</v>
      </c>
      <c r="S3036" s="126">
        <v>17</v>
      </c>
      <c r="T3036" s="127">
        <v>0.05106</v>
      </c>
      <c r="U3036" s="81">
        <f t="shared" si="757"/>
        <v>0</v>
      </c>
      <c r="V3036" s="82">
        <f t="shared" si="758"/>
        <v>0</v>
      </c>
    </row>
    <row r="3037" outlineLevel="1" spans="1:22">
      <c r="A3037" s="117" t="s">
        <v>6684</v>
      </c>
      <c r="B3037" s="13" t="s">
        <v>6685</v>
      </c>
      <c r="C3037" s="10" t="s">
        <v>364</v>
      </c>
      <c r="D3037" s="109"/>
      <c r="E3037" s="110">
        <v>365.82</v>
      </c>
      <c r="F3037" s="111">
        <f t="shared" si="755"/>
        <v>365.82</v>
      </c>
      <c r="G3037" s="111">
        <f t="shared" si="756"/>
        <v>292.656</v>
      </c>
      <c r="H3037" s="116">
        <v>77</v>
      </c>
      <c r="I3037" s="10"/>
      <c r="J3037" s="111" t="str">
        <f t="shared" si="742"/>
        <v/>
      </c>
      <c r="K3037" s="10">
        <v>1</v>
      </c>
      <c r="L3037" s="10">
        <v>100</v>
      </c>
      <c r="M3037" s="10"/>
      <c r="N3037" s="12" t="s">
        <v>365</v>
      </c>
      <c r="O3037" s="126" t="s">
        <v>366</v>
      </c>
      <c r="P3037" s="113" t="s">
        <v>367</v>
      </c>
      <c r="Q3037" s="140" t="s">
        <v>6639</v>
      </c>
      <c r="R3037" s="115">
        <v>4620105828857</v>
      </c>
      <c r="S3037" s="126">
        <v>14</v>
      </c>
      <c r="T3037" s="127">
        <v>0.05106</v>
      </c>
      <c r="U3037" s="81">
        <f t="shared" si="757"/>
        <v>0</v>
      </c>
      <c r="V3037" s="82">
        <f t="shared" si="758"/>
        <v>0</v>
      </c>
    </row>
    <row r="3038" outlineLevel="1" spans="1:22">
      <c r="A3038" s="100" t="s">
        <v>298</v>
      </c>
      <c r="B3038" s="9"/>
      <c r="C3038" s="16"/>
      <c r="D3038" s="109"/>
      <c r="E3038" s="110"/>
      <c r="F3038" s="111"/>
      <c r="G3038" s="111"/>
      <c r="H3038" s="120"/>
      <c r="I3038" s="10"/>
      <c r="J3038" s="111" t="str">
        <f t="shared" si="742"/>
        <v/>
      </c>
      <c r="K3038" s="10"/>
      <c r="L3038" s="10"/>
      <c r="M3038" s="10"/>
      <c r="N3038" s="10"/>
      <c r="O3038" s="126"/>
      <c r="P3038" s="140"/>
      <c r="Q3038" s="140"/>
      <c r="R3038" s="10"/>
      <c r="S3038" s="126"/>
      <c r="T3038" s="127"/>
      <c r="U3038" s="81"/>
      <c r="V3038" s="82"/>
    </row>
    <row r="3039" outlineLevel="1" spans="1:22">
      <c r="A3039" s="122" t="s">
        <v>6686</v>
      </c>
      <c r="B3039" s="13" t="s">
        <v>6687</v>
      </c>
      <c r="C3039" s="10" t="s">
        <v>364</v>
      </c>
      <c r="D3039" s="109"/>
      <c r="E3039" s="110">
        <v>417.77</v>
      </c>
      <c r="F3039" s="111">
        <f t="shared" ref="F3039:F3044" si="759">E3039-E3039*$G$2%</f>
        <v>417.77</v>
      </c>
      <c r="G3039" s="111">
        <f t="shared" ref="G3039:G3044" si="760">E3039-(20*E3039/100)</f>
        <v>334.216</v>
      </c>
      <c r="H3039" s="120"/>
      <c r="I3039" s="10" t="s">
        <v>417</v>
      </c>
      <c r="J3039" s="111" t="str">
        <f t="shared" si="742"/>
        <v/>
      </c>
      <c r="K3039" s="10">
        <v>1</v>
      </c>
      <c r="L3039" s="10">
        <v>72</v>
      </c>
      <c r="M3039" s="10"/>
      <c r="N3039" s="12" t="s">
        <v>365</v>
      </c>
      <c r="O3039" s="126" t="s">
        <v>366</v>
      </c>
      <c r="P3039" s="113" t="s">
        <v>367</v>
      </c>
      <c r="Q3039" s="140" t="s">
        <v>6688</v>
      </c>
      <c r="R3039" s="115" t="s">
        <v>6689</v>
      </c>
      <c r="S3039" s="126">
        <v>15</v>
      </c>
      <c r="T3039" s="127">
        <v>0.0486</v>
      </c>
      <c r="U3039" s="81">
        <f t="shared" ref="U3039:U3044" si="761">S3039/L3039*D3039</f>
        <v>0</v>
      </c>
      <c r="V3039" s="82">
        <f t="shared" ref="V3039:V3044" si="762">T3039/L3039*D3039</f>
        <v>0</v>
      </c>
    </row>
    <row r="3040" outlineLevel="1" spans="1:22">
      <c r="A3040" s="122" t="s">
        <v>6690</v>
      </c>
      <c r="B3040" s="13" t="s">
        <v>6691</v>
      </c>
      <c r="C3040" s="10" t="s">
        <v>364</v>
      </c>
      <c r="D3040" s="109"/>
      <c r="E3040" s="110">
        <v>536.31</v>
      </c>
      <c r="F3040" s="111">
        <f t="shared" si="759"/>
        <v>536.31</v>
      </c>
      <c r="G3040" s="111">
        <f t="shared" si="760"/>
        <v>429.048</v>
      </c>
      <c r="H3040" s="116">
        <v>4</v>
      </c>
      <c r="I3040" s="10" t="s">
        <v>417</v>
      </c>
      <c r="J3040" s="111" t="str">
        <f t="shared" si="742"/>
        <v/>
      </c>
      <c r="K3040" s="10">
        <v>1</v>
      </c>
      <c r="L3040" s="10">
        <v>48</v>
      </c>
      <c r="M3040" s="10"/>
      <c r="N3040" s="12" t="s">
        <v>365</v>
      </c>
      <c r="O3040" s="126" t="s">
        <v>366</v>
      </c>
      <c r="P3040" s="113" t="s">
        <v>367</v>
      </c>
      <c r="Q3040" s="140" t="s">
        <v>6688</v>
      </c>
      <c r="R3040" s="115" t="s">
        <v>6692</v>
      </c>
      <c r="S3040" s="126">
        <v>14.5</v>
      </c>
      <c r="T3040" s="127">
        <v>0.0486</v>
      </c>
      <c r="U3040" s="81">
        <f t="shared" si="761"/>
        <v>0</v>
      </c>
      <c r="V3040" s="82">
        <f t="shared" si="762"/>
        <v>0</v>
      </c>
    </row>
    <row r="3041" outlineLevel="1" spans="1:22">
      <c r="A3041" s="122" t="s">
        <v>6693</v>
      </c>
      <c r="B3041" s="13" t="s">
        <v>6694</v>
      </c>
      <c r="C3041" s="10" t="s">
        <v>364</v>
      </c>
      <c r="D3041" s="109"/>
      <c r="E3041" s="110">
        <v>689.35</v>
      </c>
      <c r="F3041" s="111">
        <f t="shared" si="759"/>
        <v>689.35</v>
      </c>
      <c r="G3041" s="111">
        <f t="shared" si="760"/>
        <v>551.48</v>
      </c>
      <c r="H3041" s="120"/>
      <c r="I3041" s="10" t="s">
        <v>417</v>
      </c>
      <c r="J3041" s="111" t="str">
        <f t="shared" si="742"/>
        <v/>
      </c>
      <c r="K3041" s="10">
        <v>1</v>
      </c>
      <c r="L3041" s="10">
        <v>42</v>
      </c>
      <c r="M3041" s="10"/>
      <c r="N3041" s="12" t="s">
        <v>365</v>
      </c>
      <c r="O3041" s="126" t="s">
        <v>366</v>
      </c>
      <c r="P3041" s="113" t="s">
        <v>367</v>
      </c>
      <c r="Q3041" s="140" t="s">
        <v>6688</v>
      </c>
      <c r="R3041" s="115" t="s">
        <v>6695</v>
      </c>
      <c r="S3041" s="126">
        <v>31</v>
      </c>
      <c r="T3041" s="127">
        <v>0.0574055</v>
      </c>
      <c r="U3041" s="81">
        <f t="shared" si="761"/>
        <v>0</v>
      </c>
      <c r="V3041" s="82">
        <f t="shared" si="762"/>
        <v>0</v>
      </c>
    </row>
    <row r="3042" outlineLevel="1" spans="1:22">
      <c r="A3042" s="122" t="s">
        <v>6696</v>
      </c>
      <c r="B3042" s="13" t="s">
        <v>6697</v>
      </c>
      <c r="C3042" s="10" t="s">
        <v>364</v>
      </c>
      <c r="D3042" s="109"/>
      <c r="E3042" s="110">
        <v>574.81</v>
      </c>
      <c r="F3042" s="111">
        <f t="shared" si="759"/>
        <v>574.81</v>
      </c>
      <c r="G3042" s="111">
        <f t="shared" si="760"/>
        <v>459.848</v>
      </c>
      <c r="H3042" s="116">
        <v>82</v>
      </c>
      <c r="I3042" s="10" t="s">
        <v>417</v>
      </c>
      <c r="J3042" s="111" t="str">
        <f t="shared" si="742"/>
        <v/>
      </c>
      <c r="K3042" s="10">
        <v>1</v>
      </c>
      <c r="L3042" s="10">
        <v>48</v>
      </c>
      <c r="M3042" s="10"/>
      <c r="N3042" s="12" t="s">
        <v>365</v>
      </c>
      <c r="O3042" s="126" t="s">
        <v>366</v>
      </c>
      <c r="P3042" s="113" t="s">
        <v>367</v>
      </c>
      <c r="Q3042" s="140" t="s">
        <v>6688</v>
      </c>
      <c r="R3042" s="115">
        <v>4620105820134</v>
      </c>
      <c r="S3042" s="126">
        <v>12.5</v>
      </c>
      <c r="T3042" s="127">
        <v>0.0474</v>
      </c>
      <c r="U3042" s="81">
        <f t="shared" si="761"/>
        <v>0</v>
      </c>
      <c r="V3042" s="82">
        <f t="shared" si="762"/>
        <v>0</v>
      </c>
    </row>
    <row r="3043" outlineLevel="1" spans="1:22">
      <c r="A3043" s="117" t="s">
        <v>6698</v>
      </c>
      <c r="B3043" s="13" t="s">
        <v>6699</v>
      </c>
      <c r="C3043" s="10" t="s">
        <v>364</v>
      </c>
      <c r="D3043" s="109"/>
      <c r="E3043" s="110">
        <v>711.64</v>
      </c>
      <c r="F3043" s="111">
        <f t="shared" si="759"/>
        <v>711.64</v>
      </c>
      <c r="G3043" s="111">
        <f t="shared" si="760"/>
        <v>569.312</v>
      </c>
      <c r="H3043" s="116">
        <v>181</v>
      </c>
      <c r="I3043" s="10"/>
      <c r="J3043" s="111" t="str">
        <f t="shared" si="742"/>
        <v/>
      </c>
      <c r="K3043" s="10">
        <v>1</v>
      </c>
      <c r="L3043" s="10">
        <v>42</v>
      </c>
      <c r="M3043" s="10"/>
      <c r="N3043" s="12" t="s">
        <v>365</v>
      </c>
      <c r="O3043" s="126" t="s">
        <v>366</v>
      </c>
      <c r="P3043" s="113" t="s">
        <v>367</v>
      </c>
      <c r="Q3043" s="140" t="s">
        <v>6688</v>
      </c>
      <c r="R3043" s="115">
        <v>4620105820141</v>
      </c>
      <c r="S3043" s="126">
        <v>14.5</v>
      </c>
      <c r="T3043" s="127">
        <v>0.0574055</v>
      </c>
      <c r="U3043" s="81">
        <f t="shared" si="761"/>
        <v>0</v>
      </c>
      <c r="V3043" s="82">
        <f t="shared" si="762"/>
        <v>0</v>
      </c>
    </row>
    <row r="3044" outlineLevel="1" spans="1:22">
      <c r="A3044" s="117" t="s">
        <v>6700</v>
      </c>
      <c r="B3044" s="13" t="s">
        <v>6701</v>
      </c>
      <c r="C3044" s="10" t="s">
        <v>364</v>
      </c>
      <c r="D3044" s="109"/>
      <c r="E3044" s="110">
        <v>812.32</v>
      </c>
      <c r="F3044" s="111">
        <f t="shared" si="759"/>
        <v>812.32</v>
      </c>
      <c r="G3044" s="111">
        <f t="shared" si="760"/>
        <v>649.856</v>
      </c>
      <c r="H3044" s="116">
        <v>112</v>
      </c>
      <c r="I3044" s="10"/>
      <c r="J3044" s="111" t="str">
        <f t="shared" si="742"/>
        <v/>
      </c>
      <c r="K3044" s="10">
        <v>1</v>
      </c>
      <c r="L3044" s="10">
        <v>36</v>
      </c>
      <c r="M3044" s="10"/>
      <c r="N3044" s="12" t="s">
        <v>365</v>
      </c>
      <c r="O3044" s="126" t="s">
        <v>366</v>
      </c>
      <c r="P3044" s="113" t="s">
        <v>367</v>
      </c>
      <c r="Q3044" s="140" t="s">
        <v>6688</v>
      </c>
      <c r="R3044" s="188">
        <v>4620105820158</v>
      </c>
      <c r="S3044" s="126">
        <v>15</v>
      </c>
      <c r="T3044" s="127">
        <v>0.059136</v>
      </c>
      <c r="U3044" s="81">
        <f t="shared" si="761"/>
        <v>0</v>
      </c>
      <c r="V3044" s="82">
        <f t="shared" si="762"/>
        <v>0</v>
      </c>
    </row>
    <row r="3045" outlineLevel="1" spans="1:22">
      <c r="A3045" s="100" t="s">
        <v>299</v>
      </c>
      <c r="B3045" s="9"/>
      <c r="C3045" s="10"/>
      <c r="D3045" s="109"/>
      <c r="E3045" s="110"/>
      <c r="F3045" s="111"/>
      <c r="G3045" s="111"/>
      <c r="H3045" s="120"/>
      <c r="I3045" s="10"/>
      <c r="J3045" s="111" t="str">
        <f t="shared" ref="J3045:J3108" si="763">IF(D3045="","",IF(F3045="","",ROUND(D3045*F3045,2)))</f>
        <v/>
      </c>
      <c r="K3045" s="10"/>
      <c r="L3045" s="10"/>
      <c r="M3045" s="10"/>
      <c r="N3045" s="10"/>
      <c r="O3045" s="126"/>
      <c r="P3045" s="113"/>
      <c r="Q3045" s="140"/>
      <c r="R3045" s="188"/>
      <c r="S3045" s="126"/>
      <c r="T3045" s="127"/>
      <c r="U3045" s="81"/>
      <c r="V3045" s="82"/>
    </row>
    <row r="3046" outlineLevel="1" spans="1:22">
      <c r="A3046" s="117" t="s">
        <v>6702</v>
      </c>
      <c r="B3046" s="13" t="s">
        <v>6703</v>
      </c>
      <c r="C3046" s="10" t="s">
        <v>364</v>
      </c>
      <c r="D3046" s="109"/>
      <c r="E3046" s="110">
        <v>4212.2</v>
      </c>
      <c r="F3046" s="111">
        <f t="shared" ref="F3046:F3051" si="764">E3046-E3046*$G$2%</f>
        <v>4212.2</v>
      </c>
      <c r="G3046" s="111">
        <f t="shared" ref="G3046:G3051" si="765">E3046-(20*E3046/100)</f>
        <v>3369.76</v>
      </c>
      <c r="H3046" s="116">
        <v>31</v>
      </c>
      <c r="I3046" s="10"/>
      <c r="J3046" s="111" t="str">
        <f t="shared" si="763"/>
        <v/>
      </c>
      <c r="K3046" s="10">
        <v>1</v>
      </c>
      <c r="L3046" s="10">
        <v>20</v>
      </c>
      <c r="M3046" s="10"/>
      <c r="N3046" s="12" t="s">
        <v>365</v>
      </c>
      <c r="O3046" s="126" t="s">
        <v>366</v>
      </c>
      <c r="P3046" s="113" t="s">
        <v>367</v>
      </c>
      <c r="Q3046" s="140" t="s">
        <v>6688</v>
      </c>
      <c r="R3046" s="188">
        <v>4620105828864</v>
      </c>
      <c r="S3046" s="126">
        <v>16.3</v>
      </c>
      <c r="T3046" s="127">
        <v>0.08392878</v>
      </c>
      <c r="U3046" s="81">
        <f t="shared" ref="U3046:U3051" si="766">S3046/L3046*D3046</f>
        <v>0</v>
      </c>
      <c r="V3046" s="82">
        <f t="shared" ref="V3046:V3051" si="767">T3046/L3046*D3046</f>
        <v>0</v>
      </c>
    </row>
    <row r="3047" outlineLevel="1" spans="1:22">
      <c r="A3047" s="117" t="s">
        <v>6704</v>
      </c>
      <c r="B3047" s="13" t="s">
        <v>6705</v>
      </c>
      <c r="C3047" s="10" t="s">
        <v>364</v>
      </c>
      <c r="D3047" s="109"/>
      <c r="E3047" s="110">
        <v>4245.17</v>
      </c>
      <c r="F3047" s="111">
        <f t="shared" si="764"/>
        <v>4245.17</v>
      </c>
      <c r="G3047" s="111">
        <f t="shared" si="765"/>
        <v>3396.136</v>
      </c>
      <c r="H3047" s="116">
        <v>78</v>
      </c>
      <c r="I3047" s="10"/>
      <c r="J3047" s="111" t="str">
        <f t="shared" si="763"/>
        <v/>
      </c>
      <c r="K3047" s="10">
        <v>1</v>
      </c>
      <c r="L3047" s="10">
        <v>20</v>
      </c>
      <c r="M3047" s="10"/>
      <c r="N3047" s="12" t="s">
        <v>365</v>
      </c>
      <c r="O3047" s="126" t="s">
        <v>366</v>
      </c>
      <c r="P3047" s="113" t="s">
        <v>367</v>
      </c>
      <c r="Q3047" s="140" t="s">
        <v>6688</v>
      </c>
      <c r="R3047" s="188">
        <v>4620105828871</v>
      </c>
      <c r="S3047" s="126">
        <v>16</v>
      </c>
      <c r="T3047" s="127">
        <v>0.08392878</v>
      </c>
      <c r="U3047" s="81">
        <f t="shared" si="766"/>
        <v>0</v>
      </c>
      <c r="V3047" s="82">
        <f t="shared" si="767"/>
        <v>0</v>
      </c>
    </row>
    <row r="3048" outlineLevel="1" spans="1:22">
      <c r="A3048" s="117" t="s">
        <v>6706</v>
      </c>
      <c r="B3048" s="13" t="s">
        <v>6707</v>
      </c>
      <c r="C3048" s="10" t="s">
        <v>364</v>
      </c>
      <c r="D3048" s="109"/>
      <c r="E3048" s="110">
        <v>3798.02</v>
      </c>
      <c r="F3048" s="111">
        <f t="shared" si="764"/>
        <v>3798.02</v>
      </c>
      <c r="G3048" s="111">
        <f t="shared" si="765"/>
        <v>3038.416</v>
      </c>
      <c r="H3048" s="116">
        <v>72</v>
      </c>
      <c r="I3048" s="10"/>
      <c r="J3048" s="111" t="str">
        <f t="shared" si="763"/>
        <v/>
      </c>
      <c r="K3048" s="10">
        <v>1</v>
      </c>
      <c r="L3048" s="10">
        <v>20</v>
      </c>
      <c r="M3048" s="10"/>
      <c r="N3048" s="12" t="s">
        <v>365</v>
      </c>
      <c r="O3048" s="126" t="s">
        <v>366</v>
      </c>
      <c r="P3048" s="113" t="s">
        <v>367</v>
      </c>
      <c r="Q3048" s="140" t="s">
        <v>6688</v>
      </c>
      <c r="R3048" s="188">
        <v>4620105828895</v>
      </c>
      <c r="S3048" s="126">
        <v>14.3</v>
      </c>
      <c r="T3048" s="127">
        <v>0.07565178</v>
      </c>
      <c r="U3048" s="81">
        <f t="shared" si="766"/>
        <v>0</v>
      </c>
      <c r="V3048" s="82">
        <f t="shared" si="767"/>
        <v>0</v>
      </c>
    </row>
    <row r="3049" outlineLevel="1" spans="1:22">
      <c r="A3049" s="117" t="s">
        <v>6708</v>
      </c>
      <c r="B3049" s="13" t="s">
        <v>6709</v>
      </c>
      <c r="C3049" s="10" t="s">
        <v>364</v>
      </c>
      <c r="D3049" s="109"/>
      <c r="E3049" s="110">
        <v>3612.93</v>
      </c>
      <c r="F3049" s="111">
        <f t="shared" si="764"/>
        <v>3612.93</v>
      </c>
      <c r="G3049" s="111">
        <f t="shared" si="765"/>
        <v>2890.344</v>
      </c>
      <c r="H3049" s="116">
        <v>64</v>
      </c>
      <c r="I3049" s="10"/>
      <c r="J3049" s="111" t="str">
        <f t="shared" si="763"/>
        <v/>
      </c>
      <c r="K3049" s="10">
        <v>1</v>
      </c>
      <c r="L3049" s="10">
        <v>20</v>
      </c>
      <c r="M3049" s="10"/>
      <c r="N3049" s="12" t="s">
        <v>365</v>
      </c>
      <c r="O3049" s="126" t="s">
        <v>366</v>
      </c>
      <c r="P3049" s="113" t="s">
        <v>367</v>
      </c>
      <c r="Q3049" s="140" t="s">
        <v>6688</v>
      </c>
      <c r="R3049" s="188">
        <v>4620105828901</v>
      </c>
      <c r="S3049" s="126">
        <v>14</v>
      </c>
      <c r="T3049" s="127">
        <v>0.07565178</v>
      </c>
      <c r="U3049" s="81">
        <f t="shared" si="766"/>
        <v>0</v>
      </c>
      <c r="V3049" s="82">
        <f t="shared" si="767"/>
        <v>0</v>
      </c>
    </row>
    <row r="3050" outlineLevel="1" spans="1:22">
      <c r="A3050" s="117" t="s">
        <v>6710</v>
      </c>
      <c r="B3050" s="13" t="s">
        <v>6711</v>
      </c>
      <c r="C3050" s="10" t="s">
        <v>364</v>
      </c>
      <c r="D3050" s="109"/>
      <c r="E3050" s="110">
        <v>3058.14</v>
      </c>
      <c r="F3050" s="111">
        <f t="shared" si="764"/>
        <v>3058.14</v>
      </c>
      <c r="G3050" s="111">
        <f t="shared" si="765"/>
        <v>2446.512</v>
      </c>
      <c r="H3050" s="116">
        <v>39</v>
      </c>
      <c r="I3050" s="10"/>
      <c r="J3050" s="111" t="str">
        <f t="shared" si="763"/>
        <v/>
      </c>
      <c r="K3050" s="10">
        <v>1</v>
      </c>
      <c r="L3050" s="10">
        <v>25</v>
      </c>
      <c r="M3050" s="10"/>
      <c r="N3050" s="12" t="s">
        <v>365</v>
      </c>
      <c r="O3050" s="126" t="s">
        <v>366</v>
      </c>
      <c r="P3050" s="113" t="s">
        <v>367</v>
      </c>
      <c r="Q3050" s="140" t="s">
        <v>6688</v>
      </c>
      <c r="R3050" s="188">
        <v>4620105828918</v>
      </c>
      <c r="S3050" s="126">
        <v>11</v>
      </c>
      <c r="T3050" s="127">
        <v>0.07339563</v>
      </c>
      <c r="U3050" s="81">
        <f t="shared" si="766"/>
        <v>0</v>
      </c>
      <c r="V3050" s="82">
        <f t="shared" si="767"/>
        <v>0</v>
      </c>
    </row>
    <row r="3051" outlineLevel="1" spans="1:22">
      <c r="A3051" s="117" t="s">
        <v>6712</v>
      </c>
      <c r="B3051" s="13" t="s">
        <v>6713</v>
      </c>
      <c r="C3051" s="10" t="s">
        <v>364</v>
      </c>
      <c r="D3051" s="109"/>
      <c r="E3051" s="110">
        <v>2703.87</v>
      </c>
      <c r="F3051" s="111">
        <f t="shared" si="764"/>
        <v>2703.87</v>
      </c>
      <c r="G3051" s="111">
        <f t="shared" si="765"/>
        <v>2163.096</v>
      </c>
      <c r="H3051" s="116">
        <v>68</v>
      </c>
      <c r="I3051" s="10"/>
      <c r="J3051" s="111" t="str">
        <f t="shared" si="763"/>
        <v/>
      </c>
      <c r="K3051" s="10">
        <v>1</v>
      </c>
      <c r="L3051" s="10">
        <v>25</v>
      </c>
      <c r="M3051" s="10"/>
      <c r="N3051" s="12" t="s">
        <v>365</v>
      </c>
      <c r="O3051" s="126" t="s">
        <v>366</v>
      </c>
      <c r="P3051" s="113" t="s">
        <v>367</v>
      </c>
      <c r="Q3051" s="140" t="s">
        <v>6688</v>
      </c>
      <c r="R3051" s="188">
        <v>4620105828925</v>
      </c>
      <c r="S3051" s="126">
        <v>10</v>
      </c>
      <c r="T3051" s="127">
        <v>0.07339563</v>
      </c>
      <c r="U3051" s="81">
        <f t="shared" si="766"/>
        <v>0</v>
      </c>
      <c r="V3051" s="82">
        <f t="shared" si="767"/>
        <v>0</v>
      </c>
    </row>
    <row r="3052" outlineLevel="1" spans="1:22">
      <c r="A3052" s="100" t="s">
        <v>301</v>
      </c>
      <c r="B3052" s="9"/>
      <c r="C3052" s="10"/>
      <c r="D3052" s="109"/>
      <c r="E3052" s="110"/>
      <c r="F3052" s="111"/>
      <c r="G3052" s="111"/>
      <c r="H3052" s="120"/>
      <c r="I3052" s="10"/>
      <c r="J3052" s="111" t="str">
        <f t="shared" si="763"/>
        <v/>
      </c>
      <c r="K3052" s="10"/>
      <c r="L3052" s="10"/>
      <c r="M3052" s="10"/>
      <c r="N3052" s="10"/>
      <c r="O3052" s="126"/>
      <c r="P3052" s="140"/>
      <c r="Q3052" s="140"/>
      <c r="R3052" s="188"/>
      <c r="S3052" s="126"/>
      <c r="T3052" s="127"/>
      <c r="U3052" s="81"/>
      <c r="V3052" s="82"/>
    </row>
    <row r="3053" outlineLevel="1" spans="1:22">
      <c r="A3053" s="117" t="s">
        <v>6714</v>
      </c>
      <c r="B3053" s="13" t="s">
        <v>6715</v>
      </c>
      <c r="C3053" s="10" t="s">
        <v>364</v>
      </c>
      <c r="D3053" s="109"/>
      <c r="E3053" s="110">
        <v>682.4</v>
      </c>
      <c r="F3053" s="111">
        <f t="shared" ref="F3053:F3061" si="768">E3053-E3053*$G$2%</f>
        <v>682.4</v>
      </c>
      <c r="G3053" s="111">
        <f t="shared" ref="G3053:G3061" si="769">E3053-(20*E3053/100)</f>
        <v>545.92</v>
      </c>
      <c r="H3053" s="118">
        <v>210</v>
      </c>
      <c r="I3053" s="10"/>
      <c r="J3053" s="111" t="str">
        <f t="shared" si="763"/>
        <v/>
      </c>
      <c r="K3053" s="10">
        <v>10</v>
      </c>
      <c r="L3053" s="10">
        <v>100</v>
      </c>
      <c r="M3053" s="10"/>
      <c r="N3053" s="10" t="s">
        <v>917</v>
      </c>
      <c r="O3053" s="126" t="s">
        <v>366</v>
      </c>
      <c r="P3053" s="113" t="s">
        <v>367</v>
      </c>
      <c r="Q3053" s="140" t="s">
        <v>6716</v>
      </c>
      <c r="R3053" s="188">
        <v>4620105822077</v>
      </c>
      <c r="S3053" s="126">
        <v>15.4</v>
      </c>
      <c r="T3053" s="127">
        <v>0.027603125</v>
      </c>
      <c r="U3053" s="81">
        <f t="shared" ref="U3053:U3061" si="770">S3053/L3053*D3053</f>
        <v>0</v>
      </c>
      <c r="V3053" s="82">
        <f t="shared" ref="V3053:V3061" si="771">T3053/L3053*D3053</f>
        <v>0</v>
      </c>
    </row>
    <row r="3054" outlineLevel="1" spans="1:22">
      <c r="A3054" s="122" t="s">
        <v>6717</v>
      </c>
      <c r="B3054" s="13" t="s">
        <v>6718</v>
      </c>
      <c r="C3054" s="10" t="s">
        <v>364</v>
      </c>
      <c r="D3054" s="109"/>
      <c r="E3054" s="110">
        <v>707.88</v>
      </c>
      <c r="F3054" s="111">
        <f t="shared" si="768"/>
        <v>707.88</v>
      </c>
      <c r="G3054" s="111">
        <f t="shared" si="769"/>
        <v>566.304</v>
      </c>
      <c r="H3054" s="120"/>
      <c r="I3054" s="10" t="s">
        <v>417</v>
      </c>
      <c r="J3054" s="111" t="str">
        <f t="shared" si="763"/>
        <v/>
      </c>
      <c r="K3054" s="10">
        <v>10</v>
      </c>
      <c r="L3054" s="10">
        <v>100</v>
      </c>
      <c r="M3054" s="10"/>
      <c r="N3054" s="10" t="s">
        <v>917</v>
      </c>
      <c r="O3054" s="126" t="s">
        <v>366</v>
      </c>
      <c r="P3054" s="113" t="s">
        <v>367</v>
      </c>
      <c r="Q3054" s="140" t="s">
        <v>6716</v>
      </c>
      <c r="R3054" s="188">
        <v>4620105822084</v>
      </c>
      <c r="S3054" s="126">
        <v>16.7</v>
      </c>
      <c r="T3054" s="127">
        <v>0.027603125</v>
      </c>
      <c r="U3054" s="81">
        <f t="shared" si="770"/>
        <v>0</v>
      </c>
      <c r="V3054" s="82">
        <f t="shared" si="771"/>
        <v>0</v>
      </c>
    </row>
    <row r="3055" outlineLevel="1" spans="1:22">
      <c r="A3055" s="117" t="s">
        <v>6719</v>
      </c>
      <c r="B3055" s="13" t="s">
        <v>6720</v>
      </c>
      <c r="C3055" s="10" t="s">
        <v>364</v>
      </c>
      <c r="D3055" s="109"/>
      <c r="E3055" s="110">
        <v>652.76</v>
      </c>
      <c r="F3055" s="111">
        <f t="shared" si="768"/>
        <v>652.76</v>
      </c>
      <c r="G3055" s="111">
        <f t="shared" si="769"/>
        <v>522.208</v>
      </c>
      <c r="H3055" s="139"/>
      <c r="I3055" s="10"/>
      <c r="J3055" s="111" t="str">
        <f t="shared" si="763"/>
        <v/>
      </c>
      <c r="K3055" s="10">
        <v>10</v>
      </c>
      <c r="L3055" s="10">
        <v>100</v>
      </c>
      <c r="M3055" s="10"/>
      <c r="N3055" s="10" t="s">
        <v>917</v>
      </c>
      <c r="O3055" s="126" t="s">
        <v>366</v>
      </c>
      <c r="P3055" s="113" t="s">
        <v>367</v>
      </c>
      <c r="Q3055" s="140" t="s">
        <v>6716</v>
      </c>
      <c r="R3055" s="188">
        <v>4620105822091</v>
      </c>
      <c r="S3055" s="126">
        <v>12.2</v>
      </c>
      <c r="T3055" s="127">
        <v>0.027603125</v>
      </c>
      <c r="U3055" s="81">
        <f t="shared" si="770"/>
        <v>0</v>
      </c>
      <c r="V3055" s="82">
        <f t="shared" si="771"/>
        <v>0</v>
      </c>
    </row>
    <row r="3056" outlineLevel="1" spans="1:22">
      <c r="A3056" s="117" t="s">
        <v>6721</v>
      </c>
      <c r="B3056" s="13" t="s">
        <v>6722</v>
      </c>
      <c r="C3056" s="10" t="s">
        <v>364</v>
      </c>
      <c r="D3056" s="109"/>
      <c r="E3056" s="110">
        <v>701.46</v>
      </c>
      <c r="F3056" s="111">
        <f t="shared" si="768"/>
        <v>701.46</v>
      </c>
      <c r="G3056" s="111">
        <f t="shared" si="769"/>
        <v>561.168</v>
      </c>
      <c r="H3056" s="116">
        <v>690</v>
      </c>
      <c r="I3056" s="10"/>
      <c r="J3056" s="111" t="str">
        <f t="shared" si="763"/>
        <v/>
      </c>
      <c r="K3056" s="10">
        <v>10</v>
      </c>
      <c r="L3056" s="10">
        <v>100</v>
      </c>
      <c r="M3056" s="10"/>
      <c r="N3056" s="10" t="s">
        <v>917</v>
      </c>
      <c r="O3056" s="126" t="s">
        <v>366</v>
      </c>
      <c r="P3056" s="113" t="s">
        <v>367</v>
      </c>
      <c r="Q3056" s="140" t="s">
        <v>6716</v>
      </c>
      <c r="R3056" s="188">
        <v>4620105822107</v>
      </c>
      <c r="S3056" s="126">
        <v>12.6</v>
      </c>
      <c r="T3056" s="127">
        <v>0.027603125</v>
      </c>
      <c r="U3056" s="81">
        <f t="shared" si="770"/>
        <v>0</v>
      </c>
      <c r="V3056" s="82">
        <f t="shared" si="771"/>
        <v>0</v>
      </c>
    </row>
    <row r="3057" outlineLevel="1" spans="1:22">
      <c r="A3057" s="117" t="s">
        <v>6723</v>
      </c>
      <c r="B3057" s="13" t="s">
        <v>6724</v>
      </c>
      <c r="C3057" s="10" t="s">
        <v>364</v>
      </c>
      <c r="D3057" s="109"/>
      <c r="E3057" s="110">
        <v>810.27</v>
      </c>
      <c r="F3057" s="111">
        <f t="shared" si="768"/>
        <v>810.27</v>
      </c>
      <c r="G3057" s="111">
        <f t="shared" si="769"/>
        <v>648.216</v>
      </c>
      <c r="H3057" s="116">
        <v>820</v>
      </c>
      <c r="I3057" s="10"/>
      <c r="J3057" s="111" t="str">
        <f t="shared" si="763"/>
        <v/>
      </c>
      <c r="K3057" s="10">
        <v>10</v>
      </c>
      <c r="L3057" s="10">
        <v>100</v>
      </c>
      <c r="M3057" s="10"/>
      <c r="N3057" s="10" t="s">
        <v>917</v>
      </c>
      <c r="O3057" s="126" t="s">
        <v>366</v>
      </c>
      <c r="P3057" s="113" t="s">
        <v>367</v>
      </c>
      <c r="Q3057" s="140" t="s">
        <v>6716</v>
      </c>
      <c r="R3057" s="188">
        <v>4620105822114</v>
      </c>
      <c r="S3057" s="126">
        <v>15.5</v>
      </c>
      <c r="T3057" s="127">
        <v>0.027603125</v>
      </c>
      <c r="U3057" s="81">
        <f t="shared" si="770"/>
        <v>0</v>
      </c>
      <c r="V3057" s="82">
        <f t="shared" si="771"/>
        <v>0</v>
      </c>
    </row>
    <row r="3058" outlineLevel="1" spans="1:22">
      <c r="A3058" s="117" t="s">
        <v>6725</v>
      </c>
      <c r="B3058" s="13" t="s">
        <v>6726</v>
      </c>
      <c r="C3058" s="10" t="s">
        <v>364</v>
      </c>
      <c r="D3058" s="109"/>
      <c r="E3058" s="110">
        <v>718.22</v>
      </c>
      <c r="F3058" s="111">
        <f t="shared" si="768"/>
        <v>718.22</v>
      </c>
      <c r="G3058" s="111">
        <f t="shared" si="769"/>
        <v>574.576</v>
      </c>
      <c r="H3058" s="116">
        <v>60</v>
      </c>
      <c r="I3058" s="10"/>
      <c r="J3058" s="111" t="str">
        <f t="shared" si="763"/>
        <v/>
      </c>
      <c r="K3058" s="10">
        <v>10</v>
      </c>
      <c r="L3058" s="10">
        <v>100</v>
      </c>
      <c r="M3058" s="10"/>
      <c r="N3058" s="10" t="s">
        <v>917</v>
      </c>
      <c r="O3058" s="126" t="s">
        <v>366</v>
      </c>
      <c r="P3058" s="113" t="s">
        <v>367</v>
      </c>
      <c r="Q3058" s="140" t="s">
        <v>6716</v>
      </c>
      <c r="R3058" s="188">
        <v>4620105822121</v>
      </c>
      <c r="S3058" s="126">
        <v>13.1</v>
      </c>
      <c r="T3058" s="127">
        <v>0.037449</v>
      </c>
      <c r="U3058" s="81">
        <f t="shared" si="770"/>
        <v>0</v>
      </c>
      <c r="V3058" s="82">
        <f t="shared" si="771"/>
        <v>0</v>
      </c>
    </row>
    <row r="3059" outlineLevel="1" spans="1:22">
      <c r="A3059" s="117" t="s">
        <v>6727</v>
      </c>
      <c r="B3059" s="13" t="s">
        <v>6728</v>
      </c>
      <c r="C3059" s="10" t="s">
        <v>364</v>
      </c>
      <c r="D3059" s="109"/>
      <c r="E3059" s="110">
        <v>693.27</v>
      </c>
      <c r="F3059" s="111">
        <f t="shared" si="768"/>
        <v>693.27</v>
      </c>
      <c r="G3059" s="111">
        <f t="shared" si="769"/>
        <v>554.616</v>
      </c>
      <c r="H3059" s="116">
        <v>290</v>
      </c>
      <c r="I3059" s="10"/>
      <c r="J3059" s="111" t="str">
        <f t="shared" si="763"/>
        <v/>
      </c>
      <c r="K3059" s="10">
        <v>10</v>
      </c>
      <c r="L3059" s="10">
        <v>100</v>
      </c>
      <c r="M3059" s="10"/>
      <c r="N3059" s="10" t="s">
        <v>917</v>
      </c>
      <c r="O3059" s="126" t="s">
        <v>366</v>
      </c>
      <c r="P3059" s="113" t="s">
        <v>367</v>
      </c>
      <c r="Q3059" s="140" t="s">
        <v>6716</v>
      </c>
      <c r="R3059" s="188">
        <v>4620105822152</v>
      </c>
      <c r="S3059" s="126">
        <v>13.4</v>
      </c>
      <c r="T3059" s="127">
        <v>0.037449</v>
      </c>
      <c r="U3059" s="81">
        <f t="shared" si="770"/>
        <v>0</v>
      </c>
      <c r="V3059" s="82">
        <f t="shared" si="771"/>
        <v>0</v>
      </c>
    </row>
    <row r="3060" outlineLevel="1" spans="1:22">
      <c r="A3060" s="117" t="s">
        <v>6729</v>
      </c>
      <c r="B3060" s="13" t="s">
        <v>6730</v>
      </c>
      <c r="C3060" s="10" t="s">
        <v>364</v>
      </c>
      <c r="D3060" s="109"/>
      <c r="E3060" s="110">
        <v>782.37</v>
      </c>
      <c r="F3060" s="111">
        <f t="shared" si="768"/>
        <v>782.37</v>
      </c>
      <c r="G3060" s="111">
        <f t="shared" si="769"/>
        <v>625.896</v>
      </c>
      <c r="H3060" s="116">
        <v>300</v>
      </c>
      <c r="I3060" s="10"/>
      <c r="J3060" s="111" t="str">
        <f t="shared" si="763"/>
        <v/>
      </c>
      <c r="K3060" s="10">
        <v>10</v>
      </c>
      <c r="L3060" s="10">
        <v>100</v>
      </c>
      <c r="M3060" s="10"/>
      <c r="N3060" s="10" t="s">
        <v>917</v>
      </c>
      <c r="O3060" s="126" t="s">
        <v>366</v>
      </c>
      <c r="P3060" s="113" t="s">
        <v>367</v>
      </c>
      <c r="Q3060" s="140" t="s">
        <v>6716</v>
      </c>
      <c r="R3060" s="188">
        <v>4620105822138</v>
      </c>
      <c r="S3060" s="126">
        <v>13.8</v>
      </c>
      <c r="T3060" s="127">
        <v>0.037449</v>
      </c>
      <c r="U3060" s="81">
        <f t="shared" si="770"/>
        <v>0</v>
      </c>
      <c r="V3060" s="82">
        <f t="shared" si="771"/>
        <v>0</v>
      </c>
    </row>
    <row r="3061" outlineLevel="1" spans="1:22">
      <c r="A3061" s="117" t="s">
        <v>6731</v>
      </c>
      <c r="B3061" s="13" t="s">
        <v>6732</v>
      </c>
      <c r="C3061" s="10" t="s">
        <v>364</v>
      </c>
      <c r="D3061" s="109"/>
      <c r="E3061" s="110">
        <v>693.73</v>
      </c>
      <c r="F3061" s="111">
        <f t="shared" si="768"/>
        <v>693.73</v>
      </c>
      <c r="G3061" s="111">
        <f t="shared" si="769"/>
        <v>554.984</v>
      </c>
      <c r="H3061" s="116">
        <v>370</v>
      </c>
      <c r="I3061" s="10"/>
      <c r="J3061" s="111" t="str">
        <f t="shared" si="763"/>
        <v/>
      </c>
      <c r="K3061" s="10">
        <v>10</v>
      </c>
      <c r="L3061" s="10">
        <v>100</v>
      </c>
      <c r="M3061" s="10"/>
      <c r="N3061" s="10" t="s">
        <v>917</v>
      </c>
      <c r="O3061" s="126" t="s">
        <v>366</v>
      </c>
      <c r="P3061" s="113" t="s">
        <v>367</v>
      </c>
      <c r="Q3061" s="140" t="s">
        <v>6716</v>
      </c>
      <c r="R3061" s="188">
        <v>4620105822145</v>
      </c>
      <c r="S3061" s="126">
        <v>12.9</v>
      </c>
      <c r="T3061" s="127">
        <v>0.037449</v>
      </c>
      <c r="U3061" s="81">
        <f t="shared" si="770"/>
        <v>0</v>
      </c>
      <c r="V3061" s="82">
        <f t="shared" si="771"/>
        <v>0</v>
      </c>
    </row>
    <row r="3062" outlineLevel="1" spans="1:22">
      <c r="A3062" s="100" t="s">
        <v>302</v>
      </c>
      <c r="B3062" s="9"/>
      <c r="C3062" s="10"/>
      <c r="D3062" s="109"/>
      <c r="E3062" s="110"/>
      <c r="F3062" s="111"/>
      <c r="G3062" s="111"/>
      <c r="H3062" s="120"/>
      <c r="I3062" s="10"/>
      <c r="J3062" s="111" t="str">
        <f t="shared" si="763"/>
        <v/>
      </c>
      <c r="K3062" s="10"/>
      <c r="L3062" s="10"/>
      <c r="M3062" s="10"/>
      <c r="N3062" s="10"/>
      <c r="O3062" s="126"/>
      <c r="P3062" s="140"/>
      <c r="Q3062" s="140"/>
      <c r="R3062" s="188"/>
      <c r="S3062" s="126"/>
      <c r="T3062" s="127"/>
      <c r="U3062" s="81"/>
      <c r="V3062" s="82"/>
    </row>
    <row r="3063" outlineLevel="1" spans="1:22">
      <c r="A3063" s="117" t="s">
        <v>6733</v>
      </c>
      <c r="B3063" s="13" t="s">
        <v>6734</v>
      </c>
      <c r="C3063" s="10" t="s">
        <v>364</v>
      </c>
      <c r="D3063" s="109"/>
      <c r="E3063" s="110">
        <v>288.58</v>
      </c>
      <c r="F3063" s="111">
        <f>E3063-E3063*$G$2%</f>
        <v>288.58</v>
      </c>
      <c r="G3063" s="111">
        <f>E3063-(20*E3063/100)</f>
        <v>230.864</v>
      </c>
      <c r="H3063" s="139"/>
      <c r="I3063" s="10"/>
      <c r="J3063" s="111" t="str">
        <f t="shared" si="763"/>
        <v/>
      </c>
      <c r="K3063" s="10">
        <v>1</v>
      </c>
      <c r="L3063" s="10">
        <v>120</v>
      </c>
      <c r="M3063" s="10"/>
      <c r="N3063" s="10" t="s">
        <v>917</v>
      </c>
      <c r="O3063" s="126" t="s">
        <v>366</v>
      </c>
      <c r="P3063" s="113" t="s">
        <v>367</v>
      </c>
      <c r="Q3063" s="140" t="s">
        <v>6735</v>
      </c>
      <c r="R3063" s="188">
        <v>4620105822268</v>
      </c>
      <c r="S3063" s="126">
        <v>16</v>
      </c>
      <c r="T3063" s="127">
        <v>0.0295295</v>
      </c>
      <c r="U3063" s="81">
        <f>S3063/L3063*D3063</f>
        <v>0</v>
      </c>
      <c r="V3063" s="82">
        <f>T3063/L3063*D3063</f>
        <v>0</v>
      </c>
    </row>
    <row r="3064" outlineLevel="1" spans="1:22">
      <c r="A3064" s="117" t="s">
        <v>6736</v>
      </c>
      <c r="B3064" s="13" t="s">
        <v>6737</v>
      </c>
      <c r="C3064" s="10" t="s">
        <v>364</v>
      </c>
      <c r="D3064" s="109"/>
      <c r="E3064" s="110">
        <v>356.22</v>
      </c>
      <c r="F3064" s="111">
        <f>E3064-E3064*$G$2%</f>
        <v>356.22</v>
      </c>
      <c r="G3064" s="111">
        <f>E3064-(20*E3064/100)</f>
        <v>284.976</v>
      </c>
      <c r="H3064" s="116">
        <v>1094</v>
      </c>
      <c r="I3064" s="10"/>
      <c r="J3064" s="111" t="str">
        <f t="shared" si="763"/>
        <v/>
      </c>
      <c r="K3064" s="10">
        <v>1</v>
      </c>
      <c r="L3064" s="10">
        <v>100</v>
      </c>
      <c r="M3064" s="10"/>
      <c r="N3064" s="10" t="s">
        <v>917</v>
      </c>
      <c r="O3064" s="126" t="s">
        <v>366</v>
      </c>
      <c r="P3064" s="113" t="s">
        <v>367</v>
      </c>
      <c r="Q3064" s="140" t="s">
        <v>6735</v>
      </c>
      <c r="R3064" s="188">
        <v>4620105822275</v>
      </c>
      <c r="S3064" s="126">
        <v>17</v>
      </c>
      <c r="T3064" s="127">
        <v>0.034104</v>
      </c>
      <c r="U3064" s="81">
        <f>S3064/L3064*D3064</f>
        <v>0</v>
      </c>
      <c r="V3064" s="82">
        <f>T3064/L3064*D3064</f>
        <v>0</v>
      </c>
    </row>
    <row r="3065" outlineLevel="1" spans="1:22">
      <c r="A3065" s="117" t="s">
        <v>6738</v>
      </c>
      <c r="B3065" s="13" t="s">
        <v>6739</v>
      </c>
      <c r="C3065" s="10" t="s">
        <v>364</v>
      </c>
      <c r="D3065" s="109"/>
      <c r="E3065" s="110">
        <v>439.71</v>
      </c>
      <c r="F3065" s="111">
        <f>E3065-E3065*$G$2%</f>
        <v>439.71</v>
      </c>
      <c r="G3065" s="111">
        <f>E3065-(20*E3065/100)</f>
        <v>351.768</v>
      </c>
      <c r="H3065" s="139">
        <v>992</v>
      </c>
      <c r="I3065" s="10"/>
      <c r="J3065" s="111" t="str">
        <f t="shared" si="763"/>
        <v/>
      </c>
      <c r="K3065" s="10">
        <v>1</v>
      </c>
      <c r="L3065" s="10">
        <v>100</v>
      </c>
      <c r="M3065" s="10"/>
      <c r="N3065" s="10" t="s">
        <v>917</v>
      </c>
      <c r="O3065" s="126" t="s">
        <v>366</v>
      </c>
      <c r="P3065" s="113" t="s">
        <v>367</v>
      </c>
      <c r="Q3065" s="140" t="s">
        <v>6735</v>
      </c>
      <c r="R3065" s="188">
        <v>4620105822282</v>
      </c>
      <c r="S3065" s="126">
        <v>22</v>
      </c>
      <c r="T3065" s="127">
        <v>0.04467375</v>
      </c>
      <c r="U3065" s="81">
        <f>S3065/L3065*D3065</f>
        <v>0</v>
      </c>
      <c r="V3065" s="82">
        <f>T3065/L3065*D3065</f>
        <v>0</v>
      </c>
    </row>
    <row r="3066" outlineLevel="1" spans="1:22">
      <c r="A3066" s="100" t="s">
        <v>303</v>
      </c>
      <c r="B3066" s="9"/>
      <c r="C3066" s="10"/>
      <c r="D3066" s="109"/>
      <c r="E3066" s="110"/>
      <c r="F3066" s="111"/>
      <c r="G3066" s="111"/>
      <c r="H3066" s="120"/>
      <c r="I3066" s="10"/>
      <c r="J3066" s="111" t="str">
        <f t="shared" si="763"/>
        <v/>
      </c>
      <c r="K3066" s="10"/>
      <c r="L3066" s="10"/>
      <c r="M3066" s="10"/>
      <c r="N3066" s="10"/>
      <c r="O3066" s="126"/>
      <c r="P3066" s="113"/>
      <c r="Q3066" s="140"/>
      <c r="R3066" s="188"/>
      <c r="S3066" s="126"/>
      <c r="T3066" s="127"/>
      <c r="U3066" s="81"/>
      <c r="V3066" s="82"/>
    </row>
    <row r="3067" outlineLevel="1" spans="1:22">
      <c r="A3067" s="117" t="s">
        <v>6740</v>
      </c>
      <c r="B3067" s="13" t="s">
        <v>6741</v>
      </c>
      <c r="C3067" s="10" t="s">
        <v>364</v>
      </c>
      <c r="D3067" s="109"/>
      <c r="E3067" s="110">
        <v>1398.18</v>
      </c>
      <c r="F3067" s="111">
        <f t="shared" ref="F3067:F3130" si="772">E3067-E3067*$G$2%</f>
        <v>1398.18</v>
      </c>
      <c r="G3067" s="111">
        <f t="shared" ref="G3067:G3130" si="773">E3067-(20*E3067/100)</f>
        <v>1118.544</v>
      </c>
      <c r="H3067" s="116">
        <v>184</v>
      </c>
      <c r="I3067" s="10"/>
      <c r="J3067" s="111" t="str">
        <f t="shared" si="763"/>
        <v/>
      </c>
      <c r="K3067" s="10">
        <v>1</v>
      </c>
      <c r="L3067" s="10">
        <v>100</v>
      </c>
      <c r="M3067" s="10"/>
      <c r="N3067" s="10" t="s">
        <v>917</v>
      </c>
      <c r="O3067" s="126" t="s">
        <v>366</v>
      </c>
      <c r="P3067" s="113" t="s">
        <v>367</v>
      </c>
      <c r="Q3067" s="140" t="s">
        <v>6742</v>
      </c>
      <c r="R3067" s="188">
        <v>4650358701218</v>
      </c>
      <c r="S3067" s="126">
        <v>12</v>
      </c>
      <c r="T3067" s="127">
        <v>0.044</v>
      </c>
      <c r="U3067" s="81">
        <f t="shared" ref="U3067:U3130" si="774">S3067/L3067*D3067</f>
        <v>0</v>
      </c>
      <c r="V3067" s="82">
        <f t="shared" ref="V3067:V3130" si="775">T3067/L3067*D3067</f>
        <v>0</v>
      </c>
    </row>
    <row r="3068" outlineLevel="1" spans="1:22">
      <c r="A3068" s="117" t="s">
        <v>6743</v>
      </c>
      <c r="B3068" s="13" t="s">
        <v>6744</v>
      </c>
      <c r="C3068" s="10" t="s">
        <v>364</v>
      </c>
      <c r="D3068" s="109"/>
      <c r="E3068" s="110">
        <v>1901.33</v>
      </c>
      <c r="F3068" s="111">
        <f t="shared" si="772"/>
        <v>1901.33</v>
      </c>
      <c r="G3068" s="111">
        <f t="shared" si="773"/>
        <v>1521.064</v>
      </c>
      <c r="H3068" s="116">
        <v>67</v>
      </c>
      <c r="I3068" s="10"/>
      <c r="J3068" s="111" t="str">
        <f t="shared" si="763"/>
        <v/>
      </c>
      <c r="K3068" s="10">
        <v>1</v>
      </c>
      <c r="L3068" s="10">
        <v>100</v>
      </c>
      <c r="M3068" s="10"/>
      <c r="N3068" s="10" t="s">
        <v>917</v>
      </c>
      <c r="O3068" s="126" t="s">
        <v>366</v>
      </c>
      <c r="P3068" s="113" t="s">
        <v>367</v>
      </c>
      <c r="Q3068" s="140" t="s">
        <v>6742</v>
      </c>
      <c r="R3068" s="188">
        <v>4650358701270</v>
      </c>
      <c r="S3068" s="126">
        <v>13</v>
      </c>
      <c r="T3068" s="127">
        <v>0.055</v>
      </c>
      <c r="U3068" s="81">
        <f t="shared" si="774"/>
        <v>0</v>
      </c>
      <c r="V3068" s="82">
        <f t="shared" si="775"/>
        <v>0</v>
      </c>
    </row>
    <row r="3069" outlineLevel="1" spans="1:22">
      <c r="A3069" s="117" t="s">
        <v>6745</v>
      </c>
      <c r="B3069" s="13" t="s">
        <v>6746</v>
      </c>
      <c r="C3069" s="10" t="s">
        <v>364</v>
      </c>
      <c r="D3069" s="109"/>
      <c r="E3069" s="110">
        <v>3301.93</v>
      </c>
      <c r="F3069" s="111">
        <f t="shared" si="772"/>
        <v>3301.93</v>
      </c>
      <c r="G3069" s="111">
        <f t="shared" si="773"/>
        <v>2641.544</v>
      </c>
      <c r="H3069" s="116">
        <v>23</v>
      </c>
      <c r="I3069" s="10"/>
      <c r="J3069" s="111" t="str">
        <f t="shared" si="763"/>
        <v/>
      </c>
      <c r="K3069" s="10">
        <v>1</v>
      </c>
      <c r="L3069" s="10">
        <v>48</v>
      </c>
      <c r="M3069" s="10"/>
      <c r="N3069" s="10" t="s">
        <v>917</v>
      </c>
      <c r="O3069" s="126" t="s">
        <v>366</v>
      </c>
      <c r="P3069" s="113" t="s">
        <v>367</v>
      </c>
      <c r="Q3069" s="140" t="s">
        <v>6742</v>
      </c>
      <c r="R3069" s="188">
        <v>4650358701294</v>
      </c>
      <c r="S3069" s="126">
        <v>12</v>
      </c>
      <c r="T3069" s="127">
        <v>0.044</v>
      </c>
      <c r="U3069" s="81">
        <f t="shared" si="774"/>
        <v>0</v>
      </c>
      <c r="V3069" s="82">
        <f t="shared" si="775"/>
        <v>0</v>
      </c>
    </row>
    <row r="3070" outlineLevel="1" spans="1:22">
      <c r="A3070" s="117" t="s">
        <v>6747</v>
      </c>
      <c r="B3070" s="13" t="s">
        <v>6748</v>
      </c>
      <c r="C3070" s="10" t="s">
        <v>364</v>
      </c>
      <c r="D3070" s="109"/>
      <c r="E3070" s="110">
        <v>1808.04</v>
      </c>
      <c r="F3070" s="111">
        <f t="shared" si="772"/>
        <v>1808.04</v>
      </c>
      <c r="G3070" s="111">
        <f t="shared" si="773"/>
        <v>1446.432</v>
      </c>
      <c r="H3070" s="116">
        <v>197</v>
      </c>
      <c r="I3070" s="10"/>
      <c r="J3070" s="111" t="str">
        <f t="shared" si="763"/>
        <v/>
      </c>
      <c r="K3070" s="10">
        <v>1</v>
      </c>
      <c r="L3070" s="10">
        <v>100</v>
      </c>
      <c r="M3070" s="10"/>
      <c r="N3070" s="10" t="s">
        <v>917</v>
      </c>
      <c r="O3070" s="126" t="s">
        <v>366</v>
      </c>
      <c r="P3070" s="113" t="s">
        <v>367</v>
      </c>
      <c r="Q3070" s="140" t="s">
        <v>6742</v>
      </c>
      <c r="R3070" s="188">
        <v>4650358701300</v>
      </c>
      <c r="S3070" s="126">
        <v>13</v>
      </c>
      <c r="T3070" s="127">
        <v>0.055</v>
      </c>
      <c r="U3070" s="81">
        <f t="shared" si="774"/>
        <v>0</v>
      </c>
      <c r="V3070" s="82">
        <f t="shared" si="775"/>
        <v>0</v>
      </c>
    </row>
    <row r="3071" outlineLevel="1" spans="1:22">
      <c r="A3071" s="117" t="s">
        <v>6749</v>
      </c>
      <c r="B3071" s="13" t="s">
        <v>6750</v>
      </c>
      <c r="C3071" s="10" t="s">
        <v>364</v>
      </c>
      <c r="D3071" s="109"/>
      <c r="E3071" s="110">
        <v>2372.8</v>
      </c>
      <c r="F3071" s="111">
        <f t="shared" si="772"/>
        <v>2372.8</v>
      </c>
      <c r="G3071" s="111">
        <f t="shared" si="773"/>
        <v>1898.24</v>
      </c>
      <c r="H3071" s="116">
        <v>80</v>
      </c>
      <c r="I3071" s="10"/>
      <c r="J3071" s="111" t="str">
        <f t="shared" si="763"/>
        <v/>
      </c>
      <c r="K3071" s="10">
        <v>1</v>
      </c>
      <c r="L3071" s="10">
        <v>100</v>
      </c>
      <c r="M3071" s="10"/>
      <c r="N3071" s="10" t="s">
        <v>917</v>
      </c>
      <c r="O3071" s="126" t="s">
        <v>366</v>
      </c>
      <c r="P3071" s="113" t="s">
        <v>367</v>
      </c>
      <c r="Q3071" s="140" t="s">
        <v>6742</v>
      </c>
      <c r="R3071" s="188">
        <v>4650358701317</v>
      </c>
      <c r="S3071" s="126">
        <v>13</v>
      </c>
      <c r="T3071" s="127">
        <v>0.055</v>
      </c>
      <c r="U3071" s="81">
        <f t="shared" si="774"/>
        <v>0</v>
      </c>
      <c r="V3071" s="82">
        <f t="shared" si="775"/>
        <v>0</v>
      </c>
    </row>
    <row r="3072" outlineLevel="1" spans="1:22">
      <c r="A3072" s="117" t="s">
        <v>6751</v>
      </c>
      <c r="B3072" s="13" t="s">
        <v>6752</v>
      </c>
      <c r="C3072" s="10" t="s">
        <v>364</v>
      </c>
      <c r="D3072" s="109"/>
      <c r="E3072" s="110">
        <v>3763.93</v>
      </c>
      <c r="F3072" s="111">
        <f t="shared" si="772"/>
        <v>3763.93</v>
      </c>
      <c r="G3072" s="111">
        <f t="shared" si="773"/>
        <v>3011.144</v>
      </c>
      <c r="H3072" s="116">
        <v>48</v>
      </c>
      <c r="I3072" s="10"/>
      <c r="J3072" s="111" t="str">
        <f t="shared" si="763"/>
        <v/>
      </c>
      <c r="K3072" s="10">
        <v>1</v>
      </c>
      <c r="L3072" s="10">
        <v>48</v>
      </c>
      <c r="M3072" s="10"/>
      <c r="N3072" s="10" t="s">
        <v>917</v>
      </c>
      <c r="O3072" s="126" t="s">
        <v>366</v>
      </c>
      <c r="P3072" s="113" t="s">
        <v>367</v>
      </c>
      <c r="Q3072" s="140" t="s">
        <v>6742</v>
      </c>
      <c r="R3072" s="188">
        <v>4650358701324</v>
      </c>
      <c r="S3072" s="126">
        <v>11</v>
      </c>
      <c r="T3072" s="127">
        <v>0.044</v>
      </c>
      <c r="U3072" s="81">
        <f t="shared" si="774"/>
        <v>0</v>
      </c>
      <c r="V3072" s="82">
        <f t="shared" si="775"/>
        <v>0</v>
      </c>
    </row>
    <row r="3073" outlineLevel="1" spans="1:22">
      <c r="A3073" s="117" t="s">
        <v>6753</v>
      </c>
      <c r="B3073" s="13" t="s">
        <v>6754</v>
      </c>
      <c r="C3073" s="10" t="s">
        <v>364</v>
      </c>
      <c r="D3073" s="109"/>
      <c r="E3073" s="110">
        <v>2580.09</v>
      </c>
      <c r="F3073" s="111">
        <f t="shared" si="772"/>
        <v>2580.09</v>
      </c>
      <c r="G3073" s="111">
        <f t="shared" si="773"/>
        <v>2064.072</v>
      </c>
      <c r="H3073" s="116">
        <v>70</v>
      </c>
      <c r="I3073" s="10"/>
      <c r="J3073" s="111" t="str">
        <f t="shared" si="763"/>
        <v/>
      </c>
      <c r="K3073" s="10">
        <v>1</v>
      </c>
      <c r="L3073" s="10">
        <v>100</v>
      </c>
      <c r="M3073" s="10"/>
      <c r="N3073" s="10" t="s">
        <v>917</v>
      </c>
      <c r="O3073" s="126" t="s">
        <v>366</v>
      </c>
      <c r="P3073" s="113" t="s">
        <v>367</v>
      </c>
      <c r="Q3073" s="140" t="s">
        <v>6742</v>
      </c>
      <c r="R3073" s="188">
        <v>4650358701331</v>
      </c>
      <c r="S3073" s="126">
        <v>17</v>
      </c>
      <c r="T3073" s="127">
        <v>0.055</v>
      </c>
      <c r="U3073" s="81">
        <f t="shared" si="774"/>
        <v>0</v>
      </c>
      <c r="V3073" s="82">
        <f t="shared" si="775"/>
        <v>0</v>
      </c>
    </row>
    <row r="3074" outlineLevel="1" spans="1:22">
      <c r="A3074" s="117" t="s">
        <v>6755</v>
      </c>
      <c r="B3074" s="13" t="s">
        <v>6756</v>
      </c>
      <c r="C3074" s="10" t="s">
        <v>364</v>
      </c>
      <c r="D3074" s="109"/>
      <c r="E3074" s="110">
        <v>3506.88</v>
      </c>
      <c r="F3074" s="111">
        <f t="shared" si="772"/>
        <v>3506.88</v>
      </c>
      <c r="G3074" s="111">
        <f t="shared" si="773"/>
        <v>2805.504</v>
      </c>
      <c r="H3074" s="116">
        <v>28</v>
      </c>
      <c r="I3074" s="10"/>
      <c r="J3074" s="111" t="str">
        <f t="shared" si="763"/>
        <v/>
      </c>
      <c r="K3074" s="10">
        <v>1</v>
      </c>
      <c r="L3074" s="10">
        <v>48</v>
      </c>
      <c r="M3074" s="10"/>
      <c r="N3074" s="10" t="s">
        <v>917</v>
      </c>
      <c r="O3074" s="126" t="s">
        <v>366</v>
      </c>
      <c r="P3074" s="113" t="s">
        <v>367</v>
      </c>
      <c r="Q3074" s="140" t="s">
        <v>6742</v>
      </c>
      <c r="R3074" s="188">
        <v>4650358701348</v>
      </c>
      <c r="S3074" s="126">
        <v>11</v>
      </c>
      <c r="T3074" s="127">
        <v>0.044</v>
      </c>
      <c r="U3074" s="81">
        <f t="shared" si="774"/>
        <v>0</v>
      </c>
      <c r="V3074" s="82">
        <f t="shared" si="775"/>
        <v>0</v>
      </c>
    </row>
    <row r="3075" outlineLevel="1" spans="1:22">
      <c r="A3075" s="117" t="s">
        <v>6757</v>
      </c>
      <c r="B3075" s="13" t="s">
        <v>6758</v>
      </c>
      <c r="C3075" s="10" t="s">
        <v>364</v>
      </c>
      <c r="D3075" s="109"/>
      <c r="E3075" s="110">
        <v>4639.62</v>
      </c>
      <c r="F3075" s="111">
        <f t="shared" si="772"/>
        <v>4639.62</v>
      </c>
      <c r="G3075" s="111">
        <f t="shared" si="773"/>
        <v>3711.696</v>
      </c>
      <c r="H3075" s="116">
        <v>24</v>
      </c>
      <c r="I3075" s="10"/>
      <c r="J3075" s="111" t="str">
        <f t="shared" si="763"/>
        <v/>
      </c>
      <c r="K3075" s="10">
        <v>1</v>
      </c>
      <c r="L3075" s="10">
        <v>48</v>
      </c>
      <c r="M3075" s="10"/>
      <c r="N3075" s="10" t="s">
        <v>917</v>
      </c>
      <c r="O3075" s="126" t="s">
        <v>366</v>
      </c>
      <c r="P3075" s="113" t="s">
        <v>367</v>
      </c>
      <c r="Q3075" s="140" t="s">
        <v>6742</v>
      </c>
      <c r="R3075" s="188">
        <v>4650358701355</v>
      </c>
      <c r="S3075" s="126">
        <v>19</v>
      </c>
      <c r="T3075" s="127">
        <v>0.044</v>
      </c>
      <c r="U3075" s="81">
        <f t="shared" si="774"/>
        <v>0</v>
      </c>
      <c r="V3075" s="82">
        <f t="shared" si="775"/>
        <v>0</v>
      </c>
    </row>
    <row r="3076" outlineLevel="1" spans="1:22">
      <c r="A3076" s="117" t="s">
        <v>6759</v>
      </c>
      <c r="B3076" s="13" t="s">
        <v>6760</v>
      </c>
      <c r="C3076" s="10" t="s">
        <v>364</v>
      </c>
      <c r="D3076" s="109"/>
      <c r="E3076" s="110">
        <v>1445.81</v>
      </c>
      <c r="F3076" s="111">
        <f t="shared" si="772"/>
        <v>1445.81</v>
      </c>
      <c r="G3076" s="111">
        <f t="shared" si="773"/>
        <v>1156.648</v>
      </c>
      <c r="H3076" s="116">
        <v>96</v>
      </c>
      <c r="I3076" s="10"/>
      <c r="J3076" s="111" t="str">
        <f t="shared" si="763"/>
        <v/>
      </c>
      <c r="K3076" s="10">
        <v>1</v>
      </c>
      <c r="L3076" s="10">
        <v>100</v>
      </c>
      <c r="M3076" s="10"/>
      <c r="N3076" s="10" t="s">
        <v>917</v>
      </c>
      <c r="O3076" s="126" t="s">
        <v>366</v>
      </c>
      <c r="P3076" s="113" t="s">
        <v>367</v>
      </c>
      <c r="Q3076" s="140" t="s">
        <v>6742</v>
      </c>
      <c r="R3076" s="188">
        <v>4650358701362</v>
      </c>
      <c r="S3076" s="126">
        <v>14</v>
      </c>
      <c r="T3076" s="127">
        <v>0.044</v>
      </c>
      <c r="U3076" s="81">
        <f t="shared" si="774"/>
        <v>0</v>
      </c>
      <c r="V3076" s="82">
        <f t="shared" si="775"/>
        <v>0</v>
      </c>
    </row>
    <row r="3077" outlineLevel="1" spans="1:22">
      <c r="A3077" s="117" t="s">
        <v>6761</v>
      </c>
      <c r="B3077" s="13" t="s">
        <v>6762</v>
      </c>
      <c r="C3077" s="10" t="s">
        <v>364</v>
      </c>
      <c r="D3077" s="109"/>
      <c r="E3077" s="110">
        <v>2069.37</v>
      </c>
      <c r="F3077" s="111">
        <f t="shared" si="772"/>
        <v>2069.37</v>
      </c>
      <c r="G3077" s="111">
        <f t="shared" si="773"/>
        <v>1655.496</v>
      </c>
      <c r="H3077" s="116">
        <v>100</v>
      </c>
      <c r="I3077" s="10"/>
      <c r="J3077" s="111" t="str">
        <f t="shared" si="763"/>
        <v/>
      </c>
      <c r="K3077" s="10">
        <v>1</v>
      </c>
      <c r="L3077" s="10">
        <v>100</v>
      </c>
      <c r="M3077" s="10"/>
      <c r="N3077" s="10" t="s">
        <v>917</v>
      </c>
      <c r="O3077" s="126" t="s">
        <v>366</v>
      </c>
      <c r="P3077" s="113" t="s">
        <v>367</v>
      </c>
      <c r="Q3077" s="140" t="s">
        <v>6742</v>
      </c>
      <c r="R3077" s="188">
        <v>4650358701379</v>
      </c>
      <c r="S3077" s="126">
        <v>14</v>
      </c>
      <c r="T3077" s="127">
        <v>0.055</v>
      </c>
      <c r="U3077" s="81">
        <f t="shared" si="774"/>
        <v>0</v>
      </c>
      <c r="V3077" s="82">
        <f t="shared" si="775"/>
        <v>0</v>
      </c>
    </row>
    <row r="3078" outlineLevel="1" spans="1:22">
      <c r="A3078" s="117" t="s">
        <v>6763</v>
      </c>
      <c r="B3078" s="13" t="s">
        <v>6764</v>
      </c>
      <c r="C3078" s="10" t="s">
        <v>364</v>
      </c>
      <c r="D3078" s="109"/>
      <c r="E3078" s="110">
        <v>3260.03</v>
      </c>
      <c r="F3078" s="111">
        <f t="shared" si="772"/>
        <v>3260.03</v>
      </c>
      <c r="G3078" s="111">
        <f t="shared" si="773"/>
        <v>2608.024</v>
      </c>
      <c r="H3078" s="116">
        <v>48</v>
      </c>
      <c r="I3078" s="10"/>
      <c r="J3078" s="111" t="str">
        <f t="shared" si="763"/>
        <v/>
      </c>
      <c r="K3078" s="10">
        <v>1</v>
      </c>
      <c r="L3078" s="10">
        <v>48</v>
      </c>
      <c r="M3078" s="10"/>
      <c r="N3078" s="10" t="s">
        <v>917</v>
      </c>
      <c r="O3078" s="126" t="s">
        <v>366</v>
      </c>
      <c r="P3078" s="113" t="s">
        <v>367</v>
      </c>
      <c r="Q3078" s="140" t="s">
        <v>6742</v>
      </c>
      <c r="R3078" s="188">
        <v>4650358701386</v>
      </c>
      <c r="S3078" s="126">
        <v>12.5</v>
      </c>
      <c r="T3078" s="127">
        <v>0.044</v>
      </c>
      <c r="U3078" s="81">
        <f t="shared" si="774"/>
        <v>0</v>
      </c>
      <c r="V3078" s="82">
        <f t="shared" si="775"/>
        <v>0</v>
      </c>
    </row>
    <row r="3079" outlineLevel="1" spans="1:22">
      <c r="A3079" s="117" t="s">
        <v>6765</v>
      </c>
      <c r="B3079" s="13" t="s">
        <v>6766</v>
      </c>
      <c r="C3079" s="10" t="s">
        <v>364</v>
      </c>
      <c r="D3079" s="109"/>
      <c r="E3079" s="110">
        <v>1906.82</v>
      </c>
      <c r="F3079" s="111">
        <f t="shared" si="772"/>
        <v>1906.82</v>
      </c>
      <c r="G3079" s="111">
        <f t="shared" si="773"/>
        <v>1525.456</v>
      </c>
      <c r="H3079" s="116">
        <v>98</v>
      </c>
      <c r="I3079" s="10"/>
      <c r="J3079" s="111" t="str">
        <f t="shared" si="763"/>
        <v/>
      </c>
      <c r="K3079" s="10">
        <v>1</v>
      </c>
      <c r="L3079" s="10">
        <v>100</v>
      </c>
      <c r="M3079" s="10"/>
      <c r="N3079" s="10" t="s">
        <v>917</v>
      </c>
      <c r="O3079" s="126" t="s">
        <v>366</v>
      </c>
      <c r="P3079" s="113" t="s">
        <v>367</v>
      </c>
      <c r="Q3079" s="140" t="s">
        <v>6742</v>
      </c>
      <c r="R3079" s="188">
        <v>4650358701393</v>
      </c>
      <c r="S3079" s="126">
        <v>17</v>
      </c>
      <c r="T3079" s="127">
        <v>0.055</v>
      </c>
      <c r="U3079" s="81">
        <f t="shared" si="774"/>
        <v>0</v>
      </c>
      <c r="V3079" s="82">
        <f t="shared" si="775"/>
        <v>0</v>
      </c>
    </row>
    <row r="3080" outlineLevel="1" spans="1:22">
      <c r="A3080" s="117" t="s">
        <v>6767</v>
      </c>
      <c r="B3080" s="13" t="s">
        <v>6768</v>
      </c>
      <c r="C3080" s="10" t="s">
        <v>364</v>
      </c>
      <c r="D3080" s="109"/>
      <c r="E3080" s="110">
        <v>2488.44</v>
      </c>
      <c r="F3080" s="111">
        <f t="shared" si="772"/>
        <v>2488.44</v>
      </c>
      <c r="G3080" s="111">
        <f t="shared" si="773"/>
        <v>1990.752</v>
      </c>
      <c r="H3080" s="116">
        <v>100</v>
      </c>
      <c r="I3080" s="10"/>
      <c r="J3080" s="111" t="str">
        <f t="shared" si="763"/>
        <v/>
      </c>
      <c r="K3080" s="10">
        <v>1</v>
      </c>
      <c r="L3080" s="10">
        <v>100</v>
      </c>
      <c r="M3080" s="10"/>
      <c r="N3080" s="10" t="s">
        <v>917</v>
      </c>
      <c r="O3080" s="126" t="s">
        <v>366</v>
      </c>
      <c r="P3080" s="113" t="s">
        <v>367</v>
      </c>
      <c r="Q3080" s="140" t="s">
        <v>6742</v>
      </c>
      <c r="R3080" s="188">
        <v>4650358701409</v>
      </c>
      <c r="S3080" s="126">
        <v>14</v>
      </c>
      <c r="T3080" s="127">
        <v>0.055</v>
      </c>
      <c r="U3080" s="81">
        <f t="shared" si="774"/>
        <v>0</v>
      </c>
      <c r="V3080" s="82">
        <f t="shared" si="775"/>
        <v>0</v>
      </c>
    </row>
    <row r="3081" outlineLevel="1" spans="1:22">
      <c r="A3081" s="117" t="s">
        <v>6769</v>
      </c>
      <c r="B3081" s="13" t="s">
        <v>6770</v>
      </c>
      <c r="C3081" s="10" t="s">
        <v>364</v>
      </c>
      <c r="D3081" s="109"/>
      <c r="E3081" s="110">
        <v>3929.47</v>
      </c>
      <c r="F3081" s="111">
        <f t="shared" si="772"/>
        <v>3929.47</v>
      </c>
      <c r="G3081" s="111">
        <f t="shared" si="773"/>
        <v>3143.576</v>
      </c>
      <c r="H3081" s="116">
        <v>28</v>
      </c>
      <c r="I3081" s="10"/>
      <c r="J3081" s="111" t="str">
        <f t="shared" si="763"/>
        <v/>
      </c>
      <c r="K3081" s="10">
        <v>1</v>
      </c>
      <c r="L3081" s="10">
        <v>48</v>
      </c>
      <c r="M3081" s="10"/>
      <c r="N3081" s="10" t="s">
        <v>917</v>
      </c>
      <c r="O3081" s="126" t="s">
        <v>366</v>
      </c>
      <c r="P3081" s="113" t="s">
        <v>367</v>
      </c>
      <c r="Q3081" s="140" t="s">
        <v>6742</v>
      </c>
      <c r="R3081" s="188">
        <v>4650358701416</v>
      </c>
      <c r="S3081" s="126">
        <v>12</v>
      </c>
      <c r="T3081" s="127">
        <v>0.044</v>
      </c>
      <c r="U3081" s="81">
        <f t="shared" si="774"/>
        <v>0</v>
      </c>
      <c r="V3081" s="82">
        <f t="shared" si="775"/>
        <v>0</v>
      </c>
    </row>
    <row r="3082" outlineLevel="1" spans="1:22">
      <c r="A3082" s="117" t="s">
        <v>6771</v>
      </c>
      <c r="B3082" s="13" t="s">
        <v>6772</v>
      </c>
      <c r="C3082" s="10" t="s">
        <v>364</v>
      </c>
      <c r="D3082" s="109"/>
      <c r="E3082" s="110">
        <v>2593.92</v>
      </c>
      <c r="F3082" s="111">
        <f t="shared" si="772"/>
        <v>2593.92</v>
      </c>
      <c r="G3082" s="111">
        <f t="shared" si="773"/>
        <v>2075.136</v>
      </c>
      <c r="H3082" s="116">
        <v>100</v>
      </c>
      <c r="I3082" s="10"/>
      <c r="J3082" s="111" t="str">
        <f t="shared" si="763"/>
        <v/>
      </c>
      <c r="K3082" s="10">
        <v>1</v>
      </c>
      <c r="L3082" s="10">
        <v>100</v>
      </c>
      <c r="M3082" s="10"/>
      <c r="N3082" s="10" t="s">
        <v>917</v>
      </c>
      <c r="O3082" s="126" t="s">
        <v>366</v>
      </c>
      <c r="P3082" s="113" t="s">
        <v>367</v>
      </c>
      <c r="Q3082" s="140" t="s">
        <v>6742</v>
      </c>
      <c r="R3082" s="188">
        <v>4650358701423</v>
      </c>
      <c r="S3082" s="126">
        <v>18</v>
      </c>
      <c r="T3082" s="127">
        <v>0.055</v>
      </c>
      <c r="U3082" s="81">
        <f t="shared" si="774"/>
        <v>0</v>
      </c>
      <c r="V3082" s="82">
        <f t="shared" si="775"/>
        <v>0</v>
      </c>
    </row>
    <row r="3083" outlineLevel="1" spans="1:22">
      <c r="A3083" s="117" t="s">
        <v>6773</v>
      </c>
      <c r="B3083" s="13" t="s">
        <v>6774</v>
      </c>
      <c r="C3083" s="10" t="s">
        <v>364</v>
      </c>
      <c r="D3083" s="109"/>
      <c r="E3083" s="110">
        <v>3607.88</v>
      </c>
      <c r="F3083" s="111">
        <f t="shared" si="772"/>
        <v>3607.88</v>
      </c>
      <c r="G3083" s="111">
        <f t="shared" si="773"/>
        <v>2886.304</v>
      </c>
      <c r="H3083" s="116">
        <v>48</v>
      </c>
      <c r="I3083" s="10"/>
      <c r="J3083" s="111" t="str">
        <f t="shared" si="763"/>
        <v/>
      </c>
      <c r="K3083" s="10">
        <v>1</v>
      </c>
      <c r="L3083" s="10">
        <v>48</v>
      </c>
      <c r="M3083" s="10"/>
      <c r="N3083" s="10" t="s">
        <v>917</v>
      </c>
      <c r="O3083" s="126" t="s">
        <v>366</v>
      </c>
      <c r="P3083" s="113" t="s">
        <v>367</v>
      </c>
      <c r="Q3083" s="140" t="s">
        <v>6742</v>
      </c>
      <c r="R3083" s="188">
        <v>4650358701430</v>
      </c>
      <c r="S3083" s="126">
        <v>11</v>
      </c>
      <c r="T3083" s="127">
        <v>0.044</v>
      </c>
      <c r="U3083" s="81">
        <f t="shared" si="774"/>
        <v>0</v>
      </c>
      <c r="V3083" s="82">
        <f t="shared" si="775"/>
        <v>0</v>
      </c>
    </row>
    <row r="3084" outlineLevel="1" spans="1:22">
      <c r="A3084" s="117" t="s">
        <v>6775</v>
      </c>
      <c r="B3084" s="13" t="s">
        <v>6776</v>
      </c>
      <c r="C3084" s="10" t="s">
        <v>364</v>
      </c>
      <c r="D3084" s="109"/>
      <c r="E3084" s="110">
        <v>4540.4</v>
      </c>
      <c r="F3084" s="111">
        <f t="shared" si="772"/>
        <v>4540.4</v>
      </c>
      <c r="G3084" s="111">
        <f t="shared" si="773"/>
        <v>3632.32</v>
      </c>
      <c r="H3084" s="116">
        <v>24</v>
      </c>
      <c r="I3084" s="10"/>
      <c r="J3084" s="111" t="str">
        <f t="shared" si="763"/>
        <v/>
      </c>
      <c r="K3084" s="10">
        <v>1</v>
      </c>
      <c r="L3084" s="10">
        <v>48</v>
      </c>
      <c r="M3084" s="10"/>
      <c r="N3084" s="10" t="s">
        <v>917</v>
      </c>
      <c r="O3084" s="126" t="s">
        <v>366</v>
      </c>
      <c r="P3084" s="113" t="s">
        <v>367</v>
      </c>
      <c r="Q3084" s="140" t="s">
        <v>6742</v>
      </c>
      <c r="R3084" s="188">
        <v>4650358701447</v>
      </c>
      <c r="S3084" s="126">
        <v>20</v>
      </c>
      <c r="T3084" s="127">
        <v>0.044</v>
      </c>
      <c r="U3084" s="81">
        <f t="shared" si="774"/>
        <v>0</v>
      </c>
      <c r="V3084" s="82">
        <f t="shared" si="775"/>
        <v>0</v>
      </c>
    </row>
    <row r="3085" outlineLevel="1" spans="1:22">
      <c r="A3085" s="117" t="s">
        <v>6777</v>
      </c>
      <c r="B3085" s="13" t="s">
        <v>6778</v>
      </c>
      <c r="C3085" s="10" t="s">
        <v>364</v>
      </c>
      <c r="D3085" s="109"/>
      <c r="E3085" s="110">
        <v>930.11</v>
      </c>
      <c r="F3085" s="111">
        <f t="shared" si="772"/>
        <v>930.11</v>
      </c>
      <c r="G3085" s="111">
        <f t="shared" si="773"/>
        <v>744.088</v>
      </c>
      <c r="H3085" s="116">
        <v>188</v>
      </c>
      <c r="I3085" s="10"/>
      <c r="J3085" s="111" t="str">
        <f t="shared" si="763"/>
        <v/>
      </c>
      <c r="K3085" s="10">
        <v>1</v>
      </c>
      <c r="L3085" s="10">
        <v>100</v>
      </c>
      <c r="M3085" s="10"/>
      <c r="N3085" s="10" t="s">
        <v>917</v>
      </c>
      <c r="O3085" s="126" t="s">
        <v>366</v>
      </c>
      <c r="P3085" s="113" t="s">
        <v>367</v>
      </c>
      <c r="Q3085" s="140" t="s">
        <v>6742</v>
      </c>
      <c r="R3085" s="188">
        <v>4650358701454</v>
      </c>
      <c r="S3085" s="126">
        <v>10</v>
      </c>
      <c r="T3085" s="127">
        <v>0.044</v>
      </c>
      <c r="U3085" s="81">
        <f t="shared" si="774"/>
        <v>0</v>
      </c>
      <c r="V3085" s="82">
        <f t="shared" si="775"/>
        <v>0</v>
      </c>
    </row>
    <row r="3086" outlineLevel="1" spans="1:22">
      <c r="A3086" s="117" t="s">
        <v>6779</v>
      </c>
      <c r="B3086" s="13" t="s">
        <v>6780</v>
      </c>
      <c r="C3086" s="10" t="s">
        <v>364</v>
      </c>
      <c r="D3086" s="109"/>
      <c r="E3086" s="110">
        <v>1447.92</v>
      </c>
      <c r="F3086" s="111">
        <f t="shared" si="772"/>
        <v>1447.92</v>
      </c>
      <c r="G3086" s="111">
        <f t="shared" si="773"/>
        <v>1158.336</v>
      </c>
      <c r="H3086" s="116">
        <v>197</v>
      </c>
      <c r="I3086" s="10"/>
      <c r="J3086" s="111" t="str">
        <f t="shared" si="763"/>
        <v/>
      </c>
      <c r="K3086" s="10">
        <v>1</v>
      </c>
      <c r="L3086" s="10">
        <v>100</v>
      </c>
      <c r="M3086" s="10"/>
      <c r="N3086" s="10" t="s">
        <v>917</v>
      </c>
      <c r="O3086" s="126" t="s">
        <v>366</v>
      </c>
      <c r="P3086" s="113" t="s">
        <v>367</v>
      </c>
      <c r="Q3086" s="140" t="s">
        <v>6742</v>
      </c>
      <c r="R3086" s="188">
        <v>4650358701461</v>
      </c>
      <c r="S3086" s="126">
        <v>11</v>
      </c>
      <c r="T3086" s="127">
        <v>0.044</v>
      </c>
      <c r="U3086" s="81">
        <f t="shared" si="774"/>
        <v>0</v>
      </c>
      <c r="V3086" s="82">
        <f t="shared" si="775"/>
        <v>0</v>
      </c>
    </row>
    <row r="3087" outlineLevel="1" spans="1:22">
      <c r="A3087" s="117" t="s">
        <v>6781</v>
      </c>
      <c r="B3087" s="13" t="s">
        <v>6782</v>
      </c>
      <c r="C3087" s="10" t="s">
        <v>364</v>
      </c>
      <c r="D3087" s="109"/>
      <c r="E3087" s="110">
        <v>1343.51</v>
      </c>
      <c r="F3087" s="111">
        <f t="shared" si="772"/>
        <v>1343.51</v>
      </c>
      <c r="G3087" s="111">
        <f t="shared" si="773"/>
        <v>1074.808</v>
      </c>
      <c r="H3087" s="116">
        <v>185</v>
      </c>
      <c r="I3087" s="10"/>
      <c r="J3087" s="111" t="str">
        <f t="shared" si="763"/>
        <v/>
      </c>
      <c r="K3087" s="10">
        <v>1</v>
      </c>
      <c r="L3087" s="10">
        <v>100</v>
      </c>
      <c r="M3087" s="10"/>
      <c r="N3087" s="10" t="s">
        <v>917</v>
      </c>
      <c r="O3087" s="126" t="s">
        <v>366</v>
      </c>
      <c r="P3087" s="113" t="s">
        <v>367</v>
      </c>
      <c r="Q3087" s="140" t="s">
        <v>6742</v>
      </c>
      <c r="R3087" s="188">
        <v>4650358701478</v>
      </c>
      <c r="S3087" s="126">
        <v>10</v>
      </c>
      <c r="T3087" s="127">
        <v>0.044</v>
      </c>
      <c r="U3087" s="81">
        <f t="shared" si="774"/>
        <v>0</v>
      </c>
      <c r="V3087" s="82">
        <f t="shared" si="775"/>
        <v>0</v>
      </c>
    </row>
    <row r="3088" outlineLevel="1" spans="1:22">
      <c r="A3088" s="117" t="s">
        <v>6783</v>
      </c>
      <c r="B3088" s="13" t="s">
        <v>6784</v>
      </c>
      <c r="C3088" s="10" t="s">
        <v>364</v>
      </c>
      <c r="D3088" s="109"/>
      <c r="E3088" s="110">
        <v>1600.82</v>
      </c>
      <c r="F3088" s="111">
        <f t="shared" si="772"/>
        <v>1600.82</v>
      </c>
      <c r="G3088" s="111">
        <f t="shared" si="773"/>
        <v>1280.656</v>
      </c>
      <c r="H3088" s="116">
        <v>189</v>
      </c>
      <c r="I3088" s="10"/>
      <c r="J3088" s="111" t="str">
        <f t="shared" si="763"/>
        <v/>
      </c>
      <c r="K3088" s="10">
        <v>1</v>
      </c>
      <c r="L3088" s="10">
        <v>100</v>
      </c>
      <c r="M3088" s="10"/>
      <c r="N3088" s="10" t="s">
        <v>917</v>
      </c>
      <c r="O3088" s="126" t="s">
        <v>366</v>
      </c>
      <c r="P3088" s="113" t="s">
        <v>367</v>
      </c>
      <c r="Q3088" s="140" t="s">
        <v>6742</v>
      </c>
      <c r="R3088" s="188">
        <v>4650358701485</v>
      </c>
      <c r="S3088" s="126">
        <v>12</v>
      </c>
      <c r="T3088" s="127">
        <v>0.044</v>
      </c>
      <c r="U3088" s="81">
        <f t="shared" si="774"/>
        <v>0</v>
      </c>
      <c r="V3088" s="82">
        <f t="shared" si="775"/>
        <v>0</v>
      </c>
    </row>
    <row r="3089" outlineLevel="1" spans="1:22">
      <c r="A3089" s="117" t="s">
        <v>6785</v>
      </c>
      <c r="B3089" s="13" t="s">
        <v>6786</v>
      </c>
      <c r="C3089" s="10" t="s">
        <v>364</v>
      </c>
      <c r="D3089" s="109"/>
      <c r="E3089" s="110">
        <v>1365.53</v>
      </c>
      <c r="F3089" s="111">
        <f t="shared" si="772"/>
        <v>1365.53</v>
      </c>
      <c r="G3089" s="111">
        <f t="shared" si="773"/>
        <v>1092.424</v>
      </c>
      <c r="H3089" s="116">
        <v>197</v>
      </c>
      <c r="I3089" s="10"/>
      <c r="J3089" s="111" t="str">
        <f t="shared" si="763"/>
        <v/>
      </c>
      <c r="K3089" s="10">
        <v>1</v>
      </c>
      <c r="L3089" s="10">
        <v>100</v>
      </c>
      <c r="M3089" s="10"/>
      <c r="N3089" s="10" t="s">
        <v>917</v>
      </c>
      <c r="O3089" s="126" t="s">
        <v>366</v>
      </c>
      <c r="P3089" s="113" t="s">
        <v>367</v>
      </c>
      <c r="Q3089" s="140" t="s">
        <v>6742</v>
      </c>
      <c r="R3089" s="188">
        <v>4650358701492</v>
      </c>
      <c r="S3089" s="126">
        <v>12</v>
      </c>
      <c r="T3089" s="127">
        <v>0.044</v>
      </c>
      <c r="U3089" s="81">
        <f t="shared" si="774"/>
        <v>0</v>
      </c>
      <c r="V3089" s="82">
        <f t="shared" si="775"/>
        <v>0</v>
      </c>
    </row>
    <row r="3090" outlineLevel="1" spans="1:22">
      <c r="A3090" s="117" t="s">
        <v>6787</v>
      </c>
      <c r="B3090" s="13" t="s">
        <v>6788</v>
      </c>
      <c r="C3090" s="10" t="s">
        <v>364</v>
      </c>
      <c r="D3090" s="109"/>
      <c r="E3090" s="110">
        <v>2064.32</v>
      </c>
      <c r="F3090" s="111">
        <f t="shared" si="772"/>
        <v>2064.32</v>
      </c>
      <c r="G3090" s="111">
        <f t="shared" si="773"/>
        <v>1651.456</v>
      </c>
      <c r="H3090" s="116">
        <v>189</v>
      </c>
      <c r="I3090" s="10"/>
      <c r="J3090" s="111" t="str">
        <f t="shared" si="763"/>
        <v/>
      </c>
      <c r="K3090" s="10">
        <v>1</v>
      </c>
      <c r="L3090" s="10">
        <v>100</v>
      </c>
      <c r="M3090" s="10"/>
      <c r="N3090" s="10" t="s">
        <v>917</v>
      </c>
      <c r="O3090" s="126" t="s">
        <v>366</v>
      </c>
      <c r="P3090" s="113" t="s">
        <v>367</v>
      </c>
      <c r="Q3090" s="140" t="s">
        <v>6742</v>
      </c>
      <c r="R3090" s="188">
        <v>4650358701508</v>
      </c>
      <c r="S3090" s="126">
        <v>13</v>
      </c>
      <c r="T3090" s="127">
        <v>0.055</v>
      </c>
      <c r="U3090" s="81">
        <f t="shared" si="774"/>
        <v>0</v>
      </c>
      <c r="V3090" s="82">
        <f t="shared" si="775"/>
        <v>0</v>
      </c>
    </row>
    <row r="3091" outlineLevel="1" spans="1:22">
      <c r="A3091" s="117" t="s">
        <v>6789</v>
      </c>
      <c r="B3091" s="13" t="s">
        <v>6790</v>
      </c>
      <c r="C3091" s="10" t="s">
        <v>364</v>
      </c>
      <c r="D3091" s="109"/>
      <c r="E3091" s="110">
        <v>3622.69</v>
      </c>
      <c r="F3091" s="111">
        <f t="shared" si="772"/>
        <v>3622.69</v>
      </c>
      <c r="G3091" s="111">
        <f t="shared" si="773"/>
        <v>2898.152</v>
      </c>
      <c r="H3091" s="116">
        <v>32</v>
      </c>
      <c r="I3091" s="10"/>
      <c r="J3091" s="111" t="str">
        <f t="shared" si="763"/>
        <v/>
      </c>
      <c r="K3091" s="10">
        <v>1</v>
      </c>
      <c r="L3091" s="10">
        <v>48</v>
      </c>
      <c r="M3091" s="10"/>
      <c r="N3091" s="10" t="s">
        <v>917</v>
      </c>
      <c r="O3091" s="126" t="s">
        <v>366</v>
      </c>
      <c r="P3091" s="113" t="s">
        <v>367</v>
      </c>
      <c r="Q3091" s="140" t="s">
        <v>6742</v>
      </c>
      <c r="R3091" s="188">
        <v>4650358701515</v>
      </c>
      <c r="S3091" s="126">
        <v>12.5</v>
      </c>
      <c r="T3091" s="127">
        <v>0.044</v>
      </c>
      <c r="U3091" s="81">
        <f t="shared" si="774"/>
        <v>0</v>
      </c>
      <c r="V3091" s="82">
        <f t="shared" si="775"/>
        <v>0</v>
      </c>
    </row>
    <row r="3092" outlineLevel="1" spans="1:22">
      <c r="A3092" s="117" t="s">
        <v>6791</v>
      </c>
      <c r="B3092" s="13" t="s">
        <v>6792</v>
      </c>
      <c r="C3092" s="10" t="s">
        <v>364</v>
      </c>
      <c r="D3092" s="109"/>
      <c r="E3092" s="110">
        <v>4946.41</v>
      </c>
      <c r="F3092" s="111">
        <f t="shared" si="772"/>
        <v>4946.41</v>
      </c>
      <c r="G3092" s="111">
        <f t="shared" si="773"/>
        <v>3957.128</v>
      </c>
      <c r="H3092" s="116">
        <v>7</v>
      </c>
      <c r="I3092" s="10"/>
      <c r="J3092" s="111" t="str">
        <f t="shared" si="763"/>
        <v/>
      </c>
      <c r="K3092" s="10">
        <v>1</v>
      </c>
      <c r="L3092" s="10">
        <v>30</v>
      </c>
      <c r="M3092" s="10"/>
      <c r="N3092" s="10" t="s">
        <v>917</v>
      </c>
      <c r="O3092" s="126" t="s">
        <v>366</v>
      </c>
      <c r="P3092" s="113" t="s">
        <v>367</v>
      </c>
      <c r="Q3092" s="140" t="s">
        <v>6742</v>
      </c>
      <c r="R3092" s="188">
        <v>4650358701522</v>
      </c>
      <c r="S3092" s="126">
        <v>12</v>
      </c>
      <c r="T3092" s="127">
        <v>0.05</v>
      </c>
      <c r="U3092" s="81">
        <f t="shared" si="774"/>
        <v>0</v>
      </c>
      <c r="V3092" s="82">
        <f t="shared" si="775"/>
        <v>0</v>
      </c>
    </row>
    <row r="3093" outlineLevel="1" spans="1:22">
      <c r="A3093" s="117" t="s">
        <v>6793</v>
      </c>
      <c r="B3093" s="13" t="s">
        <v>6794</v>
      </c>
      <c r="C3093" s="10" t="s">
        <v>364</v>
      </c>
      <c r="D3093" s="109"/>
      <c r="E3093" s="110">
        <v>1621.88</v>
      </c>
      <c r="F3093" s="111">
        <f t="shared" si="772"/>
        <v>1621.88</v>
      </c>
      <c r="G3093" s="111">
        <f t="shared" si="773"/>
        <v>1297.504</v>
      </c>
      <c r="H3093" s="116">
        <v>98</v>
      </c>
      <c r="I3093" s="10"/>
      <c r="J3093" s="111" t="str">
        <f t="shared" si="763"/>
        <v/>
      </c>
      <c r="K3093" s="10">
        <v>1</v>
      </c>
      <c r="L3093" s="10">
        <v>100</v>
      </c>
      <c r="M3093" s="10"/>
      <c r="N3093" s="10" t="s">
        <v>917</v>
      </c>
      <c r="O3093" s="126" t="s">
        <v>366</v>
      </c>
      <c r="P3093" s="113" t="s">
        <v>367</v>
      </c>
      <c r="Q3093" s="140" t="s">
        <v>6742</v>
      </c>
      <c r="R3093" s="188">
        <v>4650358701539</v>
      </c>
      <c r="S3093" s="126">
        <v>12</v>
      </c>
      <c r="T3093" s="127">
        <v>0.044</v>
      </c>
      <c r="U3093" s="81">
        <f t="shared" si="774"/>
        <v>0</v>
      </c>
      <c r="V3093" s="82">
        <f t="shared" si="775"/>
        <v>0</v>
      </c>
    </row>
    <row r="3094" outlineLevel="1" spans="1:22">
      <c r="A3094" s="117" t="s">
        <v>6795</v>
      </c>
      <c r="B3094" s="13" t="s">
        <v>6796</v>
      </c>
      <c r="C3094" s="10" t="s">
        <v>364</v>
      </c>
      <c r="D3094" s="109"/>
      <c r="E3094" s="110">
        <v>1868.75</v>
      </c>
      <c r="F3094" s="111">
        <f t="shared" si="772"/>
        <v>1868.75</v>
      </c>
      <c r="G3094" s="111">
        <f t="shared" si="773"/>
        <v>1495</v>
      </c>
      <c r="H3094" s="116">
        <v>197</v>
      </c>
      <c r="I3094" s="10"/>
      <c r="J3094" s="111" t="str">
        <f t="shared" si="763"/>
        <v/>
      </c>
      <c r="K3094" s="10">
        <v>1</v>
      </c>
      <c r="L3094" s="10">
        <v>100</v>
      </c>
      <c r="M3094" s="10"/>
      <c r="N3094" s="10" t="s">
        <v>917</v>
      </c>
      <c r="O3094" s="126" t="s">
        <v>366</v>
      </c>
      <c r="P3094" s="113" t="s">
        <v>367</v>
      </c>
      <c r="Q3094" s="140" t="s">
        <v>6742</v>
      </c>
      <c r="R3094" s="188">
        <v>4650358701546</v>
      </c>
      <c r="S3094" s="126">
        <v>14</v>
      </c>
      <c r="T3094" s="127">
        <v>0.055</v>
      </c>
      <c r="U3094" s="81">
        <f t="shared" si="774"/>
        <v>0</v>
      </c>
      <c r="V3094" s="82">
        <f t="shared" si="775"/>
        <v>0</v>
      </c>
    </row>
    <row r="3095" outlineLevel="1" spans="1:22">
      <c r="A3095" s="117" t="s">
        <v>6797</v>
      </c>
      <c r="B3095" s="13" t="s">
        <v>6798</v>
      </c>
      <c r="C3095" s="10" t="s">
        <v>364</v>
      </c>
      <c r="D3095" s="109"/>
      <c r="E3095" s="110">
        <v>1225.32</v>
      </c>
      <c r="F3095" s="111">
        <f t="shared" si="772"/>
        <v>1225.32</v>
      </c>
      <c r="G3095" s="111">
        <f t="shared" si="773"/>
        <v>980.256</v>
      </c>
      <c r="H3095" s="116">
        <v>200</v>
      </c>
      <c r="I3095" s="10"/>
      <c r="J3095" s="111" t="str">
        <f t="shared" si="763"/>
        <v/>
      </c>
      <c r="K3095" s="10">
        <v>1</v>
      </c>
      <c r="L3095" s="10">
        <v>100</v>
      </c>
      <c r="M3095" s="10"/>
      <c r="N3095" s="10" t="s">
        <v>917</v>
      </c>
      <c r="O3095" s="126" t="s">
        <v>366</v>
      </c>
      <c r="P3095" s="113" t="s">
        <v>367</v>
      </c>
      <c r="Q3095" s="140" t="s">
        <v>6742</v>
      </c>
      <c r="R3095" s="188">
        <v>4650358701553</v>
      </c>
      <c r="S3095" s="126">
        <v>10</v>
      </c>
      <c r="T3095" s="127">
        <v>0.044</v>
      </c>
      <c r="U3095" s="81">
        <f t="shared" si="774"/>
        <v>0</v>
      </c>
      <c r="V3095" s="82">
        <f t="shared" si="775"/>
        <v>0</v>
      </c>
    </row>
    <row r="3096" outlineLevel="1" spans="1:22">
      <c r="A3096" s="117" t="s">
        <v>6799</v>
      </c>
      <c r="B3096" s="13" t="s">
        <v>6800</v>
      </c>
      <c r="C3096" s="10" t="s">
        <v>364</v>
      </c>
      <c r="D3096" s="109"/>
      <c r="E3096" s="110">
        <v>1416.87</v>
      </c>
      <c r="F3096" s="111">
        <f t="shared" si="772"/>
        <v>1416.87</v>
      </c>
      <c r="G3096" s="111">
        <f t="shared" si="773"/>
        <v>1133.496</v>
      </c>
      <c r="H3096" s="116">
        <v>87</v>
      </c>
      <c r="I3096" s="10"/>
      <c r="J3096" s="111" t="str">
        <f t="shared" si="763"/>
        <v/>
      </c>
      <c r="K3096" s="10">
        <v>1</v>
      </c>
      <c r="L3096" s="10">
        <v>100</v>
      </c>
      <c r="M3096" s="10"/>
      <c r="N3096" s="10" t="s">
        <v>917</v>
      </c>
      <c r="O3096" s="126" t="s">
        <v>366</v>
      </c>
      <c r="P3096" s="113" t="s">
        <v>367</v>
      </c>
      <c r="Q3096" s="140" t="s">
        <v>6742</v>
      </c>
      <c r="R3096" s="188">
        <v>4650358701577</v>
      </c>
      <c r="S3096" s="126">
        <v>11</v>
      </c>
      <c r="T3096" s="127">
        <v>0.044</v>
      </c>
      <c r="U3096" s="81">
        <f t="shared" si="774"/>
        <v>0</v>
      </c>
      <c r="V3096" s="82">
        <f t="shared" si="775"/>
        <v>0</v>
      </c>
    </row>
    <row r="3097" outlineLevel="1" spans="1:22">
      <c r="A3097" s="117" t="s">
        <v>6801</v>
      </c>
      <c r="B3097" s="13" t="s">
        <v>6802</v>
      </c>
      <c r="C3097" s="10" t="s">
        <v>364</v>
      </c>
      <c r="D3097" s="109"/>
      <c r="E3097" s="110">
        <v>1376.86</v>
      </c>
      <c r="F3097" s="111">
        <f t="shared" si="772"/>
        <v>1376.86</v>
      </c>
      <c r="G3097" s="111">
        <f t="shared" si="773"/>
        <v>1101.488</v>
      </c>
      <c r="H3097" s="116">
        <v>199</v>
      </c>
      <c r="I3097" s="10"/>
      <c r="J3097" s="111" t="str">
        <f t="shared" si="763"/>
        <v/>
      </c>
      <c r="K3097" s="10">
        <v>1</v>
      </c>
      <c r="L3097" s="10">
        <v>100</v>
      </c>
      <c r="M3097" s="10"/>
      <c r="N3097" s="10" t="s">
        <v>917</v>
      </c>
      <c r="O3097" s="126" t="s">
        <v>366</v>
      </c>
      <c r="P3097" s="113" t="s">
        <v>367</v>
      </c>
      <c r="Q3097" s="140" t="s">
        <v>6742</v>
      </c>
      <c r="R3097" s="188">
        <v>4650358701591</v>
      </c>
      <c r="S3097" s="126">
        <v>12</v>
      </c>
      <c r="T3097" s="127">
        <v>0.044</v>
      </c>
      <c r="U3097" s="81">
        <f t="shared" si="774"/>
        <v>0</v>
      </c>
      <c r="V3097" s="82">
        <f t="shared" si="775"/>
        <v>0</v>
      </c>
    </row>
    <row r="3098" outlineLevel="1" spans="1:22">
      <c r="A3098" s="117" t="s">
        <v>6803</v>
      </c>
      <c r="B3098" s="13" t="s">
        <v>6804</v>
      </c>
      <c r="C3098" s="10" t="s">
        <v>364</v>
      </c>
      <c r="D3098" s="109"/>
      <c r="E3098" s="110">
        <v>1949.45</v>
      </c>
      <c r="F3098" s="111">
        <f t="shared" si="772"/>
        <v>1949.45</v>
      </c>
      <c r="G3098" s="111">
        <f t="shared" si="773"/>
        <v>1559.56</v>
      </c>
      <c r="H3098" s="116">
        <v>98</v>
      </c>
      <c r="I3098" s="10"/>
      <c r="J3098" s="111" t="str">
        <f t="shared" si="763"/>
        <v/>
      </c>
      <c r="K3098" s="10">
        <v>1</v>
      </c>
      <c r="L3098" s="10">
        <v>100</v>
      </c>
      <c r="M3098" s="10"/>
      <c r="N3098" s="10" t="s">
        <v>917</v>
      </c>
      <c r="O3098" s="126" t="s">
        <v>366</v>
      </c>
      <c r="P3098" s="113" t="s">
        <v>367</v>
      </c>
      <c r="Q3098" s="140" t="s">
        <v>6742</v>
      </c>
      <c r="R3098" s="188">
        <v>4650358701607</v>
      </c>
      <c r="S3098" s="126">
        <v>13</v>
      </c>
      <c r="T3098" s="127">
        <v>0.055</v>
      </c>
      <c r="U3098" s="81">
        <f t="shared" si="774"/>
        <v>0</v>
      </c>
      <c r="V3098" s="82">
        <f t="shared" si="775"/>
        <v>0</v>
      </c>
    </row>
    <row r="3099" outlineLevel="1" spans="1:22">
      <c r="A3099" s="117" t="s">
        <v>6805</v>
      </c>
      <c r="B3099" s="13" t="s">
        <v>6806</v>
      </c>
      <c r="C3099" s="10" t="s">
        <v>364</v>
      </c>
      <c r="D3099" s="109"/>
      <c r="E3099" s="110">
        <v>1986.55</v>
      </c>
      <c r="F3099" s="111">
        <f t="shared" si="772"/>
        <v>1986.55</v>
      </c>
      <c r="G3099" s="111">
        <f t="shared" si="773"/>
        <v>1589.24</v>
      </c>
      <c r="H3099" s="116">
        <v>80</v>
      </c>
      <c r="I3099" s="10"/>
      <c r="J3099" s="111" t="str">
        <f t="shared" si="763"/>
        <v/>
      </c>
      <c r="K3099" s="10">
        <v>1</v>
      </c>
      <c r="L3099" s="10">
        <v>100</v>
      </c>
      <c r="M3099" s="10"/>
      <c r="N3099" s="10" t="s">
        <v>917</v>
      </c>
      <c r="O3099" s="126" t="s">
        <v>366</v>
      </c>
      <c r="P3099" s="113" t="s">
        <v>367</v>
      </c>
      <c r="Q3099" s="140" t="s">
        <v>6742</v>
      </c>
      <c r="R3099" s="188">
        <v>4650358701614</v>
      </c>
      <c r="S3099" s="126">
        <v>13</v>
      </c>
      <c r="T3099" s="127">
        <v>0.055</v>
      </c>
      <c r="U3099" s="81">
        <f t="shared" si="774"/>
        <v>0</v>
      </c>
      <c r="V3099" s="82">
        <f t="shared" si="775"/>
        <v>0</v>
      </c>
    </row>
    <row r="3100" outlineLevel="1" spans="1:22">
      <c r="A3100" s="117" t="s">
        <v>6807</v>
      </c>
      <c r="B3100" s="13" t="s">
        <v>6808</v>
      </c>
      <c r="C3100" s="10" t="s">
        <v>364</v>
      </c>
      <c r="D3100" s="109"/>
      <c r="E3100" s="110">
        <v>2474.17</v>
      </c>
      <c r="F3100" s="111">
        <f t="shared" si="772"/>
        <v>2474.17</v>
      </c>
      <c r="G3100" s="111">
        <f t="shared" si="773"/>
        <v>1979.336</v>
      </c>
      <c r="H3100" s="116">
        <v>197</v>
      </c>
      <c r="I3100" s="10"/>
      <c r="J3100" s="111" t="str">
        <f t="shared" si="763"/>
        <v/>
      </c>
      <c r="K3100" s="10">
        <v>1</v>
      </c>
      <c r="L3100" s="10">
        <v>100</v>
      </c>
      <c r="M3100" s="10"/>
      <c r="N3100" s="10" t="s">
        <v>917</v>
      </c>
      <c r="O3100" s="126" t="s">
        <v>366</v>
      </c>
      <c r="P3100" s="113" t="s">
        <v>367</v>
      </c>
      <c r="Q3100" s="140" t="s">
        <v>6742</v>
      </c>
      <c r="R3100" s="188">
        <v>4650358701621</v>
      </c>
      <c r="S3100" s="126">
        <v>14</v>
      </c>
      <c r="T3100" s="127">
        <v>0.055</v>
      </c>
      <c r="U3100" s="81">
        <f t="shared" si="774"/>
        <v>0</v>
      </c>
      <c r="V3100" s="82">
        <f t="shared" si="775"/>
        <v>0</v>
      </c>
    </row>
    <row r="3101" outlineLevel="1" spans="1:22">
      <c r="A3101" s="117" t="s">
        <v>6809</v>
      </c>
      <c r="B3101" s="13" t="s">
        <v>6810</v>
      </c>
      <c r="C3101" s="10" t="s">
        <v>364</v>
      </c>
      <c r="D3101" s="109"/>
      <c r="E3101" s="110">
        <v>4160.11</v>
      </c>
      <c r="F3101" s="111">
        <f t="shared" si="772"/>
        <v>4160.11</v>
      </c>
      <c r="G3101" s="111">
        <f t="shared" si="773"/>
        <v>3328.088</v>
      </c>
      <c r="H3101" s="116">
        <v>47</v>
      </c>
      <c r="I3101" s="10"/>
      <c r="J3101" s="111" t="str">
        <f t="shared" si="763"/>
        <v/>
      </c>
      <c r="K3101" s="10">
        <v>1</v>
      </c>
      <c r="L3101" s="10">
        <v>48</v>
      </c>
      <c r="M3101" s="10"/>
      <c r="N3101" s="10" t="s">
        <v>917</v>
      </c>
      <c r="O3101" s="126" t="s">
        <v>366</v>
      </c>
      <c r="P3101" s="113" t="s">
        <v>367</v>
      </c>
      <c r="Q3101" s="140" t="s">
        <v>6742</v>
      </c>
      <c r="R3101" s="188">
        <v>4650358701638</v>
      </c>
      <c r="S3101" s="126">
        <v>15</v>
      </c>
      <c r="T3101" s="127">
        <v>0.044</v>
      </c>
      <c r="U3101" s="81">
        <f t="shared" si="774"/>
        <v>0</v>
      </c>
      <c r="V3101" s="82">
        <f t="shared" si="775"/>
        <v>0</v>
      </c>
    </row>
    <row r="3102" outlineLevel="1" spans="1:22">
      <c r="A3102" s="117" t="s">
        <v>6811</v>
      </c>
      <c r="B3102" s="13" t="s">
        <v>6812</v>
      </c>
      <c r="C3102" s="10" t="s">
        <v>364</v>
      </c>
      <c r="D3102" s="109"/>
      <c r="E3102" s="110">
        <v>7418.01</v>
      </c>
      <c r="F3102" s="111">
        <f t="shared" si="772"/>
        <v>7418.01</v>
      </c>
      <c r="G3102" s="111">
        <f t="shared" si="773"/>
        <v>5934.408</v>
      </c>
      <c r="H3102" s="116">
        <v>8</v>
      </c>
      <c r="I3102" s="10"/>
      <c r="J3102" s="111" t="str">
        <f t="shared" si="763"/>
        <v/>
      </c>
      <c r="K3102" s="10">
        <v>1</v>
      </c>
      <c r="L3102" s="10">
        <v>30</v>
      </c>
      <c r="M3102" s="10"/>
      <c r="N3102" s="10" t="s">
        <v>917</v>
      </c>
      <c r="O3102" s="126" t="s">
        <v>366</v>
      </c>
      <c r="P3102" s="113" t="s">
        <v>367</v>
      </c>
      <c r="Q3102" s="140" t="s">
        <v>6742</v>
      </c>
      <c r="R3102" s="188">
        <v>4650358701645</v>
      </c>
      <c r="S3102" s="126">
        <v>18</v>
      </c>
      <c r="T3102" s="127">
        <v>0.05</v>
      </c>
      <c r="U3102" s="81">
        <f t="shared" si="774"/>
        <v>0</v>
      </c>
      <c r="V3102" s="82">
        <f t="shared" si="775"/>
        <v>0</v>
      </c>
    </row>
    <row r="3103" outlineLevel="1" spans="1:22">
      <c r="A3103" s="117" t="s">
        <v>6813</v>
      </c>
      <c r="B3103" s="13" t="s">
        <v>6814</v>
      </c>
      <c r="C3103" s="10" t="s">
        <v>364</v>
      </c>
      <c r="D3103" s="109"/>
      <c r="E3103" s="110">
        <v>2474.99</v>
      </c>
      <c r="F3103" s="111">
        <f t="shared" si="772"/>
        <v>2474.99</v>
      </c>
      <c r="G3103" s="111">
        <f t="shared" si="773"/>
        <v>1979.992</v>
      </c>
      <c r="H3103" s="116">
        <v>197</v>
      </c>
      <c r="I3103" s="10"/>
      <c r="J3103" s="111" t="str">
        <f t="shared" si="763"/>
        <v/>
      </c>
      <c r="K3103" s="10">
        <v>1</v>
      </c>
      <c r="L3103" s="10">
        <v>100</v>
      </c>
      <c r="M3103" s="10"/>
      <c r="N3103" s="10" t="s">
        <v>917</v>
      </c>
      <c r="O3103" s="126" t="s">
        <v>366</v>
      </c>
      <c r="P3103" s="113" t="s">
        <v>367</v>
      </c>
      <c r="Q3103" s="140" t="s">
        <v>6742</v>
      </c>
      <c r="R3103" s="188">
        <v>4650358701560</v>
      </c>
      <c r="S3103" s="126">
        <v>16</v>
      </c>
      <c r="T3103" s="127">
        <v>0.055</v>
      </c>
      <c r="U3103" s="81">
        <f t="shared" si="774"/>
        <v>0</v>
      </c>
      <c r="V3103" s="82">
        <f t="shared" si="775"/>
        <v>0</v>
      </c>
    </row>
    <row r="3104" outlineLevel="1" spans="1:22">
      <c r="A3104" s="117" t="s">
        <v>6815</v>
      </c>
      <c r="B3104" s="13" t="s">
        <v>6816</v>
      </c>
      <c r="C3104" s="10" t="s">
        <v>364</v>
      </c>
      <c r="D3104" s="109"/>
      <c r="E3104" s="110">
        <v>2589.29</v>
      </c>
      <c r="F3104" s="111">
        <f t="shared" si="772"/>
        <v>2589.29</v>
      </c>
      <c r="G3104" s="111">
        <f t="shared" si="773"/>
        <v>2071.432</v>
      </c>
      <c r="H3104" s="139">
        <v>198</v>
      </c>
      <c r="I3104" s="10"/>
      <c r="J3104" s="111" t="str">
        <f t="shared" si="763"/>
        <v/>
      </c>
      <c r="K3104" s="10">
        <v>1</v>
      </c>
      <c r="L3104" s="10">
        <v>100</v>
      </c>
      <c r="M3104" s="10"/>
      <c r="N3104" s="10" t="s">
        <v>917</v>
      </c>
      <c r="O3104" s="126" t="s">
        <v>366</v>
      </c>
      <c r="P3104" s="113" t="s">
        <v>367</v>
      </c>
      <c r="Q3104" s="140" t="s">
        <v>6742</v>
      </c>
      <c r="R3104" s="188">
        <v>4650358701584</v>
      </c>
      <c r="S3104" s="126">
        <v>22</v>
      </c>
      <c r="T3104" s="127">
        <v>0.055</v>
      </c>
      <c r="U3104" s="81">
        <f t="shared" si="774"/>
        <v>0</v>
      </c>
      <c r="V3104" s="82">
        <f t="shared" si="775"/>
        <v>0</v>
      </c>
    </row>
    <row r="3105" outlineLevel="1" spans="1:22">
      <c r="A3105" s="117" t="s">
        <v>6817</v>
      </c>
      <c r="B3105" s="13" t="s">
        <v>6818</v>
      </c>
      <c r="C3105" s="10" t="s">
        <v>364</v>
      </c>
      <c r="D3105" s="109"/>
      <c r="E3105" s="110">
        <v>973.37</v>
      </c>
      <c r="F3105" s="111">
        <f t="shared" si="772"/>
        <v>973.37</v>
      </c>
      <c r="G3105" s="111">
        <f t="shared" si="773"/>
        <v>778.696</v>
      </c>
      <c r="H3105" s="116">
        <v>179</v>
      </c>
      <c r="I3105" s="10"/>
      <c r="J3105" s="111" t="str">
        <f t="shared" si="763"/>
        <v/>
      </c>
      <c r="K3105" s="10">
        <v>1</v>
      </c>
      <c r="L3105" s="10">
        <v>100</v>
      </c>
      <c r="M3105" s="10"/>
      <c r="N3105" s="10" t="s">
        <v>917</v>
      </c>
      <c r="O3105" s="126" t="s">
        <v>366</v>
      </c>
      <c r="P3105" s="113" t="s">
        <v>367</v>
      </c>
      <c r="Q3105" s="140" t="s">
        <v>6742</v>
      </c>
      <c r="R3105" s="188">
        <v>4650358701652</v>
      </c>
      <c r="S3105" s="126">
        <v>12</v>
      </c>
      <c r="T3105" s="127">
        <v>0.044</v>
      </c>
      <c r="U3105" s="81">
        <f t="shared" si="774"/>
        <v>0</v>
      </c>
      <c r="V3105" s="82">
        <f t="shared" si="775"/>
        <v>0</v>
      </c>
    </row>
    <row r="3106" outlineLevel="1" spans="1:22">
      <c r="A3106" s="117" t="s">
        <v>6819</v>
      </c>
      <c r="B3106" s="13" t="s">
        <v>6820</v>
      </c>
      <c r="C3106" s="10" t="s">
        <v>364</v>
      </c>
      <c r="D3106" s="109"/>
      <c r="E3106" s="110">
        <v>1403.9</v>
      </c>
      <c r="F3106" s="111">
        <f t="shared" si="772"/>
        <v>1403.9</v>
      </c>
      <c r="G3106" s="111">
        <f t="shared" si="773"/>
        <v>1123.12</v>
      </c>
      <c r="H3106" s="116">
        <v>45</v>
      </c>
      <c r="I3106" s="10"/>
      <c r="J3106" s="111" t="str">
        <f t="shared" si="763"/>
        <v/>
      </c>
      <c r="K3106" s="10">
        <v>1</v>
      </c>
      <c r="L3106" s="10">
        <v>100</v>
      </c>
      <c r="M3106" s="10"/>
      <c r="N3106" s="10" t="s">
        <v>917</v>
      </c>
      <c r="O3106" s="126" t="s">
        <v>366</v>
      </c>
      <c r="P3106" s="113" t="s">
        <v>367</v>
      </c>
      <c r="Q3106" s="140" t="s">
        <v>6742</v>
      </c>
      <c r="R3106" s="188">
        <v>4650358701669</v>
      </c>
      <c r="S3106" s="126">
        <v>14</v>
      </c>
      <c r="T3106" s="127">
        <v>0.044</v>
      </c>
      <c r="U3106" s="81">
        <f t="shared" si="774"/>
        <v>0</v>
      </c>
      <c r="V3106" s="82">
        <f t="shared" si="775"/>
        <v>0</v>
      </c>
    </row>
    <row r="3107" outlineLevel="1" spans="1:22">
      <c r="A3107" s="117" t="s">
        <v>6821</v>
      </c>
      <c r="B3107" s="13" t="s">
        <v>6822</v>
      </c>
      <c r="C3107" s="10" t="s">
        <v>364</v>
      </c>
      <c r="D3107" s="109"/>
      <c r="E3107" s="110">
        <v>1032.11</v>
      </c>
      <c r="F3107" s="111">
        <f t="shared" si="772"/>
        <v>1032.11</v>
      </c>
      <c r="G3107" s="111">
        <f t="shared" si="773"/>
        <v>825.688</v>
      </c>
      <c r="H3107" s="116">
        <v>99</v>
      </c>
      <c r="I3107" s="10"/>
      <c r="J3107" s="111" t="str">
        <f t="shared" si="763"/>
        <v/>
      </c>
      <c r="K3107" s="10">
        <v>1</v>
      </c>
      <c r="L3107" s="10">
        <v>100</v>
      </c>
      <c r="M3107" s="10"/>
      <c r="N3107" s="10" t="s">
        <v>917</v>
      </c>
      <c r="O3107" s="126" t="s">
        <v>366</v>
      </c>
      <c r="P3107" s="113" t="s">
        <v>367</v>
      </c>
      <c r="Q3107" s="140" t="s">
        <v>6742</v>
      </c>
      <c r="R3107" s="188">
        <v>4650358701676</v>
      </c>
      <c r="S3107" s="126">
        <v>10</v>
      </c>
      <c r="T3107" s="127">
        <v>0.044</v>
      </c>
      <c r="U3107" s="81">
        <f t="shared" si="774"/>
        <v>0</v>
      </c>
      <c r="V3107" s="82">
        <f t="shared" si="775"/>
        <v>0</v>
      </c>
    </row>
    <row r="3108" outlineLevel="1" spans="1:22">
      <c r="A3108" s="117" t="s">
        <v>6823</v>
      </c>
      <c r="B3108" s="13" t="s">
        <v>6824</v>
      </c>
      <c r="C3108" s="10" t="s">
        <v>364</v>
      </c>
      <c r="D3108" s="109"/>
      <c r="E3108" s="110">
        <v>1342.38</v>
      </c>
      <c r="F3108" s="111">
        <f t="shared" si="772"/>
        <v>1342.38</v>
      </c>
      <c r="G3108" s="111">
        <f t="shared" si="773"/>
        <v>1073.904</v>
      </c>
      <c r="H3108" s="116">
        <v>100</v>
      </c>
      <c r="I3108" s="10"/>
      <c r="J3108" s="111" t="str">
        <f t="shared" si="763"/>
        <v/>
      </c>
      <c r="K3108" s="10">
        <v>1</v>
      </c>
      <c r="L3108" s="10">
        <v>100</v>
      </c>
      <c r="M3108" s="10"/>
      <c r="N3108" s="10" t="s">
        <v>917</v>
      </c>
      <c r="O3108" s="126" t="s">
        <v>366</v>
      </c>
      <c r="P3108" s="113" t="s">
        <v>367</v>
      </c>
      <c r="Q3108" s="140" t="s">
        <v>6742</v>
      </c>
      <c r="R3108" s="188">
        <v>4650358701683</v>
      </c>
      <c r="S3108" s="126">
        <v>13</v>
      </c>
      <c r="T3108" s="127">
        <v>0.044</v>
      </c>
      <c r="U3108" s="81">
        <f t="shared" si="774"/>
        <v>0</v>
      </c>
      <c r="V3108" s="82">
        <f t="shared" si="775"/>
        <v>0</v>
      </c>
    </row>
    <row r="3109" outlineLevel="1" spans="1:22">
      <c r="A3109" s="117" t="s">
        <v>6825</v>
      </c>
      <c r="B3109" s="13" t="s">
        <v>6826</v>
      </c>
      <c r="C3109" s="10" t="s">
        <v>364</v>
      </c>
      <c r="D3109" s="109"/>
      <c r="E3109" s="110">
        <v>1325.55</v>
      </c>
      <c r="F3109" s="111">
        <f t="shared" si="772"/>
        <v>1325.55</v>
      </c>
      <c r="G3109" s="111">
        <f t="shared" si="773"/>
        <v>1060.44</v>
      </c>
      <c r="H3109" s="116">
        <v>95</v>
      </c>
      <c r="I3109" s="10"/>
      <c r="J3109" s="111" t="str">
        <f t="shared" ref="J3109:J3172" si="776">IF(D3109="","",IF(F3109="","",ROUND(D3109*F3109,2)))</f>
        <v/>
      </c>
      <c r="K3109" s="10">
        <v>1</v>
      </c>
      <c r="L3109" s="10">
        <v>100</v>
      </c>
      <c r="M3109" s="10"/>
      <c r="N3109" s="10" t="s">
        <v>917</v>
      </c>
      <c r="O3109" s="126" t="s">
        <v>366</v>
      </c>
      <c r="P3109" s="113" t="s">
        <v>367</v>
      </c>
      <c r="Q3109" s="140" t="s">
        <v>6742</v>
      </c>
      <c r="R3109" s="188">
        <v>4650358701690</v>
      </c>
      <c r="S3109" s="126">
        <v>11</v>
      </c>
      <c r="T3109" s="127">
        <v>0.044</v>
      </c>
      <c r="U3109" s="81">
        <f t="shared" si="774"/>
        <v>0</v>
      </c>
      <c r="V3109" s="82">
        <f t="shared" si="775"/>
        <v>0</v>
      </c>
    </row>
    <row r="3110" outlineLevel="1" spans="1:22">
      <c r="A3110" s="117" t="s">
        <v>6827</v>
      </c>
      <c r="B3110" s="13" t="s">
        <v>6828</v>
      </c>
      <c r="C3110" s="10" t="s">
        <v>364</v>
      </c>
      <c r="D3110" s="109"/>
      <c r="E3110" s="110">
        <v>1753.63</v>
      </c>
      <c r="F3110" s="111">
        <f t="shared" si="772"/>
        <v>1753.63</v>
      </c>
      <c r="G3110" s="111">
        <f t="shared" si="773"/>
        <v>1402.904</v>
      </c>
      <c r="H3110" s="116">
        <v>98</v>
      </c>
      <c r="I3110" s="10"/>
      <c r="J3110" s="111" t="str">
        <f t="shared" si="776"/>
        <v/>
      </c>
      <c r="K3110" s="10">
        <v>1</v>
      </c>
      <c r="L3110" s="10">
        <v>100</v>
      </c>
      <c r="M3110" s="10"/>
      <c r="N3110" s="10" t="s">
        <v>917</v>
      </c>
      <c r="O3110" s="126" t="s">
        <v>366</v>
      </c>
      <c r="P3110" s="113" t="s">
        <v>367</v>
      </c>
      <c r="Q3110" s="140" t="s">
        <v>6742</v>
      </c>
      <c r="R3110" s="188">
        <v>4650358701706</v>
      </c>
      <c r="S3110" s="126">
        <v>14</v>
      </c>
      <c r="T3110" s="127">
        <v>0.055</v>
      </c>
      <c r="U3110" s="81">
        <f t="shared" si="774"/>
        <v>0</v>
      </c>
      <c r="V3110" s="82">
        <f t="shared" si="775"/>
        <v>0</v>
      </c>
    </row>
    <row r="3111" outlineLevel="1" spans="1:22">
      <c r="A3111" s="117" t="s">
        <v>6829</v>
      </c>
      <c r="B3111" s="13" t="s">
        <v>6830</v>
      </c>
      <c r="C3111" s="10" t="s">
        <v>364</v>
      </c>
      <c r="D3111" s="109"/>
      <c r="E3111" s="110">
        <v>1643.51</v>
      </c>
      <c r="F3111" s="111">
        <f t="shared" si="772"/>
        <v>1643.51</v>
      </c>
      <c r="G3111" s="111">
        <f t="shared" si="773"/>
        <v>1314.808</v>
      </c>
      <c r="H3111" s="116">
        <v>200</v>
      </c>
      <c r="I3111" s="10"/>
      <c r="J3111" s="111" t="str">
        <f t="shared" si="776"/>
        <v/>
      </c>
      <c r="K3111" s="10">
        <v>1</v>
      </c>
      <c r="L3111" s="10">
        <v>100</v>
      </c>
      <c r="M3111" s="10"/>
      <c r="N3111" s="10" t="s">
        <v>917</v>
      </c>
      <c r="O3111" s="126" t="s">
        <v>366</v>
      </c>
      <c r="P3111" s="113" t="s">
        <v>367</v>
      </c>
      <c r="Q3111" s="140" t="s">
        <v>6742</v>
      </c>
      <c r="R3111" s="188">
        <v>4650358701713</v>
      </c>
      <c r="S3111" s="126">
        <v>12</v>
      </c>
      <c r="T3111" s="127">
        <v>0.055</v>
      </c>
      <c r="U3111" s="81">
        <f t="shared" si="774"/>
        <v>0</v>
      </c>
      <c r="V3111" s="82">
        <f t="shared" si="775"/>
        <v>0</v>
      </c>
    </row>
    <row r="3112" outlineLevel="1" spans="1:22">
      <c r="A3112" s="117" t="s">
        <v>6831</v>
      </c>
      <c r="B3112" s="13" t="s">
        <v>6832</v>
      </c>
      <c r="C3112" s="10" t="s">
        <v>364</v>
      </c>
      <c r="D3112" s="109"/>
      <c r="E3112" s="110">
        <v>2629.38</v>
      </c>
      <c r="F3112" s="111">
        <f t="shared" si="772"/>
        <v>2629.38</v>
      </c>
      <c r="G3112" s="111">
        <f t="shared" si="773"/>
        <v>2103.504</v>
      </c>
      <c r="H3112" s="116">
        <v>171</v>
      </c>
      <c r="I3112" s="10"/>
      <c r="J3112" s="111" t="str">
        <f t="shared" si="776"/>
        <v/>
      </c>
      <c r="K3112" s="10">
        <v>1</v>
      </c>
      <c r="L3112" s="10">
        <v>100</v>
      </c>
      <c r="M3112" s="10"/>
      <c r="N3112" s="10" t="s">
        <v>917</v>
      </c>
      <c r="O3112" s="126" t="s">
        <v>366</v>
      </c>
      <c r="P3112" s="113" t="s">
        <v>367</v>
      </c>
      <c r="Q3112" s="140" t="s">
        <v>6742</v>
      </c>
      <c r="R3112" s="188">
        <v>4650358701720</v>
      </c>
      <c r="S3112" s="126">
        <v>15</v>
      </c>
      <c r="T3112" s="127">
        <v>0.055</v>
      </c>
      <c r="U3112" s="81">
        <f t="shared" si="774"/>
        <v>0</v>
      </c>
      <c r="V3112" s="82">
        <f t="shared" si="775"/>
        <v>0</v>
      </c>
    </row>
    <row r="3113" outlineLevel="1" spans="1:22">
      <c r="A3113" s="117" t="s">
        <v>6833</v>
      </c>
      <c r="B3113" s="13" t="s">
        <v>6834</v>
      </c>
      <c r="C3113" s="10" t="s">
        <v>364</v>
      </c>
      <c r="D3113" s="109"/>
      <c r="E3113" s="110">
        <v>4329.03</v>
      </c>
      <c r="F3113" s="111">
        <f t="shared" si="772"/>
        <v>4329.03</v>
      </c>
      <c r="G3113" s="111">
        <f t="shared" si="773"/>
        <v>3463.224</v>
      </c>
      <c r="H3113" s="116">
        <v>47</v>
      </c>
      <c r="I3113" s="10"/>
      <c r="J3113" s="111" t="str">
        <f t="shared" si="776"/>
        <v/>
      </c>
      <c r="K3113" s="10">
        <v>1</v>
      </c>
      <c r="L3113" s="10">
        <v>48</v>
      </c>
      <c r="M3113" s="10"/>
      <c r="N3113" s="10" t="s">
        <v>917</v>
      </c>
      <c r="O3113" s="126" t="s">
        <v>366</v>
      </c>
      <c r="P3113" s="113" t="s">
        <v>367</v>
      </c>
      <c r="Q3113" s="140" t="s">
        <v>6742</v>
      </c>
      <c r="R3113" s="188">
        <v>4650358701737</v>
      </c>
      <c r="S3113" s="126">
        <v>15</v>
      </c>
      <c r="T3113" s="127">
        <v>0.044</v>
      </c>
      <c r="U3113" s="81">
        <f t="shared" si="774"/>
        <v>0</v>
      </c>
      <c r="V3113" s="82">
        <f t="shared" si="775"/>
        <v>0</v>
      </c>
    </row>
    <row r="3114" outlineLevel="1" spans="1:22">
      <c r="A3114" s="117" t="s">
        <v>6835</v>
      </c>
      <c r="B3114" s="13" t="s">
        <v>6836</v>
      </c>
      <c r="C3114" s="10" t="s">
        <v>364</v>
      </c>
      <c r="D3114" s="109"/>
      <c r="E3114" s="110">
        <v>7236.62</v>
      </c>
      <c r="F3114" s="111">
        <f t="shared" si="772"/>
        <v>7236.62</v>
      </c>
      <c r="G3114" s="111">
        <f t="shared" si="773"/>
        <v>5789.296</v>
      </c>
      <c r="H3114" s="116">
        <v>28</v>
      </c>
      <c r="I3114" s="10"/>
      <c r="J3114" s="111" t="str">
        <f t="shared" si="776"/>
        <v/>
      </c>
      <c r="K3114" s="10">
        <v>1</v>
      </c>
      <c r="L3114" s="10">
        <v>30</v>
      </c>
      <c r="M3114" s="10"/>
      <c r="N3114" s="10" t="s">
        <v>917</v>
      </c>
      <c r="O3114" s="126" t="s">
        <v>366</v>
      </c>
      <c r="P3114" s="113" t="s">
        <v>367</v>
      </c>
      <c r="Q3114" s="140" t="s">
        <v>6742</v>
      </c>
      <c r="R3114" s="188">
        <v>4650358701744</v>
      </c>
      <c r="S3114" s="126">
        <v>18</v>
      </c>
      <c r="T3114" s="127">
        <v>0.05</v>
      </c>
      <c r="U3114" s="81">
        <f t="shared" si="774"/>
        <v>0</v>
      </c>
      <c r="V3114" s="82">
        <f t="shared" si="775"/>
        <v>0</v>
      </c>
    </row>
    <row r="3115" outlineLevel="1" spans="1:22">
      <c r="A3115" s="117" t="s">
        <v>6837</v>
      </c>
      <c r="B3115" s="13" t="s">
        <v>6838</v>
      </c>
      <c r="C3115" s="10" t="s">
        <v>364</v>
      </c>
      <c r="D3115" s="109"/>
      <c r="E3115" s="110">
        <v>1139.14</v>
      </c>
      <c r="F3115" s="111">
        <f t="shared" si="772"/>
        <v>1139.14</v>
      </c>
      <c r="G3115" s="111">
        <f t="shared" si="773"/>
        <v>911.312</v>
      </c>
      <c r="H3115" s="116">
        <v>85</v>
      </c>
      <c r="I3115" s="10"/>
      <c r="J3115" s="111" t="str">
        <f t="shared" si="776"/>
        <v/>
      </c>
      <c r="K3115" s="10">
        <v>1</v>
      </c>
      <c r="L3115" s="10">
        <v>100</v>
      </c>
      <c r="M3115" s="10"/>
      <c r="N3115" s="10" t="s">
        <v>917</v>
      </c>
      <c r="O3115" s="126" t="s">
        <v>366</v>
      </c>
      <c r="P3115" s="113" t="s">
        <v>367</v>
      </c>
      <c r="Q3115" s="140" t="s">
        <v>6742</v>
      </c>
      <c r="R3115" s="188">
        <v>4650358701751</v>
      </c>
      <c r="S3115" s="126">
        <v>10</v>
      </c>
      <c r="T3115" s="127">
        <v>0.044</v>
      </c>
      <c r="U3115" s="81">
        <f t="shared" si="774"/>
        <v>0</v>
      </c>
      <c r="V3115" s="82">
        <f t="shared" si="775"/>
        <v>0</v>
      </c>
    </row>
    <row r="3116" outlineLevel="1" spans="1:22">
      <c r="A3116" s="117" t="s">
        <v>6839</v>
      </c>
      <c r="B3116" s="13" t="s">
        <v>6840</v>
      </c>
      <c r="C3116" s="10" t="s">
        <v>364</v>
      </c>
      <c r="D3116" s="109"/>
      <c r="E3116" s="110">
        <v>1221.48</v>
      </c>
      <c r="F3116" s="111">
        <f t="shared" si="772"/>
        <v>1221.48</v>
      </c>
      <c r="G3116" s="111">
        <f t="shared" si="773"/>
        <v>977.184</v>
      </c>
      <c r="H3116" s="116">
        <v>50</v>
      </c>
      <c r="I3116" s="10"/>
      <c r="J3116" s="111" t="str">
        <f t="shared" si="776"/>
        <v/>
      </c>
      <c r="K3116" s="10">
        <v>1</v>
      </c>
      <c r="L3116" s="10">
        <v>100</v>
      </c>
      <c r="M3116" s="10"/>
      <c r="N3116" s="10" t="s">
        <v>917</v>
      </c>
      <c r="O3116" s="126" t="s">
        <v>366</v>
      </c>
      <c r="P3116" s="113" t="s">
        <v>367</v>
      </c>
      <c r="Q3116" s="140" t="s">
        <v>6742</v>
      </c>
      <c r="R3116" s="188">
        <v>4650358701768</v>
      </c>
      <c r="S3116" s="126">
        <v>10</v>
      </c>
      <c r="T3116" s="127">
        <v>0.044</v>
      </c>
      <c r="U3116" s="81">
        <f t="shared" si="774"/>
        <v>0</v>
      </c>
      <c r="V3116" s="82">
        <f t="shared" si="775"/>
        <v>0</v>
      </c>
    </row>
    <row r="3117" outlineLevel="1" spans="1:22">
      <c r="A3117" s="117" t="s">
        <v>6841</v>
      </c>
      <c r="B3117" s="13" t="s">
        <v>6842</v>
      </c>
      <c r="C3117" s="10" t="s">
        <v>364</v>
      </c>
      <c r="D3117" s="109"/>
      <c r="E3117" s="110">
        <v>1656.98</v>
      </c>
      <c r="F3117" s="111">
        <f t="shared" si="772"/>
        <v>1656.98</v>
      </c>
      <c r="G3117" s="111">
        <f t="shared" si="773"/>
        <v>1325.584</v>
      </c>
      <c r="H3117" s="116">
        <v>88</v>
      </c>
      <c r="I3117" s="10"/>
      <c r="J3117" s="111" t="str">
        <f t="shared" si="776"/>
        <v/>
      </c>
      <c r="K3117" s="10">
        <v>1</v>
      </c>
      <c r="L3117" s="10">
        <v>100</v>
      </c>
      <c r="M3117" s="10"/>
      <c r="N3117" s="10" t="s">
        <v>917</v>
      </c>
      <c r="O3117" s="126" t="s">
        <v>366</v>
      </c>
      <c r="P3117" s="113" t="s">
        <v>367</v>
      </c>
      <c r="Q3117" s="140" t="s">
        <v>6742</v>
      </c>
      <c r="R3117" s="188">
        <v>4650358701775</v>
      </c>
      <c r="S3117" s="126">
        <v>14</v>
      </c>
      <c r="T3117" s="127">
        <v>0.044</v>
      </c>
      <c r="U3117" s="81">
        <f t="shared" si="774"/>
        <v>0</v>
      </c>
      <c r="V3117" s="82">
        <f t="shared" si="775"/>
        <v>0</v>
      </c>
    </row>
    <row r="3118" outlineLevel="1" spans="1:22">
      <c r="A3118" s="117" t="s">
        <v>6843</v>
      </c>
      <c r="B3118" s="13" t="s">
        <v>6844</v>
      </c>
      <c r="C3118" s="10" t="s">
        <v>364</v>
      </c>
      <c r="D3118" s="109"/>
      <c r="E3118" s="110">
        <v>2168.77</v>
      </c>
      <c r="F3118" s="111">
        <f t="shared" si="772"/>
        <v>2168.77</v>
      </c>
      <c r="G3118" s="111">
        <f t="shared" si="773"/>
        <v>1735.016</v>
      </c>
      <c r="H3118" s="116">
        <v>100</v>
      </c>
      <c r="I3118" s="10"/>
      <c r="J3118" s="111" t="str">
        <f t="shared" si="776"/>
        <v/>
      </c>
      <c r="K3118" s="10">
        <v>1</v>
      </c>
      <c r="L3118" s="10">
        <v>100</v>
      </c>
      <c r="M3118" s="10"/>
      <c r="N3118" s="10" t="s">
        <v>917</v>
      </c>
      <c r="O3118" s="126" t="s">
        <v>366</v>
      </c>
      <c r="P3118" s="113" t="s">
        <v>367</v>
      </c>
      <c r="Q3118" s="140" t="s">
        <v>6742</v>
      </c>
      <c r="R3118" s="188">
        <v>4650358701782</v>
      </c>
      <c r="S3118" s="126">
        <v>14</v>
      </c>
      <c r="T3118" s="127">
        <v>0.044</v>
      </c>
      <c r="U3118" s="81">
        <f t="shared" si="774"/>
        <v>0</v>
      </c>
      <c r="V3118" s="82">
        <f t="shared" si="775"/>
        <v>0</v>
      </c>
    </row>
    <row r="3119" outlineLevel="1" spans="1:22">
      <c r="A3119" s="117" t="s">
        <v>6845</v>
      </c>
      <c r="B3119" s="13" t="s">
        <v>6846</v>
      </c>
      <c r="C3119" s="10" t="s">
        <v>364</v>
      </c>
      <c r="D3119" s="109"/>
      <c r="E3119" s="110">
        <v>2079.06</v>
      </c>
      <c r="F3119" s="111">
        <f t="shared" si="772"/>
        <v>2079.06</v>
      </c>
      <c r="G3119" s="111">
        <f t="shared" si="773"/>
        <v>1663.248</v>
      </c>
      <c r="H3119" s="116">
        <v>100</v>
      </c>
      <c r="I3119" s="10"/>
      <c r="J3119" s="111" t="str">
        <f t="shared" si="776"/>
        <v/>
      </c>
      <c r="K3119" s="10">
        <v>1</v>
      </c>
      <c r="L3119" s="10">
        <v>100</v>
      </c>
      <c r="M3119" s="10"/>
      <c r="N3119" s="10" t="s">
        <v>917</v>
      </c>
      <c r="O3119" s="126" t="s">
        <v>366</v>
      </c>
      <c r="P3119" s="113" t="s">
        <v>367</v>
      </c>
      <c r="Q3119" s="140" t="s">
        <v>6742</v>
      </c>
      <c r="R3119" s="188">
        <v>4650358702000</v>
      </c>
      <c r="S3119" s="126">
        <v>12</v>
      </c>
      <c r="T3119" s="127">
        <v>0.055</v>
      </c>
      <c r="U3119" s="81">
        <f t="shared" si="774"/>
        <v>0</v>
      </c>
      <c r="V3119" s="82">
        <f t="shared" si="775"/>
        <v>0</v>
      </c>
    </row>
    <row r="3120" outlineLevel="1" spans="1:22">
      <c r="A3120" s="117" t="s">
        <v>6847</v>
      </c>
      <c r="B3120" s="13" t="s">
        <v>6848</v>
      </c>
      <c r="C3120" s="10" t="s">
        <v>364</v>
      </c>
      <c r="D3120" s="109"/>
      <c r="E3120" s="110">
        <v>2684.11</v>
      </c>
      <c r="F3120" s="111">
        <f t="shared" si="772"/>
        <v>2684.11</v>
      </c>
      <c r="G3120" s="111">
        <f t="shared" si="773"/>
        <v>2147.288</v>
      </c>
      <c r="H3120" s="116">
        <v>14</v>
      </c>
      <c r="I3120" s="10"/>
      <c r="J3120" s="111" t="str">
        <f t="shared" si="776"/>
        <v/>
      </c>
      <c r="K3120" s="10">
        <v>1</v>
      </c>
      <c r="L3120" s="10">
        <v>100</v>
      </c>
      <c r="M3120" s="10"/>
      <c r="N3120" s="10" t="s">
        <v>917</v>
      </c>
      <c r="O3120" s="126" t="s">
        <v>366</v>
      </c>
      <c r="P3120" s="113" t="s">
        <v>367</v>
      </c>
      <c r="Q3120" s="140" t="s">
        <v>6742</v>
      </c>
      <c r="R3120" s="188">
        <v>4650358702017</v>
      </c>
      <c r="S3120" s="126">
        <v>15</v>
      </c>
      <c r="T3120" s="127">
        <v>0.055</v>
      </c>
      <c r="U3120" s="81">
        <f t="shared" si="774"/>
        <v>0</v>
      </c>
      <c r="V3120" s="82">
        <f t="shared" si="775"/>
        <v>0</v>
      </c>
    </row>
    <row r="3121" outlineLevel="1" spans="1:22">
      <c r="A3121" s="117" t="s">
        <v>6849</v>
      </c>
      <c r="B3121" s="13" t="s">
        <v>6850</v>
      </c>
      <c r="C3121" s="10" t="s">
        <v>364</v>
      </c>
      <c r="D3121" s="109"/>
      <c r="E3121" s="110">
        <v>4159.86</v>
      </c>
      <c r="F3121" s="111">
        <f t="shared" si="772"/>
        <v>4159.86</v>
      </c>
      <c r="G3121" s="111">
        <f t="shared" si="773"/>
        <v>3327.888</v>
      </c>
      <c r="H3121" s="116">
        <v>48</v>
      </c>
      <c r="I3121" s="10"/>
      <c r="J3121" s="111" t="str">
        <f t="shared" si="776"/>
        <v/>
      </c>
      <c r="K3121" s="10">
        <v>1</v>
      </c>
      <c r="L3121" s="10">
        <v>48</v>
      </c>
      <c r="M3121" s="10"/>
      <c r="N3121" s="10" t="s">
        <v>917</v>
      </c>
      <c r="O3121" s="126" t="s">
        <v>366</v>
      </c>
      <c r="P3121" s="113" t="s">
        <v>367</v>
      </c>
      <c r="Q3121" s="140" t="s">
        <v>6742</v>
      </c>
      <c r="R3121" s="188">
        <v>4650358702024</v>
      </c>
      <c r="S3121" s="126">
        <v>9.5</v>
      </c>
      <c r="T3121" s="127">
        <v>0.044</v>
      </c>
      <c r="U3121" s="81">
        <f t="shared" si="774"/>
        <v>0</v>
      </c>
      <c r="V3121" s="82">
        <f t="shared" si="775"/>
        <v>0</v>
      </c>
    </row>
    <row r="3122" outlineLevel="1" spans="1:22">
      <c r="A3122" s="117" t="s">
        <v>6851</v>
      </c>
      <c r="B3122" s="13" t="s">
        <v>6852</v>
      </c>
      <c r="C3122" s="10" t="s">
        <v>364</v>
      </c>
      <c r="D3122" s="109"/>
      <c r="E3122" s="110">
        <v>7655.26</v>
      </c>
      <c r="F3122" s="111">
        <f t="shared" si="772"/>
        <v>7655.26</v>
      </c>
      <c r="G3122" s="111">
        <f t="shared" si="773"/>
        <v>6124.208</v>
      </c>
      <c r="H3122" s="116">
        <v>59</v>
      </c>
      <c r="I3122" s="10"/>
      <c r="J3122" s="111" t="str">
        <f t="shared" si="776"/>
        <v/>
      </c>
      <c r="K3122" s="10">
        <v>1</v>
      </c>
      <c r="L3122" s="10">
        <v>30</v>
      </c>
      <c r="M3122" s="10"/>
      <c r="N3122" s="10" t="s">
        <v>917</v>
      </c>
      <c r="O3122" s="126" t="s">
        <v>366</v>
      </c>
      <c r="P3122" s="113" t="s">
        <v>367</v>
      </c>
      <c r="Q3122" s="140" t="s">
        <v>6742</v>
      </c>
      <c r="R3122" s="188">
        <v>4650358702031</v>
      </c>
      <c r="S3122" s="126">
        <v>15.5</v>
      </c>
      <c r="T3122" s="127">
        <v>0.05</v>
      </c>
      <c r="U3122" s="81">
        <f t="shared" si="774"/>
        <v>0</v>
      </c>
      <c r="V3122" s="82">
        <f t="shared" si="775"/>
        <v>0</v>
      </c>
    </row>
    <row r="3123" outlineLevel="1" spans="1:22">
      <c r="A3123" s="117" t="s">
        <v>6853</v>
      </c>
      <c r="B3123" s="13" t="s">
        <v>6854</v>
      </c>
      <c r="C3123" s="10" t="s">
        <v>364</v>
      </c>
      <c r="D3123" s="109"/>
      <c r="E3123" s="110">
        <v>2061.32</v>
      </c>
      <c r="F3123" s="111">
        <f t="shared" si="772"/>
        <v>2061.32</v>
      </c>
      <c r="G3123" s="111">
        <f t="shared" si="773"/>
        <v>1649.056</v>
      </c>
      <c r="H3123" s="116">
        <v>196</v>
      </c>
      <c r="I3123" s="10"/>
      <c r="J3123" s="111" t="str">
        <f t="shared" si="776"/>
        <v/>
      </c>
      <c r="K3123" s="10">
        <v>1</v>
      </c>
      <c r="L3123" s="10">
        <v>100</v>
      </c>
      <c r="M3123" s="10"/>
      <c r="N3123" s="10" t="s">
        <v>917</v>
      </c>
      <c r="O3123" s="126" t="s">
        <v>366</v>
      </c>
      <c r="P3123" s="113" t="s">
        <v>367</v>
      </c>
      <c r="Q3123" s="140" t="s">
        <v>6742</v>
      </c>
      <c r="R3123" s="188">
        <v>4650358702048</v>
      </c>
      <c r="S3123" s="126">
        <v>15</v>
      </c>
      <c r="T3123" s="127">
        <v>0.055</v>
      </c>
      <c r="U3123" s="81">
        <f t="shared" si="774"/>
        <v>0</v>
      </c>
      <c r="V3123" s="82">
        <f t="shared" si="775"/>
        <v>0</v>
      </c>
    </row>
    <row r="3124" outlineLevel="1" spans="1:22">
      <c r="A3124" s="117" t="s">
        <v>6855</v>
      </c>
      <c r="B3124" s="13" t="s">
        <v>6856</v>
      </c>
      <c r="C3124" s="10" t="s">
        <v>364</v>
      </c>
      <c r="D3124" s="109"/>
      <c r="E3124" s="110">
        <v>2488.69</v>
      </c>
      <c r="F3124" s="111">
        <f t="shared" si="772"/>
        <v>2488.69</v>
      </c>
      <c r="G3124" s="111">
        <f t="shared" si="773"/>
        <v>1990.952</v>
      </c>
      <c r="H3124" s="118">
        <v>63</v>
      </c>
      <c r="I3124" s="10"/>
      <c r="J3124" s="111" t="str">
        <f t="shared" si="776"/>
        <v/>
      </c>
      <c r="K3124" s="10">
        <v>1</v>
      </c>
      <c r="L3124" s="10">
        <v>68</v>
      </c>
      <c r="M3124" s="10"/>
      <c r="N3124" s="10" t="s">
        <v>917</v>
      </c>
      <c r="O3124" s="126" t="s">
        <v>366</v>
      </c>
      <c r="P3124" s="113" t="s">
        <v>367</v>
      </c>
      <c r="Q3124" s="140" t="s">
        <v>6742</v>
      </c>
      <c r="R3124" s="188">
        <v>4650358702055</v>
      </c>
      <c r="S3124" s="126">
        <v>15</v>
      </c>
      <c r="T3124" s="127">
        <v>0.04903275</v>
      </c>
      <c r="U3124" s="81">
        <f t="shared" si="774"/>
        <v>0</v>
      </c>
      <c r="V3124" s="82">
        <f t="shared" si="775"/>
        <v>0</v>
      </c>
    </row>
    <row r="3125" outlineLevel="1" spans="1:22">
      <c r="A3125" s="117" t="s">
        <v>6857</v>
      </c>
      <c r="B3125" s="13" t="s">
        <v>6858</v>
      </c>
      <c r="C3125" s="10" t="s">
        <v>364</v>
      </c>
      <c r="D3125" s="109"/>
      <c r="E3125" s="110">
        <v>3096.36</v>
      </c>
      <c r="F3125" s="111">
        <f t="shared" si="772"/>
        <v>3096.36</v>
      </c>
      <c r="G3125" s="111">
        <f t="shared" si="773"/>
        <v>2477.088</v>
      </c>
      <c r="H3125" s="118">
        <v>63</v>
      </c>
      <c r="I3125" s="10"/>
      <c r="J3125" s="111" t="str">
        <f t="shared" si="776"/>
        <v/>
      </c>
      <c r="K3125" s="10">
        <v>1</v>
      </c>
      <c r="L3125" s="10">
        <v>68</v>
      </c>
      <c r="M3125" s="10"/>
      <c r="N3125" s="10" t="s">
        <v>917</v>
      </c>
      <c r="O3125" s="126" t="s">
        <v>366</v>
      </c>
      <c r="P3125" s="113" t="s">
        <v>367</v>
      </c>
      <c r="Q3125" s="140" t="s">
        <v>6742</v>
      </c>
      <c r="R3125" s="188">
        <v>4650358702062</v>
      </c>
      <c r="S3125" s="126">
        <v>16.2</v>
      </c>
      <c r="T3125" s="127">
        <v>0.04903275</v>
      </c>
      <c r="U3125" s="81">
        <f t="shared" si="774"/>
        <v>0</v>
      </c>
      <c r="V3125" s="82">
        <f t="shared" si="775"/>
        <v>0</v>
      </c>
    </row>
    <row r="3126" outlineLevel="1" spans="1:22">
      <c r="A3126" s="108" t="s">
        <v>6859</v>
      </c>
      <c r="B3126" s="13" t="s">
        <v>6860</v>
      </c>
      <c r="C3126" s="10" t="s">
        <v>364</v>
      </c>
      <c r="D3126" s="109"/>
      <c r="E3126" s="110">
        <v>5480.79</v>
      </c>
      <c r="F3126" s="111">
        <f t="shared" si="772"/>
        <v>5480.79</v>
      </c>
      <c r="G3126" s="111">
        <f t="shared" si="773"/>
        <v>4384.632</v>
      </c>
      <c r="H3126" s="118">
        <v>13</v>
      </c>
      <c r="I3126" s="10"/>
      <c r="J3126" s="111" t="str">
        <f t="shared" si="776"/>
        <v/>
      </c>
      <c r="K3126" s="10">
        <v>1</v>
      </c>
      <c r="L3126" s="10">
        <v>30</v>
      </c>
      <c r="M3126" s="10"/>
      <c r="N3126" s="10" t="s">
        <v>917</v>
      </c>
      <c r="O3126" s="126" t="s">
        <v>366</v>
      </c>
      <c r="P3126" s="113" t="s">
        <v>367</v>
      </c>
      <c r="Q3126" s="140" t="s">
        <v>6742</v>
      </c>
      <c r="R3126" s="188">
        <v>4650358702079</v>
      </c>
      <c r="S3126" s="126">
        <v>15</v>
      </c>
      <c r="T3126" s="127">
        <v>0.0738</v>
      </c>
      <c r="U3126" s="81">
        <f t="shared" si="774"/>
        <v>0</v>
      </c>
      <c r="V3126" s="82">
        <f t="shared" si="775"/>
        <v>0</v>
      </c>
    </row>
    <row r="3127" outlineLevel="1" spans="1:22">
      <c r="A3127" s="117" t="s">
        <v>6861</v>
      </c>
      <c r="B3127" s="13" t="s">
        <v>6862</v>
      </c>
      <c r="C3127" s="10" t="s">
        <v>364</v>
      </c>
      <c r="D3127" s="109"/>
      <c r="E3127" s="110">
        <v>6860.52</v>
      </c>
      <c r="F3127" s="111">
        <f t="shared" si="772"/>
        <v>6860.52</v>
      </c>
      <c r="G3127" s="111">
        <f t="shared" si="773"/>
        <v>5488.416</v>
      </c>
      <c r="H3127" s="118">
        <v>30</v>
      </c>
      <c r="I3127" s="10"/>
      <c r="J3127" s="111" t="str">
        <f t="shared" si="776"/>
        <v/>
      </c>
      <c r="K3127" s="10">
        <v>1</v>
      </c>
      <c r="L3127" s="10">
        <v>30</v>
      </c>
      <c r="M3127" s="10"/>
      <c r="N3127" s="10" t="s">
        <v>917</v>
      </c>
      <c r="O3127" s="126" t="s">
        <v>366</v>
      </c>
      <c r="P3127" s="113" t="s">
        <v>367</v>
      </c>
      <c r="Q3127" s="140" t="s">
        <v>6742</v>
      </c>
      <c r="R3127" s="188">
        <v>4650358702086</v>
      </c>
      <c r="S3127" s="126">
        <v>17</v>
      </c>
      <c r="T3127" s="127">
        <v>0.0738</v>
      </c>
      <c r="U3127" s="81">
        <f t="shared" si="774"/>
        <v>0</v>
      </c>
      <c r="V3127" s="82">
        <f t="shared" si="775"/>
        <v>0</v>
      </c>
    </row>
    <row r="3128" outlineLevel="1" spans="1:22">
      <c r="A3128" s="117" t="s">
        <v>6863</v>
      </c>
      <c r="B3128" s="13" t="s">
        <v>6864</v>
      </c>
      <c r="C3128" s="10" t="s">
        <v>364</v>
      </c>
      <c r="D3128" s="109"/>
      <c r="E3128" s="110">
        <v>1027.69</v>
      </c>
      <c r="F3128" s="111">
        <f t="shared" si="772"/>
        <v>1027.69</v>
      </c>
      <c r="G3128" s="111">
        <f t="shared" si="773"/>
        <v>822.152</v>
      </c>
      <c r="H3128" s="118">
        <v>100</v>
      </c>
      <c r="I3128" s="10"/>
      <c r="J3128" s="111" t="str">
        <f t="shared" si="776"/>
        <v/>
      </c>
      <c r="K3128" s="10">
        <v>1</v>
      </c>
      <c r="L3128" s="10">
        <v>100</v>
      </c>
      <c r="M3128" s="10"/>
      <c r="N3128" s="10" t="s">
        <v>917</v>
      </c>
      <c r="O3128" s="126" t="s">
        <v>366</v>
      </c>
      <c r="P3128" s="113" t="s">
        <v>367</v>
      </c>
      <c r="Q3128" s="140" t="s">
        <v>6742</v>
      </c>
      <c r="R3128" s="188">
        <v>4650358702093</v>
      </c>
      <c r="S3128" s="126">
        <v>9.4</v>
      </c>
      <c r="T3128" s="127">
        <v>0.032944</v>
      </c>
      <c r="U3128" s="81">
        <f t="shared" si="774"/>
        <v>0</v>
      </c>
      <c r="V3128" s="82">
        <f t="shared" si="775"/>
        <v>0</v>
      </c>
    </row>
    <row r="3129" outlineLevel="1" spans="1:22">
      <c r="A3129" s="117" t="s">
        <v>6865</v>
      </c>
      <c r="B3129" s="13" t="s">
        <v>6866</v>
      </c>
      <c r="C3129" s="10" t="s">
        <v>364</v>
      </c>
      <c r="D3129" s="109"/>
      <c r="E3129" s="110">
        <v>1468.41</v>
      </c>
      <c r="F3129" s="111">
        <f t="shared" si="772"/>
        <v>1468.41</v>
      </c>
      <c r="G3129" s="111">
        <f t="shared" si="773"/>
        <v>1174.728</v>
      </c>
      <c r="H3129" s="118">
        <v>100</v>
      </c>
      <c r="I3129" s="10"/>
      <c r="J3129" s="111" t="str">
        <f t="shared" si="776"/>
        <v/>
      </c>
      <c r="K3129" s="10">
        <v>1</v>
      </c>
      <c r="L3129" s="10">
        <v>100</v>
      </c>
      <c r="M3129" s="10"/>
      <c r="N3129" s="10" t="s">
        <v>917</v>
      </c>
      <c r="O3129" s="126" t="s">
        <v>366</v>
      </c>
      <c r="P3129" s="113" t="s">
        <v>367</v>
      </c>
      <c r="Q3129" s="140" t="s">
        <v>6742</v>
      </c>
      <c r="R3129" s="188">
        <v>4650358702109</v>
      </c>
      <c r="S3129" s="126">
        <v>10.1</v>
      </c>
      <c r="T3129" s="127">
        <v>0.032944</v>
      </c>
      <c r="U3129" s="81">
        <f t="shared" si="774"/>
        <v>0</v>
      </c>
      <c r="V3129" s="82">
        <f t="shared" si="775"/>
        <v>0</v>
      </c>
    </row>
    <row r="3130" outlineLevel="1" spans="1:22">
      <c r="A3130" s="117" t="s">
        <v>6867</v>
      </c>
      <c r="B3130" s="13" t="s">
        <v>6868</v>
      </c>
      <c r="C3130" s="10" t="s">
        <v>364</v>
      </c>
      <c r="D3130" s="109"/>
      <c r="E3130" s="110">
        <v>1502.91</v>
      </c>
      <c r="F3130" s="111">
        <f t="shared" si="772"/>
        <v>1502.91</v>
      </c>
      <c r="G3130" s="111">
        <f t="shared" si="773"/>
        <v>1202.328</v>
      </c>
      <c r="H3130" s="118">
        <v>100</v>
      </c>
      <c r="I3130" s="10"/>
      <c r="J3130" s="111" t="str">
        <f t="shared" si="776"/>
        <v/>
      </c>
      <c r="K3130" s="10">
        <v>1</v>
      </c>
      <c r="L3130" s="10">
        <v>100</v>
      </c>
      <c r="M3130" s="10"/>
      <c r="N3130" s="10" t="s">
        <v>917</v>
      </c>
      <c r="O3130" s="126" t="s">
        <v>366</v>
      </c>
      <c r="P3130" s="113" t="s">
        <v>367</v>
      </c>
      <c r="Q3130" s="140" t="s">
        <v>6742</v>
      </c>
      <c r="R3130" s="188">
        <v>4650358702116</v>
      </c>
      <c r="S3130" s="126">
        <v>9.6</v>
      </c>
      <c r="T3130" s="127">
        <v>0.032944</v>
      </c>
      <c r="U3130" s="81">
        <f t="shared" si="774"/>
        <v>0</v>
      </c>
      <c r="V3130" s="82">
        <f t="shared" si="775"/>
        <v>0</v>
      </c>
    </row>
    <row r="3131" outlineLevel="1" spans="1:22">
      <c r="A3131" s="117" t="s">
        <v>6869</v>
      </c>
      <c r="B3131" s="13" t="s">
        <v>6870</v>
      </c>
      <c r="C3131" s="10" t="s">
        <v>364</v>
      </c>
      <c r="D3131" s="109"/>
      <c r="E3131" s="110">
        <v>1703.01</v>
      </c>
      <c r="F3131" s="111">
        <f t="shared" ref="F3131:F3194" si="777">E3131-E3131*$G$2%</f>
        <v>1703.01</v>
      </c>
      <c r="G3131" s="111">
        <f t="shared" ref="G3131:G3194" si="778">E3131-(20*E3131/100)</f>
        <v>1362.408</v>
      </c>
      <c r="H3131" s="118">
        <v>100</v>
      </c>
      <c r="I3131" s="10"/>
      <c r="J3131" s="111" t="str">
        <f t="shared" si="776"/>
        <v/>
      </c>
      <c r="K3131" s="10">
        <v>1</v>
      </c>
      <c r="L3131" s="10">
        <v>100</v>
      </c>
      <c r="M3131" s="10"/>
      <c r="N3131" s="10" t="s">
        <v>917</v>
      </c>
      <c r="O3131" s="126" t="s">
        <v>366</v>
      </c>
      <c r="P3131" s="113" t="s">
        <v>367</v>
      </c>
      <c r="Q3131" s="140" t="s">
        <v>6742</v>
      </c>
      <c r="R3131" s="188">
        <v>4650358702123</v>
      </c>
      <c r="S3131" s="126">
        <v>10.8</v>
      </c>
      <c r="T3131" s="127">
        <v>0.032944</v>
      </c>
      <c r="U3131" s="81">
        <f t="shared" ref="U3131:U3194" si="779">S3131/L3131*D3131</f>
        <v>0</v>
      </c>
      <c r="V3131" s="82">
        <f t="shared" ref="V3131:V3194" si="780">T3131/L3131*D3131</f>
        <v>0</v>
      </c>
    </row>
    <row r="3132" outlineLevel="1" spans="1:22">
      <c r="A3132" s="117" t="s">
        <v>6871</v>
      </c>
      <c r="B3132" s="13" t="s">
        <v>6872</v>
      </c>
      <c r="C3132" s="10" t="s">
        <v>364</v>
      </c>
      <c r="D3132" s="109"/>
      <c r="E3132" s="110">
        <v>1425.04</v>
      </c>
      <c r="F3132" s="111">
        <f t="shared" si="777"/>
        <v>1425.04</v>
      </c>
      <c r="G3132" s="111">
        <f t="shared" si="778"/>
        <v>1140.032</v>
      </c>
      <c r="H3132" s="118">
        <v>100</v>
      </c>
      <c r="I3132" s="10"/>
      <c r="J3132" s="111" t="str">
        <f t="shared" si="776"/>
        <v/>
      </c>
      <c r="K3132" s="10">
        <v>1</v>
      </c>
      <c r="L3132" s="10">
        <v>100</v>
      </c>
      <c r="M3132" s="10"/>
      <c r="N3132" s="10" t="s">
        <v>917</v>
      </c>
      <c r="O3132" s="126" t="s">
        <v>366</v>
      </c>
      <c r="P3132" s="113" t="s">
        <v>367</v>
      </c>
      <c r="Q3132" s="140" t="s">
        <v>6742</v>
      </c>
      <c r="R3132" s="188">
        <v>4650358702130</v>
      </c>
      <c r="S3132" s="126">
        <v>11</v>
      </c>
      <c r="T3132" s="127">
        <v>0.032944</v>
      </c>
      <c r="U3132" s="81">
        <f t="shared" si="779"/>
        <v>0</v>
      </c>
      <c r="V3132" s="82">
        <f t="shared" si="780"/>
        <v>0</v>
      </c>
    </row>
    <row r="3133" outlineLevel="1" spans="1:22">
      <c r="A3133" s="117" t="s">
        <v>6873</v>
      </c>
      <c r="B3133" s="13" t="s">
        <v>6874</v>
      </c>
      <c r="C3133" s="10" t="s">
        <v>364</v>
      </c>
      <c r="D3133" s="109"/>
      <c r="E3133" s="110">
        <v>2079.68</v>
      </c>
      <c r="F3133" s="111">
        <f t="shared" si="777"/>
        <v>2079.68</v>
      </c>
      <c r="G3133" s="111">
        <f t="shared" si="778"/>
        <v>1663.744</v>
      </c>
      <c r="H3133" s="118">
        <v>100</v>
      </c>
      <c r="I3133" s="10"/>
      <c r="J3133" s="111" t="str">
        <f t="shared" si="776"/>
        <v/>
      </c>
      <c r="K3133" s="10">
        <v>1</v>
      </c>
      <c r="L3133" s="10">
        <v>100</v>
      </c>
      <c r="M3133" s="10"/>
      <c r="N3133" s="10" t="s">
        <v>917</v>
      </c>
      <c r="O3133" s="126" t="s">
        <v>366</v>
      </c>
      <c r="P3133" s="113" t="s">
        <v>367</v>
      </c>
      <c r="Q3133" s="140" t="s">
        <v>6742</v>
      </c>
      <c r="R3133" s="188">
        <v>4650358702147</v>
      </c>
      <c r="S3133" s="126">
        <v>12.8</v>
      </c>
      <c r="T3133" s="127">
        <v>0.032944</v>
      </c>
      <c r="U3133" s="81">
        <f t="shared" si="779"/>
        <v>0</v>
      </c>
      <c r="V3133" s="82">
        <f t="shared" si="780"/>
        <v>0</v>
      </c>
    </row>
    <row r="3134" outlineLevel="1" spans="1:22">
      <c r="A3134" s="117" t="s">
        <v>6875</v>
      </c>
      <c r="B3134" s="13" t="s">
        <v>6876</v>
      </c>
      <c r="C3134" s="10" t="s">
        <v>364</v>
      </c>
      <c r="D3134" s="109"/>
      <c r="E3134" s="110">
        <v>1447.94</v>
      </c>
      <c r="F3134" s="111">
        <f t="shared" si="777"/>
        <v>1447.94</v>
      </c>
      <c r="G3134" s="111">
        <f t="shared" si="778"/>
        <v>1158.352</v>
      </c>
      <c r="H3134" s="118">
        <v>100</v>
      </c>
      <c r="I3134" s="10"/>
      <c r="J3134" s="111" t="str">
        <f t="shared" si="776"/>
        <v/>
      </c>
      <c r="K3134" s="10">
        <v>1</v>
      </c>
      <c r="L3134" s="10">
        <v>100</v>
      </c>
      <c r="M3134" s="10"/>
      <c r="N3134" s="10" t="s">
        <v>917</v>
      </c>
      <c r="O3134" s="126" t="s">
        <v>366</v>
      </c>
      <c r="P3134" s="113" t="s">
        <v>367</v>
      </c>
      <c r="Q3134" s="140" t="s">
        <v>6742</v>
      </c>
      <c r="R3134" s="188">
        <v>4650358702154</v>
      </c>
      <c r="S3134" s="126">
        <v>11.2</v>
      </c>
      <c r="T3134" s="127">
        <v>0.032944</v>
      </c>
      <c r="U3134" s="81">
        <f t="shared" si="779"/>
        <v>0</v>
      </c>
      <c r="V3134" s="82">
        <f t="shared" si="780"/>
        <v>0</v>
      </c>
    </row>
    <row r="3135" outlineLevel="1" spans="1:22">
      <c r="A3135" s="117" t="s">
        <v>6877</v>
      </c>
      <c r="B3135" s="13" t="s">
        <v>6878</v>
      </c>
      <c r="C3135" s="10" t="s">
        <v>364</v>
      </c>
      <c r="D3135" s="109"/>
      <c r="E3135" s="110">
        <v>2283.07</v>
      </c>
      <c r="F3135" s="111">
        <f t="shared" si="777"/>
        <v>2283.07</v>
      </c>
      <c r="G3135" s="111">
        <f t="shared" si="778"/>
        <v>1826.456</v>
      </c>
      <c r="H3135" s="118">
        <v>100</v>
      </c>
      <c r="I3135" s="10"/>
      <c r="J3135" s="111" t="str">
        <f t="shared" si="776"/>
        <v/>
      </c>
      <c r="K3135" s="10">
        <v>1</v>
      </c>
      <c r="L3135" s="10">
        <v>100</v>
      </c>
      <c r="M3135" s="10"/>
      <c r="N3135" s="10" t="s">
        <v>917</v>
      </c>
      <c r="O3135" s="126" t="s">
        <v>366</v>
      </c>
      <c r="P3135" s="113" t="s">
        <v>367</v>
      </c>
      <c r="Q3135" s="140" t="s">
        <v>6742</v>
      </c>
      <c r="R3135" s="188">
        <v>4650358702161</v>
      </c>
      <c r="S3135" s="126">
        <v>13.5</v>
      </c>
      <c r="T3135" s="127">
        <v>0.032944</v>
      </c>
      <c r="U3135" s="81">
        <f t="shared" si="779"/>
        <v>0</v>
      </c>
      <c r="V3135" s="82">
        <f t="shared" si="780"/>
        <v>0</v>
      </c>
    </row>
    <row r="3136" outlineLevel="1" spans="1:22">
      <c r="A3136" s="117" t="s">
        <v>6879</v>
      </c>
      <c r="B3136" s="13" t="s">
        <v>6880</v>
      </c>
      <c r="C3136" s="10" t="s">
        <v>364</v>
      </c>
      <c r="D3136" s="109"/>
      <c r="E3136" s="110">
        <v>3737.59</v>
      </c>
      <c r="F3136" s="111">
        <f t="shared" si="777"/>
        <v>3737.59</v>
      </c>
      <c r="G3136" s="111">
        <f t="shared" si="778"/>
        <v>2990.072</v>
      </c>
      <c r="H3136" s="118">
        <v>48</v>
      </c>
      <c r="I3136" s="10"/>
      <c r="J3136" s="111" t="str">
        <f t="shared" si="776"/>
        <v/>
      </c>
      <c r="K3136" s="10">
        <v>1</v>
      </c>
      <c r="L3136" s="10">
        <v>48</v>
      </c>
      <c r="M3136" s="10"/>
      <c r="N3136" s="10" t="s">
        <v>917</v>
      </c>
      <c r="O3136" s="126" t="s">
        <v>366</v>
      </c>
      <c r="P3136" s="113" t="s">
        <v>367</v>
      </c>
      <c r="Q3136" s="140" t="s">
        <v>6742</v>
      </c>
      <c r="R3136" s="188">
        <v>4650358702178</v>
      </c>
      <c r="S3136" s="126">
        <v>11</v>
      </c>
      <c r="T3136" s="127">
        <v>0.033041</v>
      </c>
      <c r="U3136" s="81">
        <f t="shared" si="779"/>
        <v>0</v>
      </c>
      <c r="V3136" s="82">
        <f t="shared" si="780"/>
        <v>0</v>
      </c>
    </row>
    <row r="3137" outlineLevel="1" spans="1:22">
      <c r="A3137" s="117" t="s">
        <v>6881</v>
      </c>
      <c r="B3137" s="13" t="s">
        <v>6882</v>
      </c>
      <c r="C3137" s="10" t="s">
        <v>364</v>
      </c>
      <c r="D3137" s="109"/>
      <c r="E3137" s="110">
        <v>5224.25</v>
      </c>
      <c r="F3137" s="111">
        <f t="shared" si="777"/>
        <v>5224.25</v>
      </c>
      <c r="G3137" s="111">
        <f t="shared" si="778"/>
        <v>4179.4</v>
      </c>
      <c r="H3137" s="118">
        <v>28</v>
      </c>
      <c r="I3137" s="10"/>
      <c r="J3137" s="111" t="str">
        <f t="shared" si="776"/>
        <v/>
      </c>
      <c r="K3137" s="10">
        <v>1</v>
      </c>
      <c r="L3137" s="10">
        <v>30</v>
      </c>
      <c r="M3137" s="10"/>
      <c r="N3137" s="10" t="s">
        <v>917</v>
      </c>
      <c r="O3137" s="126" t="s">
        <v>366</v>
      </c>
      <c r="P3137" s="113" t="s">
        <v>367</v>
      </c>
      <c r="Q3137" s="140" t="s">
        <v>6742</v>
      </c>
      <c r="R3137" s="188">
        <v>4650358702185</v>
      </c>
      <c r="S3137" s="126">
        <v>9.8</v>
      </c>
      <c r="T3137" s="127">
        <v>0.03084225</v>
      </c>
      <c r="U3137" s="81">
        <f t="shared" si="779"/>
        <v>0</v>
      </c>
      <c r="V3137" s="82">
        <f t="shared" si="780"/>
        <v>0</v>
      </c>
    </row>
    <row r="3138" outlineLevel="1" spans="1:22">
      <c r="A3138" s="117" t="s">
        <v>6883</v>
      </c>
      <c r="B3138" s="13" t="s">
        <v>6884</v>
      </c>
      <c r="C3138" s="10" t="s">
        <v>364</v>
      </c>
      <c r="D3138" s="109"/>
      <c r="E3138" s="110">
        <v>1631.97</v>
      </c>
      <c r="F3138" s="111">
        <f t="shared" si="777"/>
        <v>1631.97</v>
      </c>
      <c r="G3138" s="111">
        <f t="shared" si="778"/>
        <v>1305.576</v>
      </c>
      <c r="H3138" s="118">
        <v>100</v>
      </c>
      <c r="I3138" s="10"/>
      <c r="J3138" s="111" t="str">
        <f t="shared" si="776"/>
        <v/>
      </c>
      <c r="K3138" s="10">
        <v>1</v>
      </c>
      <c r="L3138" s="10">
        <v>100</v>
      </c>
      <c r="M3138" s="10"/>
      <c r="N3138" s="10" t="s">
        <v>917</v>
      </c>
      <c r="O3138" s="126" t="s">
        <v>366</v>
      </c>
      <c r="P3138" s="113" t="s">
        <v>367</v>
      </c>
      <c r="Q3138" s="140" t="s">
        <v>6742</v>
      </c>
      <c r="R3138" s="188">
        <v>4650358702192</v>
      </c>
      <c r="S3138" s="126">
        <v>11.2</v>
      </c>
      <c r="T3138" s="127">
        <v>0.032944</v>
      </c>
      <c r="U3138" s="81">
        <f t="shared" si="779"/>
        <v>0</v>
      </c>
      <c r="V3138" s="82">
        <f t="shared" si="780"/>
        <v>0</v>
      </c>
    </row>
    <row r="3139" outlineLevel="1" spans="1:22">
      <c r="A3139" s="117" t="s">
        <v>6885</v>
      </c>
      <c r="B3139" s="13" t="s">
        <v>6886</v>
      </c>
      <c r="C3139" s="10" t="s">
        <v>364</v>
      </c>
      <c r="D3139" s="109"/>
      <c r="E3139" s="110">
        <v>2079.16</v>
      </c>
      <c r="F3139" s="111">
        <f t="shared" si="777"/>
        <v>2079.16</v>
      </c>
      <c r="G3139" s="111">
        <f t="shared" si="778"/>
        <v>1663.328</v>
      </c>
      <c r="H3139" s="118">
        <v>100</v>
      </c>
      <c r="I3139" s="10"/>
      <c r="J3139" s="111" t="str">
        <f t="shared" si="776"/>
        <v/>
      </c>
      <c r="K3139" s="10">
        <v>1</v>
      </c>
      <c r="L3139" s="10">
        <v>100</v>
      </c>
      <c r="M3139" s="10"/>
      <c r="N3139" s="10" t="s">
        <v>917</v>
      </c>
      <c r="O3139" s="126" t="s">
        <v>366</v>
      </c>
      <c r="P3139" s="113" t="s">
        <v>367</v>
      </c>
      <c r="Q3139" s="140" t="s">
        <v>6742</v>
      </c>
      <c r="R3139" s="188">
        <v>4650358702208</v>
      </c>
      <c r="S3139" s="126">
        <v>13.5</v>
      </c>
      <c r="T3139" s="127">
        <v>0.032944</v>
      </c>
      <c r="U3139" s="81">
        <f t="shared" si="779"/>
        <v>0</v>
      </c>
      <c r="V3139" s="82">
        <f t="shared" si="780"/>
        <v>0</v>
      </c>
    </row>
    <row r="3140" outlineLevel="1" spans="1:22">
      <c r="A3140" s="117" t="s">
        <v>6887</v>
      </c>
      <c r="B3140" s="13" t="s">
        <v>6888</v>
      </c>
      <c r="C3140" s="10" t="s">
        <v>364</v>
      </c>
      <c r="D3140" s="109"/>
      <c r="E3140" s="110">
        <v>1266.56</v>
      </c>
      <c r="F3140" s="111">
        <f t="shared" si="777"/>
        <v>1266.56</v>
      </c>
      <c r="G3140" s="111">
        <f t="shared" si="778"/>
        <v>1013.248</v>
      </c>
      <c r="H3140" s="118">
        <v>100</v>
      </c>
      <c r="I3140" s="10"/>
      <c r="J3140" s="111" t="str">
        <f t="shared" si="776"/>
        <v/>
      </c>
      <c r="K3140" s="10">
        <v>1</v>
      </c>
      <c r="L3140" s="10">
        <v>100</v>
      </c>
      <c r="M3140" s="10"/>
      <c r="N3140" s="10" t="s">
        <v>917</v>
      </c>
      <c r="O3140" s="126" t="s">
        <v>366</v>
      </c>
      <c r="P3140" s="113" t="s">
        <v>367</v>
      </c>
      <c r="Q3140" s="140" t="s">
        <v>6742</v>
      </c>
      <c r="R3140" s="188">
        <v>4650358702215</v>
      </c>
      <c r="S3140" s="126">
        <v>9.6</v>
      </c>
      <c r="T3140" s="127">
        <v>0.032944</v>
      </c>
      <c r="U3140" s="81">
        <f t="shared" si="779"/>
        <v>0</v>
      </c>
      <c r="V3140" s="82">
        <f t="shared" si="780"/>
        <v>0</v>
      </c>
    </row>
    <row r="3141" outlineLevel="1" spans="1:22">
      <c r="A3141" s="117" t="s">
        <v>6889</v>
      </c>
      <c r="B3141" s="13" t="s">
        <v>6890</v>
      </c>
      <c r="C3141" s="10" t="s">
        <v>364</v>
      </c>
      <c r="D3141" s="109"/>
      <c r="E3141" s="110">
        <v>1416.63</v>
      </c>
      <c r="F3141" s="111">
        <f t="shared" si="777"/>
        <v>1416.63</v>
      </c>
      <c r="G3141" s="111">
        <f t="shared" si="778"/>
        <v>1133.304</v>
      </c>
      <c r="H3141" s="118">
        <v>100</v>
      </c>
      <c r="I3141" s="10"/>
      <c r="J3141" s="111" t="str">
        <f t="shared" si="776"/>
        <v/>
      </c>
      <c r="K3141" s="10">
        <v>1</v>
      </c>
      <c r="L3141" s="10">
        <v>100</v>
      </c>
      <c r="M3141" s="10"/>
      <c r="N3141" s="10" t="s">
        <v>917</v>
      </c>
      <c r="O3141" s="126" t="s">
        <v>366</v>
      </c>
      <c r="P3141" s="113" t="s">
        <v>367</v>
      </c>
      <c r="Q3141" s="140" t="s">
        <v>6742</v>
      </c>
      <c r="R3141" s="188">
        <v>4650358702222</v>
      </c>
      <c r="S3141" s="126">
        <v>10.8</v>
      </c>
      <c r="T3141" s="127">
        <v>0.032944</v>
      </c>
      <c r="U3141" s="81">
        <f t="shared" si="779"/>
        <v>0</v>
      </c>
      <c r="V3141" s="82">
        <f t="shared" si="780"/>
        <v>0</v>
      </c>
    </row>
    <row r="3142" outlineLevel="1" spans="1:22">
      <c r="A3142" s="117" t="s">
        <v>6891</v>
      </c>
      <c r="B3142" s="13" t="s">
        <v>6892</v>
      </c>
      <c r="C3142" s="10" t="s">
        <v>364</v>
      </c>
      <c r="D3142" s="109"/>
      <c r="E3142" s="110">
        <v>1484.28</v>
      </c>
      <c r="F3142" s="111">
        <f t="shared" si="777"/>
        <v>1484.28</v>
      </c>
      <c r="G3142" s="111">
        <f t="shared" si="778"/>
        <v>1187.424</v>
      </c>
      <c r="H3142" s="118">
        <v>100</v>
      </c>
      <c r="I3142" s="10"/>
      <c r="J3142" s="111" t="str">
        <f t="shared" si="776"/>
        <v/>
      </c>
      <c r="K3142" s="10">
        <v>1</v>
      </c>
      <c r="L3142" s="10">
        <v>100</v>
      </c>
      <c r="M3142" s="10"/>
      <c r="N3142" s="10" t="s">
        <v>917</v>
      </c>
      <c r="O3142" s="126" t="s">
        <v>366</v>
      </c>
      <c r="P3142" s="113" t="s">
        <v>367</v>
      </c>
      <c r="Q3142" s="140" t="s">
        <v>6742</v>
      </c>
      <c r="R3142" s="188">
        <v>4650358702239</v>
      </c>
      <c r="S3142" s="126">
        <v>11.2</v>
      </c>
      <c r="T3142" s="127">
        <v>0.032944</v>
      </c>
      <c r="U3142" s="81">
        <f t="shared" si="779"/>
        <v>0</v>
      </c>
      <c r="V3142" s="82">
        <f t="shared" si="780"/>
        <v>0</v>
      </c>
    </row>
    <row r="3143" outlineLevel="1" spans="1:22">
      <c r="A3143" s="117" t="s">
        <v>6893</v>
      </c>
      <c r="B3143" s="13" t="s">
        <v>6894</v>
      </c>
      <c r="C3143" s="10" t="s">
        <v>364</v>
      </c>
      <c r="D3143" s="109"/>
      <c r="E3143" s="110">
        <v>2058.84</v>
      </c>
      <c r="F3143" s="111">
        <f t="shared" si="777"/>
        <v>2058.84</v>
      </c>
      <c r="G3143" s="111">
        <f t="shared" si="778"/>
        <v>1647.072</v>
      </c>
      <c r="H3143" s="118">
        <v>100</v>
      </c>
      <c r="I3143" s="10"/>
      <c r="J3143" s="111" t="str">
        <f t="shared" si="776"/>
        <v/>
      </c>
      <c r="K3143" s="10">
        <v>1</v>
      </c>
      <c r="L3143" s="10">
        <v>100</v>
      </c>
      <c r="M3143" s="10"/>
      <c r="N3143" s="10" t="s">
        <v>917</v>
      </c>
      <c r="O3143" s="126" t="s">
        <v>366</v>
      </c>
      <c r="P3143" s="113" t="s">
        <v>367</v>
      </c>
      <c r="Q3143" s="140" t="s">
        <v>6742</v>
      </c>
      <c r="R3143" s="188">
        <v>4650358702246</v>
      </c>
      <c r="S3143" s="126">
        <v>13.5</v>
      </c>
      <c r="T3143" s="127">
        <v>0.032944</v>
      </c>
      <c r="U3143" s="81">
        <f t="shared" si="779"/>
        <v>0</v>
      </c>
      <c r="V3143" s="82">
        <f t="shared" si="780"/>
        <v>0</v>
      </c>
    </row>
    <row r="3144" outlineLevel="1" spans="1:22">
      <c r="A3144" s="117" t="s">
        <v>6895</v>
      </c>
      <c r="B3144" s="13" t="s">
        <v>6896</v>
      </c>
      <c r="C3144" s="10" t="s">
        <v>364</v>
      </c>
      <c r="D3144" s="109"/>
      <c r="E3144" s="110">
        <v>2061.55</v>
      </c>
      <c r="F3144" s="111">
        <f t="shared" si="777"/>
        <v>2061.55</v>
      </c>
      <c r="G3144" s="111">
        <f t="shared" si="778"/>
        <v>1649.24</v>
      </c>
      <c r="H3144" s="118">
        <v>100</v>
      </c>
      <c r="I3144" s="10"/>
      <c r="J3144" s="111" t="str">
        <f t="shared" si="776"/>
        <v/>
      </c>
      <c r="K3144" s="10">
        <v>1</v>
      </c>
      <c r="L3144" s="10">
        <v>100</v>
      </c>
      <c r="M3144" s="10"/>
      <c r="N3144" s="10" t="s">
        <v>917</v>
      </c>
      <c r="O3144" s="126" t="s">
        <v>366</v>
      </c>
      <c r="P3144" s="113" t="s">
        <v>367</v>
      </c>
      <c r="Q3144" s="140" t="s">
        <v>6742</v>
      </c>
      <c r="R3144" s="188">
        <v>4650358702253</v>
      </c>
      <c r="S3144" s="126">
        <v>13.2</v>
      </c>
      <c r="T3144" s="127">
        <v>0.04602</v>
      </c>
      <c r="U3144" s="81">
        <f t="shared" si="779"/>
        <v>0</v>
      </c>
      <c r="V3144" s="82">
        <f t="shared" si="780"/>
        <v>0</v>
      </c>
    </row>
    <row r="3145" outlineLevel="1" spans="1:22">
      <c r="A3145" s="117" t="s">
        <v>6897</v>
      </c>
      <c r="B3145" s="13" t="s">
        <v>6898</v>
      </c>
      <c r="C3145" s="10" t="s">
        <v>364</v>
      </c>
      <c r="D3145" s="109"/>
      <c r="E3145" s="110">
        <v>2457.53</v>
      </c>
      <c r="F3145" s="111">
        <f t="shared" si="777"/>
        <v>2457.53</v>
      </c>
      <c r="G3145" s="111">
        <f t="shared" si="778"/>
        <v>1966.024</v>
      </c>
      <c r="H3145" s="118">
        <v>100</v>
      </c>
      <c r="I3145" s="10"/>
      <c r="J3145" s="111" t="str">
        <f t="shared" si="776"/>
        <v/>
      </c>
      <c r="K3145" s="10">
        <v>1</v>
      </c>
      <c r="L3145" s="10">
        <v>100</v>
      </c>
      <c r="M3145" s="10"/>
      <c r="N3145" s="10" t="s">
        <v>917</v>
      </c>
      <c r="O3145" s="126" t="s">
        <v>366</v>
      </c>
      <c r="P3145" s="113" t="s">
        <v>367</v>
      </c>
      <c r="Q3145" s="140" t="s">
        <v>6742</v>
      </c>
      <c r="R3145" s="188">
        <v>4650358702260</v>
      </c>
      <c r="S3145" s="126">
        <v>16.6</v>
      </c>
      <c r="T3145" s="127">
        <v>0.04602</v>
      </c>
      <c r="U3145" s="81">
        <f t="shared" si="779"/>
        <v>0</v>
      </c>
      <c r="V3145" s="82">
        <f t="shared" si="780"/>
        <v>0</v>
      </c>
    </row>
    <row r="3146" outlineLevel="1" spans="1:22">
      <c r="A3146" s="117" t="s">
        <v>6899</v>
      </c>
      <c r="B3146" s="13" t="s">
        <v>6900</v>
      </c>
      <c r="C3146" s="10" t="s">
        <v>364</v>
      </c>
      <c r="D3146" s="109"/>
      <c r="E3146" s="110">
        <v>4310.33</v>
      </c>
      <c r="F3146" s="111">
        <f t="shared" si="777"/>
        <v>4310.33</v>
      </c>
      <c r="G3146" s="111">
        <f t="shared" si="778"/>
        <v>3448.264</v>
      </c>
      <c r="H3146" s="118">
        <v>48</v>
      </c>
      <c r="I3146" s="10"/>
      <c r="J3146" s="111" t="str">
        <f t="shared" si="776"/>
        <v/>
      </c>
      <c r="K3146" s="10">
        <v>1</v>
      </c>
      <c r="L3146" s="10">
        <v>48</v>
      </c>
      <c r="M3146" s="10"/>
      <c r="N3146" s="10" t="s">
        <v>917</v>
      </c>
      <c r="O3146" s="126" t="s">
        <v>366</v>
      </c>
      <c r="P3146" s="113" t="s">
        <v>367</v>
      </c>
      <c r="Q3146" s="140" t="s">
        <v>6742</v>
      </c>
      <c r="R3146" s="188">
        <v>4650358702277</v>
      </c>
      <c r="S3146" s="126">
        <v>13.5</v>
      </c>
      <c r="T3146" s="127">
        <v>0.033041</v>
      </c>
      <c r="U3146" s="81">
        <f t="shared" si="779"/>
        <v>0</v>
      </c>
      <c r="V3146" s="82">
        <f t="shared" si="780"/>
        <v>0</v>
      </c>
    </row>
    <row r="3147" outlineLevel="1" spans="1:22">
      <c r="A3147" s="117" t="s">
        <v>6901</v>
      </c>
      <c r="B3147" s="13" t="s">
        <v>6902</v>
      </c>
      <c r="C3147" s="10" t="s">
        <v>364</v>
      </c>
      <c r="D3147" s="109"/>
      <c r="E3147" s="110">
        <v>7731.24</v>
      </c>
      <c r="F3147" s="111">
        <f t="shared" si="777"/>
        <v>7731.24</v>
      </c>
      <c r="G3147" s="111">
        <f t="shared" si="778"/>
        <v>6184.992</v>
      </c>
      <c r="H3147" s="118">
        <v>29</v>
      </c>
      <c r="I3147" s="10"/>
      <c r="J3147" s="111" t="str">
        <f t="shared" si="776"/>
        <v/>
      </c>
      <c r="K3147" s="10">
        <v>1</v>
      </c>
      <c r="L3147" s="10">
        <v>30</v>
      </c>
      <c r="M3147" s="10"/>
      <c r="N3147" s="10" t="s">
        <v>917</v>
      </c>
      <c r="O3147" s="126" t="s">
        <v>366</v>
      </c>
      <c r="P3147" s="113" t="s">
        <v>367</v>
      </c>
      <c r="Q3147" s="140" t="s">
        <v>6742</v>
      </c>
      <c r="R3147" s="188">
        <v>4650358702291</v>
      </c>
      <c r="S3147" s="126">
        <v>13.5</v>
      </c>
      <c r="T3147" s="127">
        <v>0.03084225</v>
      </c>
      <c r="U3147" s="81">
        <f t="shared" si="779"/>
        <v>0</v>
      </c>
      <c r="V3147" s="82">
        <f t="shared" si="780"/>
        <v>0</v>
      </c>
    </row>
    <row r="3148" outlineLevel="1" spans="1:22">
      <c r="A3148" s="117" t="s">
        <v>6903</v>
      </c>
      <c r="B3148" s="13" t="s">
        <v>6904</v>
      </c>
      <c r="C3148" s="10" t="s">
        <v>364</v>
      </c>
      <c r="D3148" s="109"/>
      <c r="E3148" s="110">
        <v>2602.15</v>
      </c>
      <c r="F3148" s="111">
        <f t="shared" si="777"/>
        <v>2602.15</v>
      </c>
      <c r="G3148" s="111">
        <f t="shared" si="778"/>
        <v>2081.72</v>
      </c>
      <c r="H3148" s="118">
        <v>100</v>
      </c>
      <c r="I3148" s="10"/>
      <c r="J3148" s="111" t="str">
        <f t="shared" si="776"/>
        <v/>
      </c>
      <c r="K3148" s="10">
        <v>1</v>
      </c>
      <c r="L3148" s="10">
        <v>100</v>
      </c>
      <c r="M3148" s="10"/>
      <c r="N3148" s="10" t="s">
        <v>917</v>
      </c>
      <c r="O3148" s="126" t="s">
        <v>366</v>
      </c>
      <c r="P3148" s="113" t="s">
        <v>367</v>
      </c>
      <c r="Q3148" s="140" t="s">
        <v>6742</v>
      </c>
      <c r="R3148" s="188">
        <v>4650358702307</v>
      </c>
      <c r="S3148" s="126">
        <v>14.8</v>
      </c>
      <c r="T3148" s="127">
        <v>0.04602</v>
      </c>
      <c r="U3148" s="81">
        <f t="shared" si="779"/>
        <v>0</v>
      </c>
      <c r="V3148" s="82">
        <f t="shared" si="780"/>
        <v>0</v>
      </c>
    </row>
    <row r="3149" outlineLevel="1" spans="1:22">
      <c r="A3149" s="117" t="s">
        <v>6905</v>
      </c>
      <c r="B3149" s="13" t="s">
        <v>6906</v>
      </c>
      <c r="C3149" s="10" t="s">
        <v>364</v>
      </c>
      <c r="D3149" s="109"/>
      <c r="E3149" s="110">
        <v>3000.47</v>
      </c>
      <c r="F3149" s="111">
        <f t="shared" si="777"/>
        <v>3000.47</v>
      </c>
      <c r="G3149" s="111">
        <f t="shared" si="778"/>
        <v>2400.376</v>
      </c>
      <c r="H3149" s="118">
        <v>100</v>
      </c>
      <c r="I3149" s="10"/>
      <c r="J3149" s="111" t="str">
        <f t="shared" si="776"/>
        <v/>
      </c>
      <c r="K3149" s="10">
        <v>1</v>
      </c>
      <c r="L3149" s="10">
        <v>100</v>
      </c>
      <c r="M3149" s="10"/>
      <c r="N3149" s="10" t="s">
        <v>917</v>
      </c>
      <c r="O3149" s="126" t="s">
        <v>366</v>
      </c>
      <c r="P3149" s="113" t="s">
        <v>367</v>
      </c>
      <c r="Q3149" s="140" t="s">
        <v>6742</v>
      </c>
      <c r="R3149" s="188">
        <v>4650358702314</v>
      </c>
      <c r="S3149" s="126">
        <v>19</v>
      </c>
      <c r="T3149" s="127">
        <v>0.04602</v>
      </c>
      <c r="U3149" s="81">
        <f t="shared" si="779"/>
        <v>0</v>
      </c>
      <c r="V3149" s="82">
        <f t="shared" si="780"/>
        <v>0</v>
      </c>
    </row>
    <row r="3150" outlineLevel="1" spans="1:22">
      <c r="A3150" s="117" t="s">
        <v>6907</v>
      </c>
      <c r="B3150" s="13" t="s">
        <v>6908</v>
      </c>
      <c r="C3150" s="10" t="s">
        <v>364</v>
      </c>
      <c r="D3150" s="109"/>
      <c r="E3150" s="110">
        <v>1022.57</v>
      </c>
      <c r="F3150" s="111">
        <f t="shared" si="777"/>
        <v>1022.57</v>
      </c>
      <c r="G3150" s="111">
        <f t="shared" si="778"/>
        <v>818.056</v>
      </c>
      <c r="H3150" s="118">
        <v>100</v>
      </c>
      <c r="I3150" s="10"/>
      <c r="J3150" s="111" t="str">
        <f t="shared" si="776"/>
        <v/>
      </c>
      <c r="K3150" s="10">
        <v>1</v>
      </c>
      <c r="L3150" s="10">
        <v>100</v>
      </c>
      <c r="M3150" s="10"/>
      <c r="N3150" s="10" t="s">
        <v>917</v>
      </c>
      <c r="O3150" s="126" t="s">
        <v>366</v>
      </c>
      <c r="P3150" s="113" t="s">
        <v>367</v>
      </c>
      <c r="Q3150" s="140" t="s">
        <v>6742</v>
      </c>
      <c r="R3150" s="188">
        <v>4650358702321</v>
      </c>
      <c r="S3150" s="126">
        <v>9.6</v>
      </c>
      <c r="T3150" s="127">
        <v>0.032944</v>
      </c>
      <c r="U3150" s="81">
        <f t="shared" si="779"/>
        <v>0</v>
      </c>
      <c r="V3150" s="82">
        <f t="shared" si="780"/>
        <v>0</v>
      </c>
    </row>
    <row r="3151" outlineLevel="1" spans="1:22">
      <c r="A3151" s="117" t="s">
        <v>6909</v>
      </c>
      <c r="B3151" s="13" t="s">
        <v>6910</v>
      </c>
      <c r="C3151" s="10" t="s">
        <v>364</v>
      </c>
      <c r="D3151" s="109"/>
      <c r="E3151" s="110">
        <v>1383.24</v>
      </c>
      <c r="F3151" s="111">
        <f t="shared" si="777"/>
        <v>1383.24</v>
      </c>
      <c r="G3151" s="111">
        <f t="shared" si="778"/>
        <v>1106.592</v>
      </c>
      <c r="H3151" s="118">
        <v>100</v>
      </c>
      <c r="I3151" s="10"/>
      <c r="J3151" s="111" t="str">
        <f t="shared" si="776"/>
        <v/>
      </c>
      <c r="K3151" s="10">
        <v>1</v>
      </c>
      <c r="L3151" s="10">
        <v>100</v>
      </c>
      <c r="M3151" s="10"/>
      <c r="N3151" s="10" t="s">
        <v>917</v>
      </c>
      <c r="O3151" s="126" t="s">
        <v>366</v>
      </c>
      <c r="P3151" s="113" t="s">
        <v>367</v>
      </c>
      <c r="Q3151" s="140" t="s">
        <v>6742</v>
      </c>
      <c r="R3151" s="188">
        <v>4650358702338</v>
      </c>
      <c r="S3151" s="126">
        <v>10.8</v>
      </c>
      <c r="T3151" s="127">
        <v>0.032944</v>
      </c>
      <c r="U3151" s="81">
        <f t="shared" si="779"/>
        <v>0</v>
      </c>
      <c r="V3151" s="82">
        <f t="shared" si="780"/>
        <v>0</v>
      </c>
    </row>
    <row r="3152" outlineLevel="1" spans="1:22">
      <c r="A3152" s="117" t="s">
        <v>6911</v>
      </c>
      <c r="B3152" s="13" t="s">
        <v>6912</v>
      </c>
      <c r="C3152" s="10" t="s">
        <v>364</v>
      </c>
      <c r="D3152" s="109"/>
      <c r="E3152" s="110">
        <v>1135.4</v>
      </c>
      <c r="F3152" s="111">
        <f t="shared" si="777"/>
        <v>1135.4</v>
      </c>
      <c r="G3152" s="111">
        <f t="shared" si="778"/>
        <v>908.32</v>
      </c>
      <c r="H3152" s="118">
        <v>100</v>
      </c>
      <c r="I3152" s="10"/>
      <c r="J3152" s="111" t="str">
        <f t="shared" si="776"/>
        <v/>
      </c>
      <c r="K3152" s="10">
        <v>1</v>
      </c>
      <c r="L3152" s="10">
        <v>100</v>
      </c>
      <c r="M3152" s="10"/>
      <c r="N3152" s="10" t="s">
        <v>917</v>
      </c>
      <c r="O3152" s="126" t="s">
        <v>366</v>
      </c>
      <c r="P3152" s="113" t="s">
        <v>367</v>
      </c>
      <c r="Q3152" s="140" t="s">
        <v>6742</v>
      </c>
      <c r="R3152" s="188">
        <v>4650358702345</v>
      </c>
      <c r="S3152" s="126">
        <v>9.6</v>
      </c>
      <c r="T3152" s="127">
        <v>0.032944</v>
      </c>
      <c r="U3152" s="81">
        <f t="shared" si="779"/>
        <v>0</v>
      </c>
      <c r="V3152" s="82">
        <f t="shared" si="780"/>
        <v>0</v>
      </c>
    </row>
    <row r="3153" outlineLevel="1" spans="1:22">
      <c r="A3153" s="117" t="s">
        <v>6913</v>
      </c>
      <c r="B3153" s="13" t="s">
        <v>6914</v>
      </c>
      <c r="C3153" s="10" t="s">
        <v>364</v>
      </c>
      <c r="D3153" s="109"/>
      <c r="E3153" s="110">
        <v>1430.69</v>
      </c>
      <c r="F3153" s="111">
        <f t="shared" si="777"/>
        <v>1430.69</v>
      </c>
      <c r="G3153" s="111">
        <f t="shared" si="778"/>
        <v>1144.552</v>
      </c>
      <c r="H3153" s="118">
        <v>100</v>
      </c>
      <c r="I3153" s="10"/>
      <c r="J3153" s="111" t="str">
        <f t="shared" si="776"/>
        <v/>
      </c>
      <c r="K3153" s="10">
        <v>1</v>
      </c>
      <c r="L3153" s="10">
        <v>100</v>
      </c>
      <c r="M3153" s="10"/>
      <c r="N3153" s="10" t="s">
        <v>917</v>
      </c>
      <c r="O3153" s="126" t="s">
        <v>366</v>
      </c>
      <c r="P3153" s="113" t="s">
        <v>367</v>
      </c>
      <c r="Q3153" s="140" t="s">
        <v>6742</v>
      </c>
      <c r="R3153" s="188">
        <v>4650358702352</v>
      </c>
      <c r="S3153" s="126">
        <v>10.8</v>
      </c>
      <c r="T3153" s="127">
        <v>0.032944</v>
      </c>
      <c r="U3153" s="81">
        <f t="shared" si="779"/>
        <v>0</v>
      </c>
      <c r="V3153" s="82">
        <f t="shared" si="780"/>
        <v>0</v>
      </c>
    </row>
    <row r="3154" outlineLevel="1" spans="1:22">
      <c r="A3154" s="117" t="s">
        <v>6915</v>
      </c>
      <c r="B3154" s="13" t="s">
        <v>6916</v>
      </c>
      <c r="C3154" s="10" t="s">
        <v>364</v>
      </c>
      <c r="D3154" s="109"/>
      <c r="E3154" s="110">
        <v>1349.04</v>
      </c>
      <c r="F3154" s="111">
        <f t="shared" si="777"/>
        <v>1349.04</v>
      </c>
      <c r="G3154" s="111">
        <f t="shared" si="778"/>
        <v>1079.232</v>
      </c>
      <c r="H3154" s="118">
        <v>100</v>
      </c>
      <c r="I3154" s="10"/>
      <c r="J3154" s="111" t="str">
        <f t="shared" si="776"/>
        <v/>
      </c>
      <c r="K3154" s="10">
        <v>1</v>
      </c>
      <c r="L3154" s="10">
        <v>100</v>
      </c>
      <c r="M3154" s="10"/>
      <c r="N3154" s="10" t="s">
        <v>917</v>
      </c>
      <c r="O3154" s="126" t="s">
        <v>366</v>
      </c>
      <c r="P3154" s="113" t="s">
        <v>367</v>
      </c>
      <c r="Q3154" s="140" t="s">
        <v>6742</v>
      </c>
      <c r="R3154" s="188">
        <v>4650358702369</v>
      </c>
      <c r="S3154" s="126">
        <v>11.2</v>
      </c>
      <c r="T3154" s="127">
        <v>0.032944</v>
      </c>
      <c r="U3154" s="81">
        <f t="shared" si="779"/>
        <v>0</v>
      </c>
      <c r="V3154" s="82">
        <f t="shared" si="780"/>
        <v>0</v>
      </c>
    </row>
    <row r="3155" outlineLevel="1" spans="1:22">
      <c r="A3155" s="117" t="s">
        <v>6917</v>
      </c>
      <c r="B3155" s="13" t="s">
        <v>6918</v>
      </c>
      <c r="C3155" s="10" t="s">
        <v>364</v>
      </c>
      <c r="D3155" s="109"/>
      <c r="E3155" s="110">
        <v>2000.35</v>
      </c>
      <c r="F3155" s="111">
        <f t="shared" si="777"/>
        <v>2000.35</v>
      </c>
      <c r="G3155" s="111">
        <f t="shared" si="778"/>
        <v>1600.28</v>
      </c>
      <c r="H3155" s="118">
        <v>99</v>
      </c>
      <c r="I3155" s="10"/>
      <c r="J3155" s="111" t="str">
        <f t="shared" si="776"/>
        <v/>
      </c>
      <c r="K3155" s="10">
        <v>1</v>
      </c>
      <c r="L3155" s="10">
        <v>100</v>
      </c>
      <c r="M3155" s="10"/>
      <c r="N3155" s="10" t="s">
        <v>917</v>
      </c>
      <c r="O3155" s="126" t="s">
        <v>366</v>
      </c>
      <c r="P3155" s="113" t="s">
        <v>367</v>
      </c>
      <c r="Q3155" s="140" t="s">
        <v>6742</v>
      </c>
      <c r="R3155" s="188">
        <v>4650358702376</v>
      </c>
      <c r="S3155" s="126">
        <v>13.5</v>
      </c>
      <c r="T3155" s="127">
        <v>0.032944</v>
      </c>
      <c r="U3155" s="81">
        <f t="shared" si="779"/>
        <v>0</v>
      </c>
      <c r="V3155" s="82">
        <f t="shared" si="780"/>
        <v>0</v>
      </c>
    </row>
    <row r="3156" outlineLevel="1" spans="1:22">
      <c r="A3156" s="117" t="s">
        <v>6919</v>
      </c>
      <c r="B3156" s="13" t="s">
        <v>6920</v>
      </c>
      <c r="C3156" s="10" t="s">
        <v>364</v>
      </c>
      <c r="D3156" s="109"/>
      <c r="E3156" s="110">
        <v>1830.64</v>
      </c>
      <c r="F3156" s="111">
        <f t="shared" si="777"/>
        <v>1830.64</v>
      </c>
      <c r="G3156" s="111">
        <f t="shared" si="778"/>
        <v>1464.512</v>
      </c>
      <c r="H3156" s="118">
        <v>100</v>
      </c>
      <c r="I3156" s="10"/>
      <c r="J3156" s="111" t="str">
        <f t="shared" si="776"/>
        <v/>
      </c>
      <c r="K3156" s="10">
        <v>1</v>
      </c>
      <c r="L3156" s="10">
        <v>100</v>
      </c>
      <c r="M3156" s="10"/>
      <c r="N3156" s="10" t="s">
        <v>917</v>
      </c>
      <c r="O3156" s="126" t="s">
        <v>366</v>
      </c>
      <c r="P3156" s="113" t="s">
        <v>367</v>
      </c>
      <c r="Q3156" s="140" t="s">
        <v>6742</v>
      </c>
      <c r="R3156" s="188">
        <v>4650358702383</v>
      </c>
      <c r="S3156" s="126">
        <v>13.2</v>
      </c>
      <c r="T3156" s="127">
        <v>0.04602</v>
      </c>
      <c r="U3156" s="81">
        <f t="shared" si="779"/>
        <v>0</v>
      </c>
      <c r="V3156" s="82">
        <f t="shared" si="780"/>
        <v>0</v>
      </c>
    </row>
    <row r="3157" outlineLevel="1" spans="1:22">
      <c r="A3157" s="117" t="s">
        <v>6921</v>
      </c>
      <c r="B3157" s="13" t="s">
        <v>6922</v>
      </c>
      <c r="C3157" s="10" t="s">
        <v>364</v>
      </c>
      <c r="D3157" s="109"/>
      <c r="E3157" s="110">
        <v>2787.97</v>
      </c>
      <c r="F3157" s="111">
        <f t="shared" si="777"/>
        <v>2787.97</v>
      </c>
      <c r="G3157" s="111">
        <f t="shared" si="778"/>
        <v>2230.376</v>
      </c>
      <c r="H3157" s="118">
        <v>100</v>
      </c>
      <c r="I3157" s="10"/>
      <c r="J3157" s="111" t="str">
        <f t="shared" si="776"/>
        <v/>
      </c>
      <c r="K3157" s="10">
        <v>1</v>
      </c>
      <c r="L3157" s="10">
        <v>100</v>
      </c>
      <c r="M3157" s="10"/>
      <c r="N3157" s="10" t="s">
        <v>917</v>
      </c>
      <c r="O3157" s="126" t="s">
        <v>366</v>
      </c>
      <c r="P3157" s="113" t="s">
        <v>367</v>
      </c>
      <c r="Q3157" s="140" t="s">
        <v>6742</v>
      </c>
      <c r="R3157" s="188">
        <v>4650358702390</v>
      </c>
      <c r="S3157" s="126">
        <v>16.6</v>
      </c>
      <c r="T3157" s="127">
        <v>0.04602</v>
      </c>
      <c r="U3157" s="81">
        <f t="shared" si="779"/>
        <v>0</v>
      </c>
      <c r="V3157" s="82">
        <f t="shared" si="780"/>
        <v>0</v>
      </c>
    </row>
    <row r="3158" outlineLevel="1" spans="1:22">
      <c r="A3158" s="117" t="s">
        <v>6923</v>
      </c>
      <c r="B3158" s="13" t="s">
        <v>6924</v>
      </c>
      <c r="C3158" s="10" t="s">
        <v>364</v>
      </c>
      <c r="D3158" s="109"/>
      <c r="E3158" s="110">
        <v>4332.21</v>
      </c>
      <c r="F3158" s="111">
        <f t="shared" si="777"/>
        <v>4332.21</v>
      </c>
      <c r="G3158" s="111">
        <f t="shared" si="778"/>
        <v>3465.768</v>
      </c>
      <c r="H3158" s="118">
        <v>48</v>
      </c>
      <c r="I3158" s="10"/>
      <c r="J3158" s="111" t="str">
        <f t="shared" si="776"/>
        <v/>
      </c>
      <c r="K3158" s="10">
        <v>1</v>
      </c>
      <c r="L3158" s="10">
        <v>48</v>
      </c>
      <c r="M3158" s="10"/>
      <c r="N3158" s="10" t="s">
        <v>917</v>
      </c>
      <c r="O3158" s="126" t="s">
        <v>366</v>
      </c>
      <c r="P3158" s="113" t="s">
        <v>367</v>
      </c>
      <c r="Q3158" s="140" t="s">
        <v>6742</v>
      </c>
      <c r="R3158" s="188">
        <v>4650358702284</v>
      </c>
      <c r="S3158" s="126">
        <v>13.5</v>
      </c>
      <c r="T3158" s="127">
        <v>0.033041</v>
      </c>
      <c r="U3158" s="81">
        <f t="shared" si="779"/>
        <v>0</v>
      </c>
      <c r="V3158" s="82">
        <f t="shared" si="780"/>
        <v>0</v>
      </c>
    </row>
    <row r="3159" outlineLevel="1" spans="1:22">
      <c r="A3159" s="117" t="s">
        <v>6925</v>
      </c>
      <c r="B3159" s="13" t="s">
        <v>6926</v>
      </c>
      <c r="C3159" s="10" t="s">
        <v>364</v>
      </c>
      <c r="D3159" s="109"/>
      <c r="E3159" s="110">
        <v>7826.99</v>
      </c>
      <c r="F3159" s="111">
        <f t="shared" si="777"/>
        <v>7826.99</v>
      </c>
      <c r="G3159" s="111">
        <f t="shared" si="778"/>
        <v>6261.592</v>
      </c>
      <c r="H3159" s="118">
        <v>30</v>
      </c>
      <c r="I3159" s="10"/>
      <c r="J3159" s="111" t="str">
        <f t="shared" si="776"/>
        <v/>
      </c>
      <c r="K3159" s="10">
        <v>1</v>
      </c>
      <c r="L3159" s="10">
        <v>30</v>
      </c>
      <c r="M3159" s="10"/>
      <c r="N3159" s="10" t="s">
        <v>917</v>
      </c>
      <c r="O3159" s="126" t="s">
        <v>366</v>
      </c>
      <c r="P3159" s="113" t="s">
        <v>367</v>
      </c>
      <c r="Q3159" s="140" t="s">
        <v>6742</v>
      </c>
      <c r="R3159" s="188">
        <v>4650358702406</v>
      </c>
      <c r="S3159" s="126">
        <v>13.5</v>
      </c>
      <c r="T3159" s="127">
        <v>0.03084225</v>
      </c>
      <c r="U3159" s="81">
        <f t="shared" si="779"/>
        <v>0</v>
      </c>
      <c r="V3159" s="82">
        <f t="shared" si="780"/>
        <v>0</v>
      </c>
    </row>
    <row r="3160" outlineLevel="1" spans="1:22">
      <c r="A3160" s="117" t="s">
        <v>6927</v>
      </c>
      <c r="B3160" s="13" t="s">
        <v>6928</v>
      </c>
      <c r="C3160" s="10" t="s">
        <v>364</v>
      </c>
      <c r="D3160" s="109"/>
      <c r="E3160" s="110">
        <v>1213.74</v>
      </c>
      <c r="F3160" s="111">
        <f t="shared" si="777"/>
        <v>1213.74</v>
      </c>
      <c r="G3160" s="111">
        <f t="shared" si="778"/>
        <v>970.992</v>
      </c>
      <c r="H3160" s="118">
        <v>100</v>
      </c>
      <c r="I3160" s="10"/>
      <c r="J3160" s="111" t="str">
        <f t="shared" si="776"/>
        <v/>
      </c>
      <c r="K3160" s="10">
        <v>1</v>
      </c>
      <c r="L3160" s="10">
        <v>100</v>
      </c>
      <c r="M3160" s="10"/>
      <c r="N3160" s="10" t="s">
        <v>917</v>
      </c>
      <c r="O3160" s="126" t="s">
        <v>366</v>
      </c>
      <c r="P3160" s="113" t="s">
        <v>367</v>
      </c>
      <c r="Q3160" s="140" t="s">
        <v>6742</v>
      </c>
      <c r="R3160" s="188">
        <v>4650358702529</v>
      </c>
      <c r="S3160" s="126">
        <v>9.6</v>
      </c>
      <c r="T3160" s="127">
        <v>0.032944</v>
      </c>
      <c r="U3160" s="81">
        <f t="shared" si="779"/>
        <v>0</v>
      </c>
      <c r="V3160" s="82">
        <f t="shared" si="780"/>
        <v>0</v>
      </c>
    </row>
    <row r="3161" outlineLevel="1" spans="1:22">
      <c r="A3161" s="117" t="s">
        <v>6929</v>
      </c>
      <c r="B3161" s="13" t="s">
        <v>6930</v>
      </c>
      <c r="C3161" s="10" t="s">
        <v>364</v>
      </c>
      <c r="D3161" s="109"/>
      <c r="E3161" s="110">
        <v>1262.62</v>
      </c>
      <c r="F3161" s="111">
        <f t="shared" si="777"/>
        <v>1262.62</v>
      </c>
      <c r="G3161" s="111">
        <f t="shared" si="778"/>
        <v>1010.096</v>
      </c>
      <c r="H3161" s="118">
        <v>100</v>
      </c>
      <c r="I3161" s="10"/>
      <c r="J3161" s="111" t="str">
        <f t="shared" si="776"/>
        <v/>
      </c>
      <c r="K3161" s="10">
        <v>1</v>
      </c>
      <c r="L3161" s="10">
        <v>100</v>
      </c>
      <c r="M3161" s="10"/>
      <c r="N3161" s="10" t="s">
        <v>917</v>
      </c>
      <c r="O3161" s="126" t="s">
        <v>366</v>
      </c>
      <c r="P3161" s="113" t="s">
        <v>367</v>
      </c>
      <c r="Q3161" s="140" t="s">
        <v>6742</v>
      </c>
      <c r="R3161" s="188">
        <v>4650358702536</v>
      </c>
      <c r="S3161" s="126">
        <v>10.8</v>
      </c>
      <c r="T3161" s="127">
        <v>0.032944</v>
      </c>
      <c r="U3161" s="81">
        <f t="shared" si="779"/>
        <v>0</v>
      </c>
      <c r="V3161" s="82">
        <f t="shared" si="780"/>
        <v>0</v>
      </c>
    </row>
    <row r="3162" outlineLevel="1" spans="1:22">
      <c r="A3162" s="117" t="s">
        <v>6931</v>
      </c>
      <c r="B3162" s="13" t="s">
        <v>6932</v>
      </c>
      <c r="C3162" s="10" t="s">
        <v>364</v>
      </c>
      <c r="D3162" s="109"/>
      <c r="E3162" s="110">
        <v>1626.45</v>
      </c>
      <c r="F3162" s="111">
        <f t="shared" si="777"/>
        <v>1626.45</v>
      </c>
      <c r="G3162" s="111">
        <f t="shared" si="778"/>
        <v>1301.16</v>
      </c>
      <c r="H3162" s="118">
        <v>100</v>
      </c>
      <c r="I3162" s="10"/>
      <c r="J3162" s="111" t="str">
        <f t="shared" si="776"/>
        <v/>
      </c>
      <c r="K3162" s="10">
        <v>1</v>
      </c>
      <c r="L3162" s="10">
        <v>100</v>
      </c>
      <c r="M3162" s="10"/>
      <c r="N3162" s="10" t="s">
        <v>917</v>
      </c>
      <c r="O3162" s="126" t="s">
        <v>366</v>
      </c>
      <c r="P3162" s="113" t="s">
        <v>367</v>
      </c>
      <c r="Q3162" s="140" t="s">
        <v>6742</v>
      </c>
      <c r="R3162" s="188">
        <v>4650358702543</v>
      </c>
      <c r="S3162" s="126">
        <v>11.2</v>
      </c>
      <c r="T3162" s="127">
        <v>0.032944</v>
      </c>
      <c r="U3162" s="81">
        <f t="shared" si="779"/>
        <v>0</v>
      </c>
      <c r="V3162" s="82">
        <f t="shared" si="780"/>
        <v>0</v>
      </c>
    </row>
    <row r="3163" outlineLevel="1" spans="1:22">
      <c r="A3163" s="117" t="s">
        <v>6933</v>
      </c>
      <c r="B3163" s="13" t="s">
        <v>6934</v>
      </c>
      <c r="C3163" s="10" t="s">
        <v>364</v>
      </c>
      <c r="D3163" s="109"/>
      <c r="E3163" s="110">
        <v>2177</v>
      </c>
      <c r="F3163" s="111">
        <f t="shared" si="777"/>
        <v>2177</v>
      </c>
      <c r="G3163" s="111">
        <f t="shared" si="778"/>
        <v>1741.6</v>
      </c>
      <c r="H3163" s="118">
        <v>100</v>
      </c>
      <c r="I3163" s="10"/>
      <c r="J3163" s="111" t="str">
        <f t="shared" si="776"/>
        <v/>
      </c>
      <c r="K3163" s="10">
        <v>1</v>
      </c>
      <c r="L3163" s="10">
        <v>100</v>
      </c>
      <c r="M3163" s="10"/>
      <c r="N3163" s="10" t="s">
        <v>917</v>
      </c>
      <c r="O3163" s="126" t="s">
        <v>366</v>
      </c>
      <c r="P3163" s="113" t="s">
        <v>367</v>
      </c>
      <c r="Q3163" s="140" t="s">
        <v>6742</v>
      </c>
      <c r="R3163" s="188">
        <v>4650358702550</v>
      </c>
      <c r="S3163" s="126">
        <v>13.5</v>
      </c>
      <c r="T3163" s="127">
        <v>0.032944</v>
      </c>
      <c r="U3163" s="81">
        <f t="shared" si="779"/>
        <v>0</v>
      </c>
      <c r="V3163" s="82">
        <f t="shared" si="780"/>
        <v>0</v>
      </c>
    </row>
    <row r="3164" outlineLevel="1" spans="1:22">
      <c r="A3164" s="117" t="s">
        <v>6935</v>
      </c>
      <c r="B3164" s="13" t="s">
        <v>6936</v>
      </c>
      <c r="C3164" s="10" t="s">
        <v>364</v>
      </c>
      <c r="D3164" s="109"/>
      <c r="E3164" s="110">
        <v>1988.97</v>
      </c>
      <c r="F3164" s="111">
        <f t="shared" si="777"/>
        <v>1988.97</v>
      </c>
      <c r="G3164" s="111">
        <f t="shared" si="778"/>
        <v>1591.176</v>
      </c>
      <c r="H3164" s="118">
        <v>100</v>
      </c>
      <c r="I3164" s="10"/>
      <c r="J3164" s="111" t="str">
        <f t="shared" si="776"/>
        <v/>
      </c>
      <c r="K3164" s="10">
        <v>1</v>
      </c>
      <c r="L3164" s="10">
        <v>100</v>
      </c>
      <c r="M3164" s="10"/>
      <c r="N3164" s="10" t="s">
        <v>917</v>
      </c>
      <c r="O3164" s="126" t="s">
        <v>366</v>
      </c>
      <c r="P3164" s="113" t="s">
        <v>367</v>
      </c>
      <c r="Q3164" s="140" t="s">
        <v>6742</v>
      </c>
      <c r="R3164" s="188">
        <v>4650358702567</v>
      </c>
      <c r="S3164" s="126">
        <v>13.2</v>
      </c>
      <c r="T3164" s="127">
        <v>0.04602</v>
      </c>
      <c r="U3164" s="81">
        <f t="shared" si="779"/>
        <v>0</v>
      </c>
      <c r="V3164" s="82">
        <f t="shared" si="780"/>
        <v>0</v>
      </c>
    </row>
    <row r="3165" outlineLevel="1" spans="1:22">
      <c r="A3165" s="117" t="s">
        <v>6937</v>
      </c>
      <c r="B3165" s="13" t="s">
        <v>6938</v>
      </c>
      <c r="C3165" s="10" t="s">
        <v>364</v>
      </c>
      <c r="D3165" s="109"/>
      <c r="E3165" s="110">
        <v>2726.32</v>
      </c>
      <c r="F3165" s="111">
        <f t="shared" si="777"/>
        <v>2726.32</v>
      </c>
      <c r="G3165" s="111">
        <f t="shared" si="778"/>
        <v>2181.056</v>
      </c>
      <c r="H3165" s="118">
        <v>100</v>
      </c>
      <c r="I3165" s="10"/>
      <c r="J3165" s="111" t="str">
        <f t="shared" si="776"/>
        <v/>
      </c>
      <c r="K3165" s="10">
        <v>1</v>
      </c>
      <c r="L3165" s="10">
        <v>100</v>
      </c>
      <c r="M3165" s="10"/>
      <c r="N3165" s="10" t="s">
        <v>917</v>
      </c>
      <c r="O3165" s="126" t="s">
        <v>366</v>
      </c>
      <c r="P3165" s="113" t="s">
        <v>367</v>
      </c>
      <c r="Q3165" s="140" t="s">
        <v>6742</v>
      </c>
      <c r="R3165" s="188">
        <v>4650358702574</v>
      </c>
      <c r="S3165" s="126">
        <v>16.6</v>
      </c>
      <c r="T3165" s="127">
        <v>0.04602</v>
      </c>
      <c r="U3165" s="81">
        <f t="shared" si="779"/>
        <v>0</v>
      </c>
      <c r="V3165" s="82">
        <f t="shared" si="780"/>
        <v>0</v>
      </c>
    </row>
    <row r="3166" outlineLevel="1" spans="1:22">
      <c r="A3166" s="117" t="s">
        <v>6939</v>
      </c>
      <c r="B3166" s="13" t="s">
        <v>6940</v>
      </c>
      <c r="C3166" s="10" t="s">
        <v>364</v>
      </c>
      <c r="D3166" s="109"/>
      <c r="E3166" s="110">
        <v>4072.31</v>
      </c>
      <c r="F3166" s="111">
        <f t="shared" si="777"/>
        <v>4072.31</v>
      </c>
      <c r="G3166" s="111">
        <f t="shared" si="778"/>
        <v>3257.848</v>
      </c>
      <c r="H3166" s="118">
        <v>48</v>
      </c>
      <c r="I3166" s="10"/>
      <c r="J3166" s="111" t="str">
        <f t="shared" si="776"/>
        <v/>
      </c>
      <c r="K3166" s="10">
        <v>1</v>
      </c>
      <c r="L3166" s="10">
        <v>48</v>
      </c>
      <c r="M3166" s="10"/>
      <c r="N3166" s="10" t="s">
        <v>917</v>
      </c>
      <c r="O3166" s="126" t="s">
        <v>366</v>
      </c>
      <c r="P3166" s="113" t="s">
        <v>367</v>
      </c>
      <c r="Q3166" s="140" t="s">
        <v>6742</v>
      </c>
      <c r="R3166" s="188">
        <v>4650358702581</v>
      </c>
      <c r="S3166" s="126">
        <v>13.5</v>
      </c>
      <c r="T3166" s="127">
        <v>0.033041</v>
      </c>
      <c r="U3166" s="81">
        <f t="shared" si="779"/>
        <v>0</v>
      </c>
      <c r="V3166" s="82">
        <f t="shared" si="780"/>
        <v>0</v>
      </c>
    </row>
    <row r="3167" outlineLevel="1" spans="1:22">
      <c r="A3167" s="117" t="s">
        <v>6941</v>
      </c>
      <c r="B3167" s="13" t="s">
        <v>6942</v>
      </c>
      <c r="C3167" s="10" t="s">
        <v>364</v>
      </c>
      <c r="D3167" s="109"/>
      <c r="E3167" s="110">
        <v>7772.35</v>
      </c>
      <c r="F3167" s="111">
        <f t="shared" si="777"/>
        <v>7772.35</v>
      </c>
      <c r="G3167" s="111">
        <f t="shared" si="778"/>
        <v>6217.88</v>
      </c>
      <c r="H3167" s="118">
        <v>30</v>
      </c>
      <c r="I3167" s="10"/>
      <c r="J3167" s="111" t="str">
        <f t="shared" si="776"/>
        <v/>
      </c>
      <c r="K3167" s="10">
        <v>1</v>
      </c>
      <c r="L3167" s="10">
        <v>30</v>
      </c>
      <c r="M3167" s="10"/>
      <c r="N3167" s="10" t="s">
        <v>917</v>
      </c>
      <c r="O3167" s="126" t="s">
        <v>366</v>
      </c>
      <c r="P3167" s="113" t="s">
        <v>367</v>
      </c>
      <c r="Q3167" s="140" t="s">
        <v>6742</v>
      </c>
      <c r="R3167" s="188">
        <v>4650358702598</v>
      </c>
      <c r="S3167" s="126">
        <v>13.5</v>
      </c>
      <c r="T3167" s="127">
        <v>0.03084225</v>
      </c>
      <c r="U3167" s="81">
        <f t="shared" si="779"/>
        <v>0</v>
      </c>
      <c r="V3167" s="82">
        <f t="shared" si="780"/>
        <v>0</v>
      </c>
    </row>
    <row r="3168" outlineLevel="1" spans="1:22">
      <c r="A3168" s="108" t="s">
        <v>6943</v>
      </c>
      <c r="B3168" s="13" t="s">
        <v>6944</v>
      </c>
      <c r="C3168" s="10" t="s">
        <v>364</v>
      </c>
      <c r="D3168" s="109"/>
      <c r="E3168" s="110">
        <v>2204.96</v>
      </c>
      <c r="F3168" s="111">
        <f t="shared" si="777"/>
        <v>2204.96</v>
      </c>
      <c r="G3168" s="111">
        <f t="shared" si="778"/>
        <v>1763.968</v>
      </c>
      <c r="H3168" s="120"/>
      <c r="I3168" s="10"/>
      <c r="J3168" s="111" t="str">
        <f t="shared" si="776"/>
        <v/>
      </c>
      <c r="K3168" s="10">
        <v>1</v>
      </c>
      <c r="L3168" s="10">
        <v>100</v>
      </c>
      <c r="M3168" s="10"/>
      <c r="N3168" s="10" t="s">
        <v>917</v>
      </c>
      <c r="O3168" s="79" t="s">
        <v>747</v>
      </c>
      <c r="P3168" s="113"/>
      <c r="Q3168" s="140" t="s">
        <v>6742</v>
      </c>
      <c r="R3168" s="188">
        <v>4650358702604</v>
      </c>
      <c r="S3168" s="126">
        <v>16</v>
      </c>
      <c r="T3168" s="127">
        <v>0.055</v>
      </c>
      <c r="U3168" s="81">
        <f t="shared" si="779"/>
        <v>0</v>
      </c>
      <c r="V3168" s="82">
        <f t="shared" si="780"/>
        <v>0</v>
      </c>
    </row>
    <row r="3169" outlineLevel="1" spans="1:22">
      <c r="A3169" s="108" t="s">
        <v>6945</v>
      </c>
      <c r="B3169" s="13" t="s">
        <v>6946</v>
      </c>
      <c r="C3169" s="10" t="s">
        <v>364</v>
      </c>
      <c r="D3169" s="109"/>
      <c r="E3169" s="110">
        <v>1468.1</v>
      </c>
      <c r="F3169" s="111">
        <f t="shared" si="777"/>
        <v>1468.1</v>
      </c>
      <c r="G3169" s="111">
        <f t="shared" si="778"/>
        <v>1174.48</v>
      </c>
      <c r="H3169" s="120"/>
      <c r="I3169" s="10"/>
      <c r="J3169" s="111" t="str">
        <f t="shared" si="776"/>
        <v/>
      </c>
      <c r="K3169" s="10">
        <v>1</v>
      </c>
      <c r="L3169" s="10">
        <v>100</v>
      </c>
      <c r="M3169" s="10"/>
      <c r="N3169" s="10" t="s">
        <v>917</v>
      </c>
      <c r="O3169" s="79" t="s">
        <v>747</v>
      </c>
      <c r="P3169" s="113"/>
      <c r="Q3169" s="140" t="s">
        <v>6742</v>
      </c>
      <c r="R3169" s="188">
        <v>4650358702611</v>
      </c>
      <c r="S3169" s="126">
        <v>16</v>
      </c>
      <c r="T3169" s="127">
        <v>0.044</v>
      </c>
      <c r="U3169" s="81">
        <f t="shared" si="779"/>
        <v>0</v>
      </c>
      <c r="V3169" s="82">
        <f t="shared" si="780"/>
        <v>0</v>
      </c>
    </row>
    <row r="3170" outlineLevel="1" spans="1:22">
      <c r="A3170" s="108" t="s">
        <v>6947</v>
      </c>
      <c r="B3170" s="13" t="s">
        <v>6948</v>
      </c>
      <c r="C3170" s="10" t="s">
        <v>364</v>
      </c>
      <c r="D3170" s="109"/>
      <c r="E3170" s="110">
        <v>1468.1</v>
      </c>
      <c r="F3170" s="111">
        <f t="shared" si="777"/>
        <v>1468.1</v>
      </c>
      <c r="G3170" s="111">
        <f t="shared" si="778"/>
        <v>1174.48</v>
      </c>
      <c r="H3170" s="120"/>
      <c r="I3170" s="10"/>
      <c r="J3170" s="111" t="str">
        <f t="shared" si="776"/>
        <v/>
      </c>
      <c r="K3170" s="10">
        <v>1</v>
      </c>
      <c r="L3170" s="10">
        <v>100</v>
      </c>
      <c r="M3170" s="10"/>
      <c r="N3170" s="10" t="s">
        <v>917</v>
      </c>
      <c r="O3170" s="79" t="s">
        <v>747</v>
      </c>
      <c r="P3170" s="113"/>
      <c r="Q3170" s="140" t="s">
        <v>6742</v>
      </c>
      <c r="R3170" s="188">
        <v>4650358702628</v>
      </c>
      <c r="S3170" s="126">
        <v>13</v>
      </c>
      <c r="T3170" s="127">
        <v>0.044</v>
      </c>
      <c r="U3170" s="81">
        <f t="shared" si="779"/>
        <v>0</v>
      </c>
      <c r="V3170" s="82">
        <f t="shared" si="780"/>
        <v>0</v>
      </c>
    </row>
    <row r="3171" outlineLevel="1" spans="1:22">
      <c r="A3171" s="108" t="s">
        <v>6949</v>
      </c>
      <c r="B3171" s="13" t="s">
        <v>6950</v>
      </c>
      <c r="C3171" s="10" t="s">
        <v>364</v>
      </c>
      <c r="D3171" s="109"/>
      <c r="E3171" s="110">
        <v>1857.04</v>
      </c>
      <c r="F3171" s="111">
        <f t="shared" si="777"/>
        <v>1857.04</v>
      </c>
      <c r="G3171" s="111">
        <f t="shared" si="778"/>
        <v>1485.632</v>
      </c>
      <c r="H3171" s="120"/>
      <c r="I3171" s="10"/>
      <c r="J3171" s="111" t="str">
        <f t="shared" si="776"/>
        <v/>
      </c>
      <c r="K3171" s="10">
        <v>1</v>
      </c>
      <c r="L3171" s="10">
        <v>100</v>
      </c>
      <c r="M3171" s="10"/>
      <c r="N3171" s="10" t="s">
        <v>917</v>
      </c>
      <c r="O3171" s="79" t="s">
        <v>747</v>
      </c>
      <c r="P3171" s="113"/>
      <c r="Q3171" s="140" t="s">
        <v>6742</v>
      </c>
      <c r="R3171" s="188">
        <v>4650358702635</v>
      </c>
      <c r="S3171" s="126">
        <v>14</v>
      </c>
      <c r="T3171" s="127">
        <v>0.055</v>
      </c>
      <c r="U3171" s="81">
        <f t="shared" si="779"/>
        <v>0</v>
      </c>
      <c r="V3171" s="82">
        <f t="shared" si="780"/>
        <v>0</v>
      </c>
    </row>
    <row r="3172" outlineLevel="1" spans="1:22">
      <c r="A3172" s="108" t="s">
        <v>6951</v>
      </c>
      <c r="B3172" s="13" t="s">
        <v>6952</v>
      </c>
      <c r="C3172" s="10" t="s">
        <v>364</v>
      </c>
      <c r="D3172" s="109"/>
      <c r="E3172" s="110">
        <v>1427.37</v>
      </c>
      <c r="F3172" s="111">
        <f t="shared" si="777"/>
        <v>1427.37</v>
      </c>
      <c r="G3172" s="111">
        <f t="shared" si="778"/>
        <v>1141.896</v>
      </c>
      <c r="H3172" s="120"/>
      <c r="I3172" s="10"/>
      <c r="J3172" s="111" t="str">
        <f t="shared" si="776"/>
        <v/>
      </c>
      <c r="K3172" s="10">
        <v>1</v>
      </c>
      <c r="L3172" s="10">
        <v>100</v>
      </c>
      <c r="M3172" s="10"/>
      <c r="N3172" s="10" t="s">
        <v>917</v>
      </c>
      <c r="O3172" s="79" t="s">
        <v>747</v>
      </c>
      <c r="P3172" s="113"/>
      <c r="Q3172" s="140" t="s">
        <v>6742</v>
      </c>
      <c r="R3172" s="188">
        <v>4650358702642</v>
      </c>
      <c r="S3172" s="126">
        <v>12</v>
      </c>
      <c r="T3172" s="127">
        <v>0.044</v>
      </c>
      <c r="U3172" s="81">
        <f t="shared" si="779"/>
        <v>0</v>
      </c>
      <c r="V3172" s="82">
        <f t="shared" si="780"/>
        <v>0</v>
      </c>
    </row>
    <row r="3173" outlineLevel="1" spans="1:22">
      <c r="A3173" s="108" t="s">
        <v>6953</v>
      </c>
      <c r="B3173" s="13" t="s">
        <v>6954</v>
      </c>
      <c r="C3173" s="10" t="s">
        <v>364</v>
      </c>
      <c r="D3173" s="109"/>
      <c r="E3173" s="110">
        <v>1427.37</v>
      </c>
      <c r="F3173" s="111">
        <f t="shared" si="777"/>
        <v>1427.37</v>
      </c>
      <c r="G3173" s="111">
        <f t="shared" si="778"/>
        <v>1141.896</v>
      </c>
      <c r="H3173" s="120"/>
      <c r="I3173" s="10"/>
      <c r="J3173" s="111" t="str">
        <f t="shared" ref="J3173:J3236" si="781">IF(D3173="","",IF(F3173="","",ROUND(D3173*F3173,2)))</f>
        <v/>
      </c>
      <c r="K3173" s="10">
        <v>1</v>
      </c>
      <c r="L3173" s="10">
        <v>100</v>
      </c>
      <c r="M3173" s="10"/>
      <c r="N3173" s="10" t="s">
        <v>917</v>
      </c>
      <c r="O3173" s="79" t="s">
        <v>747</v>
      </c>
      <c r="P3173" s="113"/>
      <c r="Q3173" s="140" t="s">
        <v>6742</v>
      </c>
      <c r="R3173" s="188">
        <v>4650358702659</v>
      </c>
      <c r="S3173" s="126">
        <v>12</v>
      </c>
      <c r="T3173" s="127">
        <v>0.044</v>
      </c>
      <c r="U3173" s="81">
        <f t="shared" si="779"/>
        <v>0</v>
      </c>
      <c r="V3173" s="82">
        <f t="shared" si="780"/>
        <v>0</v>
      </c>
    </row>
    <row r="3174" outlineLevel="1" spans="1:22">
      <c r="A3174" s="108" t="s">
        <v>6955</v>
      </c>
      <c r="B3174" s="13" t="s">
        <v>6956</v>
      </c>
      <c r="C3174" s="10" t="s">
        <v>364</v>
      </c>
      <c r="D3174" s="109"/>
      <c r="E3174" s="110">
        <v>1828.1</v>
      </c>
      <c r="F3174" s="111">
        <f t="shared" si="777"/>
        <v>1828.1</v>
      </c>
      <c r="G3174" s="111">
        <f t="shared" si="778"/>
        <v>1462.48</v>
      </c>
      <c r="H3174" s="120"/>
      <c r="I3174" s="10"/>
      <c r="J3174" s="111" t="str">
        <f t="shared" si="781"/>
        <v/>
      </c>
      <c r="K3174" s="10">
        <v>1</v>
      </c>
      <c r="L3174" s="10">
        <v>100</v>
      </c>
      <c r="M3174" s="10"/>
      <c r="N3174" s="10" t="s">
        <v>917</v>
      </c>
      <c r="O3174" s="79" t="s">
        <v>747</v>
      </c>
      <c r="P3174" s="113"/>
      <c r="Q3174" s="140" t="s">
        <v>6742</v>
      </c>
      <c r="R3174" s="188">
        <v>4650358702666</v>
      </c>
      <c r="S3174" s="126">
        <v>13</v>
      </c>
      <c r="T3174" s="127">
        <v>0.055</v>
      </c>
      <c r="U3174" s="81">
        <f t="shared" si="779"/>
        <v>0</v>
      </c>
      <c r="V3174" s="82">
        <f t="shared" si="780"/>
        <v>0</v>
      </c>
    </row>
    <row r="3175" outlineLevel="1" spans="1:22">
      <c r="A3175" s="108" t="s">
        <v>6957</v>
      </c>
      <c r="B3175" s="13" t="s">
        <v>6958</v>
      </c>
      <c r="C3175" s="10" t="s">
        <v>364</v>
      </c>
      <c r="D3175" s="109"/>
      <c r="E3175" s="110">
        <v>1364.91</v>
      </c>
      <c r="F3175" s="111">
        <f t="shared" si="777"/>
        <v>1364.91</v>
      </c>
      <c r="G3175" s="111">
        <f t="shared" si="778"/>
        <v>1091.928</v>
      </c>
      <c r="H3175" s="120"/>
      <c r="I3175" s="10"/>
      <c r="J3175" s="111" t="str">
        <f t="shared" si="781"/>
        <v/>
      </c>
      <c r="K3175" s="10">
        <v>1</v>
      </c>
      <c r="L3175" s="10">
        <v>100</v>
      </c>
      <c r="M3175" s="10"/>
      <c r="N3175" s="10" t="s">
        <v>917</v>
      </c>
      <c r="O3175" s="79" t="s">
        <v>747</v>
      </c>
      <c r="P3175" s="113"/>
      <c r="Q3175" s="140" t="s">
        <v>6742</v>
      </c>
      <c r="R3175" s="188">
        <v>4650358702673</v>
      </c>
      <c r="S3175" s="126">
        <v>12</v>
      </c>
      <c r="T3175" s="127">
        <v>0.044</v>
      </c>
      <c r="U3175" s="81">
        <f t="shared" si="779"/>
        <v>0</v>
      </c>
      <c r="V3175" s="82">
        <f t="shared" si="780"/>
        <v>0</v>
      </c>
    </row>
    <row r="3176" outlineLevel="1" spans="1:22">
      <c r="A3176" s="108" t="s">
        <v>6959</v>
      </c>
      <c r="B3176" s="13" t="s">
        <v>6960</v>
      </c>
      <c r="C3176" s="10" t="s">
        <v>364</v>
      </c>
      <c r="D3176" s="109"/>
      <c r="E3176" s="110">
        <v>1872.05</v>
      </c>
      <c r="F3176" s="111">
        <f t="shared" si="777"/>
        <v>1872.05</v>
      </c>
      <c r="G3176" s="111">
        <f t="shared" si="778"/>
        <v>1497.64</v>
      </c>
      <c r="H3176" s="120"/>
      <c r="I3176" s="10"/>
      <c r="J3176" s="111" t="str">
        <f t="shared" si="781"/>
        <v/>
      </c>
      <c r="K3176" s="10">
        <v>1</v>
      </c>
      <c r="L3176" s="10">
        <v>100</v>
      </c>
      <c r="M3176" s="10"/>
      <c r="N3176" s="10" t="s">
        <v>917</v>
      </c>
      <c r="O3176" s="79" t="s">
        <v>747</v>
      </c>
      <c r="P3176" s="113"/>
      <c r="Q3176" s="140" t="s">
        <v>6742</v>
      </c>
      <c r="R3176" s="188">
        <v>4650358702680</v>
      </c>
      <c r="S3176" s="126">
        <v>12</v>
      </c>
      <c r="T3176" s="127">
        <v>0.055</v>
      </c>
      <c r="U3176" s="81">
        <f t="shared" si="779"/>
        <v>0</v>
      </c>
      <c r="V3176" s="82">
        <f t="shared" si="780"/>
        <v>0</v>
      </c>
    </row>
    <row r="3177" outlineLevel="1" spans="1:22">
      <c r="A3177" s="108" t="s">
        <v>6961</v>
      </c>
      <c r="B3177" s="13" t="s">
        <v>6962</v>
      </c>
      <c r="C3177" s="10" t="s">
        <v>364</v>
      </c>
      <c r="D3177" s="109"/>
      <c r="E3177" s="110">
        <v>3424.95</v>
      </c>
      <c r="F3177" s="111">
        <f t="shared" si="777"/>
        <v>3424.95</v>
      </c>
      <c r="G3177" s="111">
        <f t="shared" si="778"/>
        <v>2739.96</v>
      </c>
      <c r="H3177" s="120"/>
      <c r="I3177" s="10"/>
      <c r="J3177" s="111" t="str">
        <f t="shared" si="781"/>
        <v/>
      </c>
      <c r="K3177" s="10">
        <v>1</v>
      </c>
      <c r="L3177" s="10">
        <v>100</v>
      </c>
      <c r="M3177" s="10"/>
      <c r="N3177" s="10" t="s">
        <v>917</v>
      </c>
      <c r="O3177" s="79" t="s">
        <v>747</v>
      </c>
      <c r="P3177" s="113"/>
      <c r="Q3177" s="140" t="s">
        <v>6742</v>
      </c>
      <c r="R3177" s="188">
        <v>4650358702697</v>
      </c>
      <c r="S3177" s="126">
        <v>17</v>
      </c>
      <c r="T3177" s="127">
        <v>0.055</v>
      </c>
      <c r="U3177" s="81">
        <f t="shared" si="779"/>
        <v>0</v>
      </c>
      <c r="V3177" s="82">
        <f t="shared" si="780"/>
        <v>0</v>
      </c>
    </row>
    <row r="3178" outlineLevel="1" spans="1:22">
      <c r="A3178" s="108" t="s">
        <v>6963</v>
      </c>
      <c r="B3178" s="13" t="s">
        <v>6964</v>
      </c>
      <c r="C3178" s="10" t="s">
        <v>364</v>
      </c>
      <c r="D3178" s="109"/>
      <c r="E3178" s="110">
        <v>3103.69</v>
      </c>
      <c r="F3178" s="111">
        <f t="shared" si="777"/>
        <v>3103.69</v>
      </c>
      <c r="G3178" s="111">
        <f t="shared" si="778"/>
        <v>2482.952</v>
      </c>
      <c r="H3178" s="120"/>
      <c r="I3178" s="10"/>
      <c r="J3178" s="111" t="str">
        <f t="shared" si="781"/>
        <v/>
      </c>
      <c r="K3178" s="10">
        <v>1</v>
      </c>
      <c r="L3178" s="10">
        <v>100</v>
      </c>
      <c r="M3178" s="10"/>
      <c r="N3178" s="10" t="s">
        <v>917</v>
      </c>
      <c r="O3178" s="79" t="s">
        <v>747</v>
      </c>
      <c r="P3178" s="113"/>
      <c r="Q3178" s="140" t="s">
        <v>6742</v>
      </c>
      <c r="R3178" s="188">
        <v>4650358702703</v>
      </c>
      <c r="S3178" s="126">
        <v>20</v>
      </c>
      <c r="T3178" s="127">
        <v>0.055</v>
      </c>
      <c r="U3178" s="81">
        <f t="shared" si="779"/>
        <v>0</v>
      </c>
      <c r="V3178" s="82">
        <f t="shared" si="780"/>
        <v>0</v>
      </c>
    </row>
    <row r="3179" outlineLevel="1" spans="1:22">
      <c r="A3179" s="108" t="s">
        <v>6965</v>
      </c>
      <c r="B3179" s="13" t="s">
        <v>6966</v>
      </c>
      <c r="C3179" s="10" t="s">
        <v>364</v>
      </c>
      <c r="D3179" s="109"/>
      <c r="E3179" s="110">
        <v>2800.47</v>
      </c>
      <c r="F3179" s="111">
        <f t="shared" si="777"/>
        <v>2800.47</v>
      </c>
      <c r="G3179" s="111">
        <f t="shared" si="778"/>
        <v>2240.376</v>
      </c>
      <c r="H3179" s="120"/>
      <c r="I3179" s="10"/>
      <c r="J3179" s="111" t="str">
        <f t="shared" si="781"/>
        <v/>
      </c>
      <c r="K3179" s="10">
        <v>1</v>
      </c>
      <c r="L3179" s="10">
        <v>100</v>
      </c>
      <c r="M3179" s="10"/>
      <c r="N3179" s="10" t="s">
        <v>917</v>
      </c>
      <c r="O3179" s="79" t="s">
        <v>747</v>
      </c>
      <c r="P3179" s="113"/>
      <c r="Q3179" s="140" t="s">
        <v>6742</v>
      </c>
      <c r="R3179" s="188">
        <v>4650358702710</v>
      </c>
      <c r="S3179" s="126">
        <v>12</v>
      </c>
      <c r="T3179" s="127">
        <v>0.044</v>
      </c>
      <c r="U3179" s="81">
        <f t="shared" si="779"/>
        <v>0</v>
      </c>
      <c r="V3179" s="82">
        <f t="shared" si="780"/>
        <v>0</v>
      </c>
    </row>
    <row r="3180" outlineLevel="1" spans="1:22">
      <c r="A3180" s="108" t="s">
        <v>6967</v>
      </c>
      <c r="B3180" s="13" t="s">
        <v>6968</v>
      </c>
      <c r="C3180" s="10" t="s">
        <v>364</v>
      </c>
      <c r="D3180" s="109"/>
      <c r="E3180" s="110">
        <v>2890.59</v>
      </c>
      <c r="F3180" s="111">
        <f t="shared" si="777"/>
        <v>2890.59</v>
      </c>
      <c r="G3180" s="111">
        <f t="shared" si="778"/>
        <v>2312.472</v>
      </c>
      <c r="H3180" s="120"/>
      <c r="I3180" s="10"/>
      <c r="J3180" s="111" t="str">
        <f t="shared" si="781"/>
        <v/>
      </c>
      <c r="K3180" s="10">
        <v>1</v>
      </c>
      <c r="L3180" s="10">
        <v>100</v>
      </c>
      <c r="M3180" s="10"/>
      <c r="N3180" s="10" t="s">
        <v>917</v>
      </c>
      <c r="O3180" s="79" t="s">
        <v>747</v>
      </c>
      <c r="P3180" s="113"/>
      <c r="Q3180" s="140" t="s">
        <v>6742</v>
      </c>
      <c r="R3180" s="188">
        <v>4650358702727</v>
      </c>
      <c r="S3180" s="126">
        <v>11</v>
      </c>
      <c r="T3180" s="127">
        <v>0.044</v>
      </c>
      <c r="U3180" s="81">
        <f t="shared" si="779"/>
        <v>0</v>
      </c>
      <c r="V3180" s="82">
        <f t="shared" si="780"/>
        <v>0</v>
      </c>
    </row>
    <row r="3181" outlineLevel="1" spans="1:22">
      <c r="A3181" s="108" t="s">
        <v>6969</v>
      </c>
      <c r="B3181" s="13" t="s">
        <v>6970</v>
      </c>
      <c r="C3181" s="10" t="s">
        <v>364</v>
      </c>
      <c r="D3181" s="109"/>
      <c r="E3181" s="110">
        <v>1249.47</v>
      </c>
      <c r="F3181" s="111">
        <f t="shared" si="777"/>
        <v>1249.47</v>
      </c>
      <c r="G3181" s="111">
        <f t="shared" si="778"/>
        <v>999.576</v>
      </c>
      <c r="H3181" s="120"/>
      <c r="I3181" s="10"/>
      <c r="J3181" s="111" t="str">
        <f t="shared" si="781"/>
        <v/>
      </c>
      <c r="K3181" s="10">
        <v>1</v>
      </c>
      <c r="L3181" s="10">
        <v>100</v>
      </c>
      <c r="M3181" s="10"/>
      <c r="N3181" s="10" t="s">
        <v>917</v>
      </c>
      <c r="O3181" s="79" t="s">
        <v>747</v>
      </c>
      <c r="P3181" s="113"/>
      <c r="Q3181" s="140" t="s">
        <v>6742</v>
      </c>
      <c r="R3181" s="188">
        <v>4650358702734</v>
      </c>
      <c r="S3181" s="126">
        <v>10</v>
      </c>
      <c r="T3181" s="127">
        <v>0.044</v>
      </c>
      <c r="U3181" s="81">
        <f t="shared" si="779"/>
        <v>0</v>
      </c>
      <c r="V3181" s="82">
        <f t="shared" si="780"/>
        <v>0</v>
      </c>
    </row>
    <row r="3182" outlineLevel="1" spans="1:22">
      <c r="A3182" s="108" t="s">
        <v>6971</v>
      </c>
      <c r="B3182" s="13" t="s">
        <v>6972</v>
      </c>
      <c r="C3182" s="10" t="s">
        <v>364</v>
      </c>
      <c r="D3182" s="109"/>
      <c r="E3182" s="110">
        <v>1443.42</v>
      </c>
      <c r="F3182" s="111">
        <f t="shared" si="777"/>
        <v>1443.42</v>
      </c>
      <c r="G3182" s="111">
        <f t="shared" si="778"/>
        <v>1154.736</v>
      </c>
      <c r="H3182" s="120"/>
      <c r="I3182" s="10"/>
      <c r="J3182" s="111" t="str">
        <f t="shared" si="781"/>
        <v/>
      </c>
      <c r="K3182" s="10">
        <v>1</v>
      </c>
      <c r="L3182" s="10">
        <v>100</v>
      </c>
      <c r="M3182" s="10"/>
      <c r="N3182" s="10" t="s">
        <v>917</v>
      </c>
      <c r="O3182" s="79" t="s">
        <v>747</v>
      </c>
      <c r="P3182" s="113"/>
      <c r="Q3182" s="140" t="s">
        <v>6742</v>
      </c>
      <c r="R3182" s="188">
        <v>4650358702741</v>
      </c>
      <c r="S3182" s="126">
        <v>12</v>
      </c>
      <c r="T3182" s="127">
        <v>0.044</v>
      </c>
      <c r="U3182" s="81">
        <f t="shared" si="779"/>
        <v>0</v>
      </c>
      <c r="V3182" s="82">
        <f t="shared" si="780"/>
        <v>0</v>
      </c>
    </row>
    <row r="3183" outlineLevel="1" spans="1:22">
      <c r="A3183" s="108" t="s">
        <v>6973</v>
      </c>
      <c r="B3183" s="13" t="s">
        <v>6974</v>
      </c>
      <c r="C3183" s="10" t="s">
        <v>364</v>
      </c>
      <c r="D3183" s="109"/>
      <c r="E3183" s="110">
        <v>1501.81</v>
      </c>
      <c r="F3183" s="111">
        <f t="shared" si="777"/>
        <v>1501.81</v>
      </c>
      <c r="G3183" s="111">
        <f t="shared" si="778"/>
        <v>1201.448</v>
      </c>
      <c r="H3183" s="120"/>
      <c r="I3183" s="10"/>
      <c r="J3183" s="111" t="str">
        <f t="shared" si="781"/>
        <v/>
      </c>
      <c r="K3183" s="10">
        <v>1</v>
      </c>
      <c r="L3183" s="10">
        <v>100</v>
      </c>
      <c r="M3183" s="10"/>
      <c r="N3183" s="10" t="s">
        <v>917</v>
      </c>
      <c r="O3183" s="79" t="s">
        <v>747</v>
      </c>
      <c r="P3183" s="113"/>
      <c r="Q3183" s="140" t="s">
        <v>6742</v>
      </c>
      <c r="R3183" s="188">
        <v>4650358702758</v>
      </c>
      <c r="S3183" s="126">
        <v>10</v>
      </c>
      <c r="T3183" s="127">
        <v>0.044</v>
      </c>
      <c r="U3183" s="81">
        <f t="shared" si="779"/>
        <v>0</v>
      </c>
      <c r="V3183" s="82">
        <f t="shared" si="780"/>
        <v>0</v>
      </c>
    </row>
    <row r="3184" outlineLevel="1" spans="1:22">
      <c r="A3184" s="108" t="s">
        <v>6975</v>
      </c>
      <c r="B3184" s="13" t="s">
        <v>6976</v>
      </c>
      <c r="C3184" s="10" t="s">
        <v>364</v>
      </c>
      <c r="D3184" s="109"/>
      <c r="E3184" s="110">
        <v>1670.72</v>
      </c>
      <c r="F3184" s="111">
        <f t="shared" si="777"/>
        <v>1670.72</v>
      </c>
      <c r="G3184" s="111">
        <f t="shared" si="778"/>
        <v>1336.576</v>
      </c>
      <c r="H3184" s="120"/>
      <c r="I3184" s="10"/>
      <c r="J3184" s="111" t="str">
        <f t="shared" si="781"/>
        <v/>
      </c>
      <c r="K3184" s="10">
        <v>1</v>
      </c>
      <c r="L3184" s="10">
        <v>100</v>
      </c>
      <c r="M3184" s="10"/>
      <c r="N3184" s="10" t="s">
        <v>917</v>
      </c>
      <c r="O3184" s="79" t="s">
        <v>747</v>
      </c>
      <c r="P3184" s="113"/>
      <c r="Q3184" s="140" t="s">
        <v>6742</v>
      </c>
      <c r="R3184" s="188">
        <v>4650358702765</v>
      </c>
      <c r="S3184" s="126">
        <v>12</v>
      </c>
      <c r="T3184" s="127">
        <v>0.044</v>
      </c>
      <c r="U3184" s="81">
        <f t="shared" si="779"/>
        <v>0</v>
      </c>
      <c r="V3184" s="82">
        <f t="shared" si="780"/>
        <v>0</v>
      </c>
    </row>
    <row r="3185" outlineLevel="1" spans="1:22">
      <c r="A3185" s="108" t="s">
        <v>6977</v>
      </c>
      <c r="B3185" s="13" t="s">
        <v>6978</v>
      </c>
      <c r="C3185" s="10" t="s">
        <v>364</v>
      </c>
      <c r="D3185" s="109"/>
      <c r="E3185" s="110">
        <v>1552.3</v>
      </c>
      <c r="F3185" s="111">
        <f t="shared" si="777"/>
        <v>1552.3</v>
      </c>
      <c r="G3185" s="111">
        <f t="shared" si="778"/>
        <v>1241.84</v>
      </c>
      <c r="H3185" s="120"/>
      <c r="I3185" s="10"/>
      <c r="J3185" s="111" t="str">
        <f t="shared" si="781"/>
        <v/>
      </c>
      <c r="K3185" s="10">
        <v>1</v>
      </c>
      <c r="L3185" s="10">
        <v>100</v>
      </c>
      <c r="M3185" s="10"/>
      <c r="N3185" s="10" t="s">
        <v>917</v>
      </c>
      <c r="O3185" s="79" t="s">
        <v>747</v>
      </c>
      <c r="P3185" s="113"/>
      <c r="Q3185" s="140" t="s">
        <v>6742</v>
      </c>
      <c r="R3185" s="188">
        <v>4650358702772</v>
      </c>
      <c r="S3185" s="126">
        <v>12</v>
      </c>
      <c r="T3185" s="127">
        <v>0.044</v>
      </c>
      <c r="U3185" s="81">
        <f t="shared" si="779"/>
        <v>0</v>
      </c>
      <c r="V3185" s="82">
        <f t="shared" si="780"/>
        <v>0</v>
      </c>
    </row>
    <row r="3186" outlineLevel="1" spans="1:22">
      <c r="A3186" s="108" t="s">
        <v>6979</v>
      </c>
      <c r="B3186" s="13" t="s">
        <v>6980</v>
      </c>
      <c r="C3186" s="10" t="s">
        <v>364</v>
      </c>
      <c r="D3186" s="109"/>
      <c r="E3186" s="110">
        <v>2172.01</v>
      </c>
      <c r="F3186" s="111">
        <f t="shared" si="777"/>
        <v>2172.01</v>
      </c>
      <c r="G3186" s="111">
        <f t="shared" si="778"/>
        <v>1737.608</v>
      </c>
      <c r="H3186" s="120"/>
      <c r="I3186" s="10"/>
      <c r="J3186" s="111" t="str">
        <f t="shared" si="781"/>
        <v/>
      </c>
      <c r="K3186" s="10">
        <v>1</v>
      </c>
      <c r="L3186" s="10">
        <v>100</v>
      </c>
      <c r="M3186" s="10"/>
      <c r="N3186" s="10" t="s">
        <v>917</v>
      </c>
      <c r="O3186" s="79" t="s">
        <v>747</v>
      </c>
      <c r="P3186" s="113"/>
      <c r="Q3186" s="140" t="s">
        <v>6742</v>
      </c>
      <c r="R3186" s="188">
        <v>4650358702789</v>
      </c>
      <c r="S3186" s="126">
        <v>13</v>
      </c>
      <c r="T3186" s="127">
        <v>0.055</v>
      </c>
      <c r="U3186" s="81">
        <f t="shared" si="779"/>
        <v>0</v>
      </c>
      <c r="V3186" s="82">
        <f t="shared" si="780"/>
        <v>0</v>
      </c>
    </row>
    <row r="3187" outlineLevel="1" spans="1:22">
      <c r="A3187" s="108" t="s">
        <v>6981</v>
      </c>
      <c r="B3187" s="13" t="s">
        <v>6982</v>
      </c>
      <c r="C3187" s="10" t="s">
        <v>364</v>
      </c>
      <c r="D3187" s="109"/>
      <c r="E3187" s="110">
        <v>3650.47</v>
      </c>
      <c r="F3187" s="111">
        <f t="shared" si="777"/>
        <v>3650.47</v>
      </c>
      <c r="G3187" s="111">
        <f t="shared" si="778"/>
        <v>2920.376</v>
      </c>
      <c r="H3187" s="120"/>
      <c r="I3187" s="10"/>
      <c r="J3187" s="111" t="str">
        <f t="shared" si="781"/>
        <v/>
      </c>
      <c r="K3187" s="10">
        <v>1</v>
      </c>
      <c r="L3187" s="10">
        <v>48</v>
      </c>
      <c r="M3187" s="10"/>
      <c r="N3187" s="10" t="s">
        <v>917</v>
      </c>
      <c r="O3187" s="79" t="s">
        <v>747</v>
      </c>
      <c r="P3187" s="113"/>
      <c r="Q3187" s="140" t="s">
        <v>6742</v>
      </c>
      <c r="R3187" s="188">
        <v>4650358702796</v>
      </c>
      <c r="S3187" s="126">
        <v>12.5</v>
      </c>
      <c r="T3187" s="127">
        <v>0.044</v>
      </c>
      <c r="U3187" s="81">
        <f t="shared" si="779"/>
        <v>0</v>
      </c>
      <c r="V3187" s="82">
        <f t="shared" si="780"/>
        <v>0</v>
      </c>
    </row>
    <row r="3188" outlineLevel="1" spans="1:22">
      <c r="A3188" s="108" t="s">
        <v>6983</v>
      </c>
      <c r="B3188" s="13" t="s">
        <v>6984</v>
      </c>
      <c r="C3188" s="10" t="s">
        <v>364</v>
      </c>
      <c r="D3188" s="109"/>
      <c r="E3188" s="110">
        <v>5154.9</v>
      </c>
      <c r="F3188" s="111">
        <f t="shared" si="777"/>
        <v>5154.9</v>
      </c>
      <c r="G3188" s="111">
        <f t="shared" si="778"/>
        <v>4123.92</v>
      </c>
      <c r="H3188" s="120"/>
      <c r="I3188" s="10"/>
      <c r="J3188" s="111" t="str">
        <f t="shared" si="781"/>
        <v/>
      </c>
      <c r="K3188" s="10">
        <v>1</v>
      </c>
      <c r="L3188" s="10">
        <v>30</v>
      </c>
      <c r="M3188" s="10"/>
      <c r="N3188" s="10" t="s">
        <v>917</v>
      </c>
      <c r="O3188" s="79" t="s">
        <v>747</v>
      </c>
      <c r="P3188" s="113"/>
      <c r="Q3188" s="140" t="s">
        <v>6742</v>
      </c>
      <c r="R3188" s="188">
        <v>4650358702802</v>
      </c>
      <c r="S3188" s="126">
        <v>12</v>
      </c>
      <c r="T3188" s="127">
        <v>0.05</v>
      </c>
      <c r="U3188" s="81">
        <f t="shared" si="779"/>
        <v>0</v>
      </c>
      <c r="V3188" s="82">
        <f t="shared" si="780"/>
        <v>0</v>
      </c>
    </row>
    <row r="3189" outlineLevel="1" spans="1:22">
      <c r="A3189" s="108" t="s">
        <v>6985</v>
      </c>
      <c r="B3189" s="13" t="s">
        <v>6986</v>
      </c>
      <c r="C3189" s="10" t="s">
        <v>364</v>
      </c>
      <c r="D3189" s="109"/>
      <c r="E3189" s="110">
        <v>1589.34</v>
      </c>
      <c r="F3189" s="111">
        <f t="shared" si="777"/>
        <v>1589.34</v>
      </c>
      <c r="G3189" s="111">
        <f t="shared" si="778"/>
        <v>1271.472</v>
      </c>
      <c r="H3189" s="120"/>
      <c r="I3189" s="10"/>
      <c r="J3189" s="111" t="str">
        <f t="shared" si="781"/>
        <v/>
      </c>
      <c r="K3189" s="10">
        <v>1</v>
      </c>
      <c r="L3189" s="10">
        <v>100</v>
      </c>
      <c r="M3189" s="10"/>
      <c r="N3189" s="10" t="s">
        <v>917</v>
      </c>
      <c r="O3189" s="79" t="s">
        <v>747</v>
      </c>
      <c r="P3189" s="113"/>
      <c r="Q3189" s="140" t="s">
        <v>6742</v>
      </c>
      <c r="R3189" s="188">
        <v>4650358702819</v>
      </c>
      <c r="S3189" s="126">
        <v>12</v>
      </c>
      <c r="T3189" s="127">
        <v>0.044</v>
      </c>
      <c r="U3189" s="81">
        <f t="shared" si="779"/>
        <v>0</v>
      </c>
      <c r="V3189" s="82">
        <f t="shared" si="780"/>
        <v>0</v>
      </c>
    </row>
    <row r="3190" outlineLevel="1" spans="1:22">
      <c r="A3190" s="108" t="s">
        <v>6987</v>
      </c>
      <c r="B3190" s="13" t="s">
        <v>6988</v>
      </c>
      <c r="C3190" s="10" t="s">
        <v>364</v>
      </c>
      <c r="D3190" s="109"/>
      <c r="E3190" s="110">
        <v>2062.14</v>
      </c>
      <c r="F3190" s="111">
        <f t="shared" si="777"/>
        <v>2062.14</v>
      </c>
      <c r="G3190" s="111">
        <f t="shared" si="778"/>
        <v>1649.712</v>
      </c>
      <c r="H3190" s="120"/>
      <c r="I3190" s="10"/>
      <c r="J3190" s="111" t="str">
        <f t="shared" si="781"/>
        <v/>
      </c>
      <c r="K3190" s="10">
        <v>1</v>
      </c>
      <c r="L3190" s="10">
        <v>100</v>
      </c>
      <c r="M3190" s="10"/>
      <c r="N3190" s="10" t="s">
        <v>917</v>
      </c>
      <c r="O3190" s="79" t="s">
        <v>747</v>
      </c>
      <c r="P3190" s="113"/>
      <c r="Q3190" s="140" t="s">
        <v>6742</v>
      </c>
      <c r="R3190" s="188">
        <v>4650358702826</v>
      </c>
      <c r="S3190" s="126">
        <v>14</v>
      </c>
      <c r="T3190" s="127">
        <v>0.055</v>
      </c>
      <c r="U3190" s="81">
        <f t="shared" si="779"/>
        <v>0</v>
      </c>
      <c r="V3190" s="82">
        <f t="shared" si="780"/>
        <v>0</v>
      </c>
    </row>
    <row r="3191" outlineLevel="1" spans="1:22">
      <c r="A3191" s="108" t="s">
        <v>6989</v>
      </c>
      <c r="B3191" s="13" t="s">
        <v>6990</v>
      </c>
      <c r="C3191" s="10" t="s">
        <v>364</v>
      </c>
      <c r="D3191" s="109"/>
      <c r="E3191" s="110">
        <v>1632.62</v>
      </c>
      <c r="F3191" s="111">
        <f t="shared" si="777"/>
        <v>1632.62</v>
      </c>
      <c r="G3191" s="111">
        <f t="shared" si="778"/>
        <v>1306.096</v>
      </c>
      <c r="H3191" s="120"/>
      <c r="I3191" s="10"/>
      <c r="J3191" s="111" t="str">
        <f t="shared" si="781"/>
        <v/>
      </c>
      <c r="K3191" s="10">
        <v>1</v>
      </c>
      <c r="L3191" s="10">
        <v>100</v>
      </c>
      <c r="M3191" s="10"/>
      <c r="N3191" s="10" t="s">
        <v>917</v>
      </c>
      <c r="O3191" s="79" t="s">
        <v>747</v>
      </c>
      <c r="P3191" s="113"/>
      <c r="Q3191" s="140" t="s">
        <v>6742</v>
      </c>
      <c r="R3191" s="188">
        <v>4650358702833</v>
      </c>
      <c r="S3191" s="126">
        <v>19</v>
      </c>
      <c r="T3191" s="127">
        <v>0.055</v>
      </c>
      <c r="U3191" s="81">
        <f t="shared" si="779"/>
        <v>0</v>
      </c>
      <c r="V3191" s="82">
        <f t="shared" si="780"/>
        <v>0</v>
      </c>
    </row>
    <row r="3192" outlineLevel="1" spans="1:22">
      <c r="A3192" s="108" t="s">
        <v>6991</v>
      </c>
      <c r="B3192" s="13" t="s">
        <v>6992</v>
      </c>
      <c r="C3192" s="10" t="s">
        <v>364</v>
      </c>
      <c r="D3192" s="109"/>
      <c r="E3192" s="110">
        <v>1258.24</v>
      </c>
      <c r="F3192" s="111">
        <f t="shared" si="777"/>
        <v>1258.24</v>
      </c>
      <c r="G3192" s="111">
        <f t="shared" si="778"/>
        <v>1006.592</v>
      </c>
      <c r="H3192" s="120"/>
      <c r="I3192" s="10"/>
      <c r="J3192" s="111" t="str">
        <f t="shared" si="781"/>
        <v/>
      </c>
      <c r="K3192" s="10">
        <v>1</v>
      </c>
      <c r="L3192" s="10">
        <v>100</v>
      </c>
      <c r="M3192" s="10"/>
      <c r="N3192" s="10" t="s">
        <v>917</v>
      </c>
      <c r="O3192" s="79" t="s">
        <v>747</v>
      </c>
      <c r="P3192" s="113"/>
      <c r="Q3192" s="140" t="s">
        <v>6742</v>
      </c>
      <c r="R3192" s="188">
        <v>4650358702840</v>
      </c>
      <c r="S3192" s="126">
        <v>10</v>
      </c>
      <c r="T3192" s="127">
        <v>0.044</v>
      </c>
      <c r="U3192" s="81">
        <f t="shared" si="779"/>
        <v>0</v>
      </c>
      <c r="V3192" s="82">
        <f t="shared" si="780"/>
        <v>0</v>
      </c>
    </row>
    <row r="3193" outlineLevel="1" spans="1:22">
      <c r="A3193" s="108" t="s">
        <v>6993</v>
      </c>
      <c r="B3193" s="13" t="s">
        <v>6994</v>
      </c>
      <c r="C3193" s="10" t="s">
        <v>364</v>
      </c>
      <c r="D3193" s="109"/>
      <c r="E3193" s="110">
        <v>1466.71</v>
      </c>
      <c r="F3193" s="111">
        <f t="shared" si="777"/>
        <v>1466.71</v>
      </c>
      <c r="G3193" s="111">
        <f t="shared" si="778"/>
        <v>1173.368</v>
      </c>
      <c r="H3193" s="120"/>
      <c r="I3193" s="10"/>
      <c r="J3193" s="111" t="str">
        <f t="shared" si="781"/>
        <v/>
      </c>
      <c r="K3193" s="10">
        <v>1</v>
      </c>
      <c r="L3193" s="10">
        <v>100</v>
      </c>
      <c r="M3193" s="10"/>
      <c r="N3193" s="10" t="s">
        <v>917</v>
      </c>
      <c r="O3193" s="79" t="s">
        <v>747</v>
      </c>
      <c r="P3193" s="113"/>
      <c r="Q3193" s="140" t="s">
        <v>6742</v>
      </c>
      <c r="R3193" s="188">
        <v>4650358702857</v>
      </c>
      <c r="S3193" s="126">
        <v>11</v>
      </c>
      <c r="T3193" s="127">
        <v>0.044</v>
      </c>
      <c r="U3193" s="81">
        <f t="shared" si="779"/>
        <v>0</v>
      </c>
      <c r="V3193" s="82">
        <f t="shared" si="780"/>
        <v>0</v>
      </c>
    </row>
    <row r="3194" outlineLevel="1" spans="1:22">
      <c r="A3194" s="117" t="s">
        <v>6995</v>
      </c>
      <c r="B3194" s="13" t="s">
        <v>6996</v>
      </c>
      <c r="C3194" s="10" t="s">
        <v>364</v>
      </c>
      <c r="D3194" s="109"/>
      <c r="E3194" s="110">
        <v>1447.93</v>
      </c>
      <c r="F3194" s="111">
        <f t="shared" si="777"/>
        <v>1447.93</v>
      </c>
      <c r="G3194" s="111">
        <f t="shared" si="778"/>
        <v>1158.344</v>
      </c>
      <c r="H3194" s="120"/>
      <c r="I3194" s="10"/>
      <c r="J3194" s="111" t="str">
        <f t="shared" si="781"/>
        <v/>
      </c>
      <c r="K3194" s="10">
        <v>1</v>
      </c>
      <c r="L3194" s="10">
        <v>100</v>
      </c>
      <c r="M3194" s="10"/>
      <c r="N3194" s="10" t="s">
        <v>917</v>
      </c>
      <c r="O3194" s="79" t="s">
        <v>747</v>
      </c>
      <c r="P3194" s="113"/>
      <c r="Q3194" s="140" t="s">
        <v>6742</v>
      </c>
      <c r="R3194" s="188"/>
      <c r="S3194" s="126">
        <v>12</v>
      </c>
      <c r="T3194" s="127">
        <v>0.044</v>
      </c>
      <c r="U3194" s="81">
        <f t="shared" si="779"/>
        <v>0</v>
      </c>
      <c r="V3194" s="82">
        <f t="shared" si="780"/>
        <v>0</v>
      </c>
    </row>
    <row r="3195" outlineLevel="1" spans="1:22">
      <c r="A3195" s="117" t="s">
        <v>6997</v>
      </c>
      <c r="B3195" s="13" t="s">
        <v>6998</v>
      </c>
      <c r="C3195" s="10" t="s">
        <v>364</v>
      </c>
      <c r="D3195" s="109"/>
      <c r="E3195" s="110">
        <v>1961.89</v>
      </c>
      <c r="F3195" s="111">
        <f t="shared" ref="F3195:F3216" si="782">E3195-E3195*$G$2%</f>
        <v>1961.89</v>
      </c>
      <c r="G3195" s="111">
        <f t="shared" ref="G3195:G3216" si="783">E3195-(20*E3195/100)</f>
        <v>1569.512</v>
      </c>
      <c r="H3195" s="120"/>
      <c r="I3195" s="10"/>
      <c r="J3195" s="111" t="str">
        <f t="shared" si="781"/>
        <v/>
      </c>
      <c r="K3195" s="10">
        <v>1</v>
      </c>
      <c r="L3195" s="10">
        <v>100</v>
      </c>
      <c r="M3195" s="10"/>
      <c r="N3195" s="10" t="s">
        <v>917</v>
      </c>
      <c r="O3195" s="79" t="s">
        <v>747</v>
      </c>
      <c r="P3195" s="113"/>
      <c r="Q3195" s="140" t="s">
        <v>6742</v>
      </c>
      <c r="R3195" s="188"/>
      <c r="S3195" s="126">
        <v>13</v>
      </c>
      <c r="T3195" s="127">
        <v>0.055</v>
      </c>
      <c r="U3195" s="81">
        <f t="shared" ref="U3195:U3216" si="784">S3195/L3195*D3195</f>
        <v>0</v>
      </c>
      <c r="V3195" s="82">
        <f t="shared" ref="V3195:V3216" si="785">T3195/L3195*D3195</f>
        <v>0</v>
      </c>
    </row>
    <row r="3196" outlineLevel="1" spans="1:22">
      <c r="A3196" s="117" t="s">
        <v>6999</v>
      </c>
      <c r="B3196" s="13" t="s">
        <v>7000</v>
      </c>
      <c r="C3196" s="10" t="s">
        <v>364</v>
      </c>
      <c r="D3196" s="109"/>
      <c r="E3196" s="110">
        <v>2089.59</v>
      </c>
      <c r="F3196" s="111">
        <f t="shared" si="782"/>
        <v>2089.59</v>
      </c>
      <c r="G3196" s="111">
        <f t="shared" si="783"/>
        <v>1671.672</v>
      </c>
      <c r="H3196" s="120"/>
      <c r="I3196" s="10"/>
      <c r="J3196" s="111" t="str">
        <f t="shared" si="781"/>
        <v/>
      </c>
      <c r="K3196" s="10">
        <v>1</v>
      </c>
      <c r="L3196" s="10">
        <v>100</v>
      </c>
      <c r="M3196" s="10"/>
      <c r="N3196" s="10" t="s">
        <v>917</v>
      </c>
      <c r="O3196" s="79" t="s">
        <v>747</v>
      </c>
      <c r="P3196" s="113"/>
      <c r="Q3196" s="140" t="s">
        <v>6742</v>
      </c>
      <c r="R3196" s="188"/>
      <c r="S3196" s="126">
        <v>13</v>
      </c>
      <c r="T3196" s="127">
        <v>0.055</v>
      </c>
      <c r="U3196" s="81">
        <f t="shared" si="784"/>
        <v>0</v>
      </c>
      <c r="V3196" s="82">
        <f t="shared" si="785"/>
        <v>0</v>
      </c>
    </row>
    <row r="3197" outlineLevel="1" spans="1:22">
      <c r="A3197" s="117" t="s">
        <v>7001</v>
      </c>
      <c r="B3197" s="13" t="s">
        <v>7002</v>
      </c>
      <c r="C3197" s="10" t="s">
        <v>364</v>
      </c>
      <c r="D3197" s="109"/>
      <c r="E3197" s="110">
        <v>2384.08</v>
      </c>
      <c r="F3197" s="111">
        <f t="shared" si="782"/>
        <v>2384.08</v>
      </c>
      <c r="G3197" s="111">
        <f t="shared" si="783"/>
        <v>1907.264</v>
      </c>
      <c r="H3197" s="120"/>
      <c r="I3197" s="10"/>
      <c r="J3197" s="111" t="str">
        <f t="shared" si="781"/>
        <v/>
      </c>
      <c r="K3197" s="10">
        <v>1</v>
      </c>
      <c r="L3197" s="10">
        <v>100</v>
      </c>
      <c r="M3197" s="10"/>
      <c r="N3197" s="10" t="s">
        <v>917</v>
      </c>
      <c r="O3197" s="79" t="s">
        <v>747</v>
      </c>
      <c r="P3197" s="113"/>
      <c r="Q3197" s="140" t="s">
        <v>6742</v>
      </c>
      <c r="R3197" s="188"/>
      <c r="S3197" s="126">
        <v>14</v>
      </c>
      <c r="T3197" s="127">
        <v>0.055</v>
      </c>
      <c r="U3197" s="81">
        <f t="shared" si="784"/>
        <v>0</v>
      </c>
      <c r="V3197" s="82">
        <f t="shared" si="785"/>
        <v>0</v>
      </c>
    </row>
    <row r="3198" outlineLevel="1" spans="1:22">
      <c r="A3198" s="117" t="s">
        <v>7003</v>
      </c>
      <c r="B3198" s="13" t="s">
        <v>7004</v>
      </c>
      <c r="C3198" s="10" t="s">
        <v>364</v>
      </c>
      <c r="D3198" s="109"/>
      <c r="E3198" s="110">
        <v>4125.36</v>
      </c>
      <c r="F3198" s="111">
        <f t="shared" si="782"/>
        <v>4125.36</v>
      </c>
      <c r="G3198" s="111">
        <f t="shared" si="783"/>
        <v>3300.288</v>
      </c>
      <c r="H3198" s="120"/>
      <c r="I3198" s="10"/>
      <c r="J3198" s="111" t="str">
        <f t="shared" si="781"/>
        <v/>
      </c>
      <c r="K3198" s="10">
        <v>1</v>
      </c>
      <c r="L3198" s="10">
        <v>48</v>
      </c>
      <c r="M3198" s="10"/>
      <c r="N3198" s="10" t="s">
        <v>917</v>
      </c>
      <c r="O3198" s="79" t="s">
        <v>747</v>
      </c>
      <c r="P3198" s="113"/>
      <c r="Q3198" s="140" t="s">
        <v>6742</v>
      </c>
      <c r="R3198" s="188"/>
      <c r="S3198" s="126">
        <v>15</v>
      </c>
      <c r="T3198" s="127">
        <v>0.044</v>
      </c>
      <c r="U3198" s="81">
        <f t="shared" si="784"/>
        <v>0</v>
      </c>
      <c r="V3198" s="82">
        <f t="shared" si="785"/>
        <v>0</v>
      </c>
    </row>
    <row r="3199" outlineLevel="1" spans="1:22">
      <c r="A3199" s="117" t="s">
        <v>7005</v>
      </c>
      <c r="B3199" s="13" t="s">
        <v>7006</v>
      </c>
      <c r="C3199" s="10" t="s">
        <v>364</v>
      </c>
      <c r="D3199" s="109"/>
      <c r="E3199" s="110">
        <v>7727.78</v>
      </c>
      <c r="F3199" s="111">
        <f t="shared" si="782"/>
        <v>7727.78</v>
      </c>
      <c r="G3199" s="111">
        <f t="shared" si="783"/>
        <v>6182.224</v>
      </c>
      <c r="H3199" s="120"/>
      <c r="I3199" s="10"/>
      <c r="J3199" s="111" t="str">
        <f t="shared" si="781"/>
        <v/>
      </c>
      <c r="K3199" s="10">
        <v>1</v>
      </c>
      <c r="L3199" s="10">
        <v>30</v>
      </c>
      <c r="M3199" s="10"/>
      <c r="N3199" s="10" t="s">
        <v>917</v>
      </c>
      <c r="O3199" s="79" t="s">
        <v>747</v>
      </c>
      <c r="P3199" s="113"/>
      <c r="Q3199" s="140" t="s">
        <v>6742</v>
      </c>
      <c r="R3199" s="188"/>
      <c r="S3199" s="126">
        <v>18</v>
      </c>
      <c r="T3199" s="127">
        <v>0.05</v>
      </c>
      <c r="U3199" s="81">
        <f t="shared" si="784"/>
        <v>0</v>
      </c>
      <c r="V3199" s="82">
        <f t="shared" si="785"/>
        <v>0</v>
      </c>
    </row>
    <row r="3200" outlineLevel="1" spans="1:22">
      <c r="A3200" s="117" t="s">
        <v>7007</v>
      </c>
      <c r="B3200" s="13" t="s">
        <v>7008</v>
      </c>
      <c r="C3200" s="10" t="s">
        <v>364</v>
      </c>
      <c r="D3200" s="109"/>
      <c r="E3200" s="110">
        <v>2607.01</v>
      </c>
      <c r="F3200" s="111">
        <f t="shared" si="782"/>
        <v>2607.01</v>
      </c>
      <c r="G3200" s="111">
        <f t="shared" si="783"/>
        <v>2085.608</v>
      </c>
      <c r="H3200" s="120"/>
      <c r="I3200" s="10"/>
      <c r="J3200" s="111" t="str">
        <f t="shared" si="781"/>
        <v/>
      </c>
      <c r="K3200" s="10">
        <v>1</v>
      </c>
      <c r="L3200" s="10">
        <v>100</v>
      </c>
      <c r="M3200" s="10"/>
      <c r="N3200" s="10" t="s">
        <v>917</v>
      </c>
      <c r="O3200" s="79" t="s">
        <v>747</v>
      </c>
      <c r="P3200" s="113"/>
      <c r="Q3200" s="140" t="s">
        <v>6742</v>
      </c>
      <c r="R3200" s="188"/>
      <c r="S3200" s="126">
        <v>16</v>
      </c>
      <c r="T3200" s="127">
        <v>0.055</v>
      </c>
      <c r="U3200" s="81">
        <f t="shared" si="784"/>
        <v>0</v>
      </c>
      <c r="V3200" s="82">
        <f t="shared" si="785"/>
        <v>0</v>
      </c>
    </row>
    <row r="3201" outlineLevel="1" spans="1:22">
      <c r="A3201" s="117" t="s">
        <v>7009</v>
      </c>
      <c r="B3201" s="13" t="s">
        <v>7010</v>
      </c>
      <c r="C3201" s="10" t="s">
        <v>364</v>
      </c>
      <c r="D3201" s="109"/>
      <c r="E3201" s="110">
        <v>2968.18</v>
      </c>
      <c r="F3201" s="111">
        <f t="shared" si="782"/>
        <v>2968.18</v>
      </c>
      <c r="G3201" s="111">
        <f t="shared" si="783"/>
        <v>2374.544</v>
      </c>
      <c r="H3201" s="120"/>
      <c r="I3201" s="10"/>
      <c r="J3201" s="111" t="str">
        <f t="shared" si="781"/>
        <v/>
      </c>
      <c r="K3201" s="10">
        <v>1</v>
      </c>
      <c r="L3201" s="10">
        <v>100</v>
      </c>
      <c r="M3201" s="10"/>
      <c r="N3201" s="10" t="s">
        <v>917</v>
      </c>
      <c r="O3201" s="79" t="s">
        <v>747</v>
      </c>
      <c r="P3201" s="113"/>
      <c r="Q3201" s="140" t="s">
        <v>6742</v>
      </c>
      <c r="R3201" s="188"/>
      <c r="S3201" s="126">
        <v>22</v>
      </c>
      <c r="T3201" s="127">
        <v>0.055</v>
      </c>
      <c r="U3201" s="81">
        <f t="shared" si="784"/>
        <v>0</v>
      </c>
      <c r="V3201" s="82">
        <f t="shared" si="785"/>
        <v>0</v>
      </c>
    </row>
    <row r="3202" outlineLevel="1" spans="1:22">
      <c r="A3202" s="117" t="s">
        <v>7011</v>
      </c>
      <c r="B3202" s="13" t="s">
        <v>7012</v>
      </c>
      <c r="C3202" s="10" t="s">
        <v>364</v>
      </c>
      <c r="D3202" s="109"/>
      <c r="E3202" s="110">
        <v>6755.5</v>
      </c>
      <c r="F3202" s="111">
        <f t="shared" si="782"/>
        <v>6755.5</v>
      </c>
      <c r="G3202" s="111">
        <f t="shared" si="783"/>
        <v>5404.4</v>
      </c>
      <c r="H3202" s="120"/>
      <c r="I3202" s="10"/>
      <c r="J3202" s="111" t="str">
        <f t="shared" si="781"/>
        <v/>
      </c>
      <c r="K3202" s="10">
        <v>1</v>
      </c>
      <c r="L3202" s="10">
        <v>50</v>
      </c>
      <c r="M3202" s="10"/>
      <c r="N3202" s="10" t="s">
        <v>917</v>
      </c>
      <c r="O3202" s="79" t="s">
        <v>747</v>
      </c>
      <c r="P3202" s="113"/>
      <c r="Q3202" s="140" t="s">
        <v>6742</v>
      </c>
      <c r="R3202" s="188"/>
      <c r="S3202" s="126">
        <v>26</v>
      </c>
      <c r="T3202" s="127">
        <v>0.049</v>
      </c>
      <c r="U3202" s="81">
        <f t="shared" si="784"/>
        <v>0</v>
      </c>
      <c r="V3202" s="82">
        <f t="shared" si="785"/>
        <v>0</v>
      </c>
    </row>
    <row r="3203" outlineLevel="1" spans="1:22">
      <c r="A3203" s="117" t="s">
        <v>7013</v>
      </c>
      <c r="B3203" s="13" t="s">
        <v>7014</v>
      </c>
      <c r="C3203" s="10" t="s">
        <v>364</v>
      </c>
      <c r="D3203" s="109"/>
      <c r="E3203" s="110">
        <v>6425.95</v>
      </c>
      <c r="F3203" s="111">
        <f t="shared" si="782"/>
        <v>6425.95</v>
      </c>
      <c r="G3203" s="111">
        <f t="shared" si="783"/>
        <v>5140.76</v>
      </c>
      <c r="H3203" s="120"/>
      <c r="I3203" s="10"/>
      <c r="J3203" s="111" t="str">
        <f t="shared" si="781"/>
        <v/>
      </c>
      <c r="K3203" s="10">
        <v>1</v>
      </c>
      <c r="L3203" s="10">
        <v>50</v>
      </c>
      <c r="M3203" s="10"/>
      <c r="N3203" s="10" t="s">
        <v>917</v>
      </c>
      <c r="O3203" s="79" t="s">
        <v>747</v>
      </c>
      <c r="P3203" s="113"/>
      <c r="Q3203" s="140" t="s">
        <v>6742</v>
      </c>
      <c r="R3203" s="188"/>
      <c r="S3203" s="126">
        <v>27</v>
      </c>
      <c r="T3203" s="127">
        <v>0.049</v>
      </c>
      <c r="U3203" s="81">
        <f t="shared" si="784"/>
        <v>0</v>
      </c>
      <c r="V3203" s="82">
        <f t="shared" si="785"/>
        <v>0</v>
      </c>
    </row>
    <row r="3204" outlineLevel="1" spans="1:22">
      <c r="A3204" s="117" t="s">
        <v>7015</v>
      </c>
      <c r="B3204" s="13" t="s">
        <v>7016</v>
      </c>
      <c r="C3204" s="10" t="s">
        <v>364</v>
      </c>
      <c r="D3204" s="109"/>
      <c r="E3204" s="110">
        <v>10338.64</v>
      </c>
      <c r="F3204" s="111">
        <f t="shared" si="782"/>
        <v>10338.64</v>
      </c>
      <c r="G3204" s="111">
        <f t="shared" si="783"/>
        <v>8270.912</v>
      </c>
      <c r="H3204" s="120"/>
      <c r="I3204" s="10"/>
      <c r="J3204" s="111" t="str">
        <f t="shared" si="781"/>
        <v/>
      </c>
      <c r="K3204" s="10">
        <v>1</v>
      </c>
      <c r="L3204" s="10">
        <v>8</v>
      </c>
      <c r="M3204" s="10"/>
      <c r="N3204" s="10" t="s">
        <v>917</v>
      </c>
      <c r="O3204" s="79" t="s">
        <v>747</v>
      </c>
      <c r="P3204" s="113"/>
      <c r="Q3204" s="140" t="s">
        <v>6742</v>
      </c>
      <c r="R3204" s="188"/>
      <c r="S3204" s="126">
        <v>11</v>
      </c>
      <c r="T3204" s="127">
        <v>0.055</v>
      </c>
      <c r="U3204" s="81">
        <f t="shared" si="784"/>
        <v>0</v>
      </c>
      <c r="V3204" s="82">
        <f t="shared" si="785"/>
        <v>0</v>
      </c>
    </row>
    <row r="3205" outlineLevel="1" spans="1:22">
      <c r="A3205" s="117" t="s">
        <v>7017</v>
      </c>
      <c r="B3205" s="13" t="s">
        <v>7018</v>
      </c>
      <c r="C3205" s="10" t="s">
        <v>364</v>
      </c>
      <c r="D3205" s="109"/>
      <c r="E3205" s="110">
        <v>2516.56</v>
      </c>
      <c r="F3205" s="111">
        <f t="shared" si="782"/>
        <v>2516.56</v>
      </c>
      <c r="G3205" s="111">
        <f t="shared" si="783"/>
        <v>2013.248</v>
      </c>
      <c r="H3205" s="120"/>
      <c r="I3205" s="10"/>
      <c r="J3205" s="111" t="str">
        <f t="shared" si="781"/>
        <v/>
      </c>
      <c r="K3205" s="10">
        <v>1</v>
      </c>
      <c r="L3205" s="10">
        <v>68</v>
      </c>
      <c r="M3205" s="10"/>
      <c r="N3205" s="10" t="s">
        <v>917</v>
      </c>
      <c r="O3205" s="79" t="s">
        <v>747</v>
      </c>
      <c r="P3205" s="113"/>
      <c r="Q3205" s="140" t="s">
        <v>6742</v>
      </c>
      <c r="R3205" s="188"/>
      <c r="S3205" s="126">
        <v>15</v>
      </c>
      <c r="T3205" s="127">
        <v>0.049</v>
      </c>
      <c r="U3205" s="81">
        <f t="shared" si="784"/>
        <v>0</v>
      </c>
      <c r="V3205" s="82">
        <f t="shared" si="785"/>
        <v>0</v>
      </c>
    </row>
    <row r="3206" outlineLevel="1" spans="1:22">
      <c r="A3206" s="117" t="s">
        <v>7019</v>
      </c>
      <c r="B3206" s="13" t="s">
        <v>7020</v>
      </c>
      <c r="C3206" s="10" t="s">
        <v>364</v>
      </c>
      <c r="D3206" s="109"/>
      <c r="E3206" s="110">
        <v>2632.76</v>
      </c>
      <c r="F3206" s="111">
        <f t="shared" si="782"/>
        <v>2632.76</v>
      </c>
      <c r="G3206" s="111">
        <f t="shared" si="783"/>
        <v>2106.208</v>
      </c>
      <c r="H3206" s="120"/>
      <c r="I3206" s="10"/>
      <c r="J3206" s="111" t="str">
        <f t="shared" si="781"/>
        <v/>
      </c>
      <c r="K3206" s="10">
        <v>1</v>
      </c>
      <c r="L3206" s="10">
        <v>68</v>
      </c>
      <c r="M3206" s="10"/>
      <c r="N3206" s="10" t="s">
        <v>917</v>
      </c>
      <c r="O3206" s="79" t="s">
        <v>747</v>
      </c>
      <c r="P3206" s="113"/>
      <c r="Q3206" s="140" t="s">
        <v>6742</v>
      </c>
      <c r="R3206" s="188"/>
      <c r="S3206" s="126">
        <v>16</v>
      </c>
      <c r="T3206" s="127">
        <v>0.049</v>
      </c>
      <c r="U3206" s="81">
        <f t="shared" si="784"/>
        <v>0</v>
      </c>
      <c r="V3206" s="82">
        <f t="shared" si="785"/>
        <v>0</v>
      </c>
    </row>
    <row r="3207" outlineLevel="1" spans="1:22">
      <c r="A3207" s="117" t="s">
        <v>7021</v>
      </c>
      <c r="B3207" s="13" t="s">
        <v>7022</v>
      </c>
      <c r="C3207" s="10" t="s">
        <v>364</v>
      </c>
      <c r="D3207" s="109"/>
      <c r="E3207" s="110">
        <v>3926.2</v>
      </c>
      <c r="F3207" s="111">
        <f t="shared" si="782"/>
        <v>3926.2</v>
      </c>
      <c r="G3207" s="111">
        <f t="shared" si="783"/>
        <v>3140.96</v>
      </c>
      <c r="H3207" s="120"/>
      <c r="I3207" s="10"/>
      <c r="J3207" s="111" t="str">
        <f t="shared" si="781"/>
        <v/>
      </c>
      <c r="K3207" s="10">
        <v>1</v>
      </c>
      <c r="L3207" s="10">
        <v>30</v>
      </c>
      <c r="M3207" s="10"/>
      <c r="N3207" s="10" t="s">
        <v>917</v>
      </c>
      <c r="O3207" s="79" t="s">
        <v>747</v>
      </c>
      <c r="P3207" s="113"/>
      <c r="Q3207" s="140" t="s">
        <v>6742</v>
      </c>
      <c r="R3207" s="188"/>
      <c r="S3207" s="126">
        <v>16</v>
      </c>
      <c r="T3207" s="127">
        <v>0.054</v>
      </c>
      <c r="U3207" s="81">
        <f t="shared" si="784"/>
        <v>0</v>
      </c>
      <c r="V3207" s="82">
        <f t="shared" si="785"/>
        <v>0</v>
      </c>
    </row>
    <row r="3208" outlineLevel="1" spans="1:22">
      <c r="A3208" s="117" t="s">
        <v>7023</v>
      </c>
      <c r="B3208" s="13" t="s">
        <v>7024</v>
      </c>
      <c r="C3208" s="10" t="s">
        <v>364</v>
      </c>
      <c r="D3208" s="109"/>
      <c r="E3208" s="110">
        <v>2408.29</v>
      </c>
      <c r="F3208" s="111">
        <f t="shared" si="782"/>
        <v>2408.29</v>
      </c>
      <c r="G3208" s="111">
        <f t="shared" si="783"/>
        <v>1926.632</v>
      </c>
      <c r="H3208" s="120"/>
      <c r="I3208" s="10"/>
      <c r="J3208" s="111" t="str">
        <f t="shared" si="781"/>
        <v/>
      </c>
      <c r="K3208" s="10">
        <v>1</v>
      </c>
      <c r="L3208" s="10">
        <v>68</v>
      </c>
      <c r="M3208" s="10"/>
      <c r="N3208" s="10" t="s">
        <v>917</v>
      </c>
      <c r="O3208" s="79" t="s">
        <v>747</v>
      </c>
      <c r="P3208" s="113"/>
      <c r="Q3208" s="140" t="s">
        <v>6742</v>
      </c>
      <c r="R3208" s="188"/>
      <c r="S3208" s="126">
        <v>15</v>
      </c>
      <c r="T3208" s="127">
        <v>0.049</v>
      </c>
      <c r="U3208" s="81">
        <f t="shared" si="784"/>
        <v>0</v>
      </c>
      <c r="V3208" s="82">
        <f t="shared" si="785"/>
        <v>0</v>
      </c>
    </row>
    <row r="3209" outlineLevel="1" spans="1:22">
      <c r="A3209" s="117" t="s">
        <v>7025</v>
      </c>
      <c r="B3209" s="13" t="s">
        <v>7026</v>
      </c>
      <c r="C3209" s="10" t="s">
        <v>364</v>
      </c>
      <c r="D3209" s="109"/>
      <c r="E3209" s="110">
        <v>2475.19</v>
      </c>
      <c r="F3209" s="111">
        <f t="shared" si="782"/>
        <v>2475.19</v>
      </c>
      <c r="G3209" s="111">
        <f t="shared" si="783"/>
        <v>1980.152</v>
      </c>
      <c r="H3209" s="120"/>
      <c r="I3209" s="10"/>
      <c r="J3209" s="111" t="str">
        <f t="shared" si="781"/>
        <v/>
      </c>
      <c r="K3209" s="10">
        <v>1</v>
      </c>
      <c r="L3209" s="10">
        <v>68</v>
      </c>
      <c r="M3209" s="10"/>
      <c r="N3209" s="10" t="s">
        <v>917</v>
      </c>
      <c r="O3209" s="79" t="s">
        <v>747</v>
      </c>
      <c r="P3209" s="113"/>
      <c r="Q3209" s="140" t="s">
        <v>6742</v>
      </c>
      <c r="R3209" s="188"/>
      <c r="S3209" s="126">
        <v>16</v>
      </c>
      <c r="T3209" s="127">
        <v>0.049</v>
      </c>
      <c r="U3209" s="81">
        <f t="shared" si="784"/>
        <v>0</v>
      </c>
      <c r="V3209" s="82">
        <f t="shared" si="785"/>
        <v>0</v>
      </c>
    </row>
    <row r="3210" outlineLevel="1" spans="1:22">
      <c r="A3210" s="117" t="s">
        <v>7027</v>
      </c>
      <c r="B3210" s="13" t="s">
        <v>7028</v>
      </c>
      <c r="C3210" s="10" t="s">
        <v>364</v>
      </c>
      <c r="D3210" s="109"/>
      <c r="E3210" s="110">
        <v>3926.2</v>
      </c>
      <c r="F3210" s="111">
        <f t="shared" si="782"/>
        <v>3926.2</v>
      </c>
      <c r="G3210" s="111">
        <f t="shared" si="783"/>
        <v>3140.96</v>
      </c>
      <c r="H3210" s="120"/>
      <c r="I3210" s="10"/>
      <c r="J3210" s="111" t="str">
        <f t="shared" si="781"/>
        <v/>
      </c>
      <c r="K3210" s="10">
        <v>1</v>
      </c>
      <c r="L3210" s="10">
        <v>30</v>
      </c>
      <c r="M3210" s="10"/>
      <c r="N3210" s="10" t="s">
        <v>917</v>
      </c>
      <c r="O3210" s="79" t="s">
        <v>747</v>
      </c>
      <c r="P3210" s="113"/>
      <c r="Q3210" s="140" t="s">
        <v>6742</v>
      </c>
      <c r="R3210" s="188"/>
      <c r="S3210" s="126">
        <v>16</v>
      </c>
      <c r="T3210" s="127">
        <v>0.054</v>
      </c>
      <c r="U3210" s="81">
        <f t="shared" si="784"/>
        <v>0</v>
      </c>
      <c r="V3210" s="82">
        <f t="shared" si="785"/>
        <v>0</v>
      </c>
    </row>
    <row r="3211" outlineLevel="1" spans="1:22">
      <c r="A3211" s="117" t="s">
        <v>7029</v>
      </c>
      <c r="B3211" s="13" t="s">
        <v>7030</v>
      </c>
      <c r="C3211" s="10" t="s">
        <v>364</v>
      </c>
      <c r="D3211" s="109"/>
      <c r="E3211" s="110">
        <v>3476.26</v>
      </c>
      <c r="F3211" s="111">
        <f t="shared" si="782"/>
        <v>3476.26</v>
      </c>
      <c r="G3211" s="111">
        <f t="shared" si="783"/>
        <v>2781.008</v>
      </c>
      <c r="H3211" s="120"/>
      <c r="I3211" s="10"/>
      <c r="J3211" s="111" t="str">
        <f t="shared" si="781"/>
        <v/>
      </c>
      <c r="K3211" s="10">
        <v>1</v>
      </c>
      <c r="L3211" s="10">
        <v>68</v>
      </c>
      <c r="M3211" s="10"/>
      <c r="N3211" s="10" t="s">
        <v>917</v>
      </c>
      <c r="O3211" s="79" t="s">
        <v>747</v>
      </c>
      <c r="P3211" s="113"/>
      <c r="Q3211" s="140" t="s">
        <v>6742</v>
      </c>
      <c r="R3211" s="188"/>
      <c r="S3211" s="126">
        <v>20</v>
      </c>
      <c r="T3211" s="127">
        <v>0.049</v>
      </c>
      <c r="U3211" s="81">
        <f t="shared" si="784"/>
        <v>0</v>
      </c>
      <c r="V3211" s="82">
        <f t="shared" si="785"/>
        <v>0</v>
      </c>
    </row>
    <row r="3212" outlineLevel="1" spans="1:22">
      <c r="A3212" s="117" t="s">
        <v>7031</v>
      </c>
      <c r="B3212" s="13" t="s">
        <v>7032</v>
      </c>
      <c r="C3212" s="10" t="s">
        <v>364</v>
      </c>
      <c r="D3212" s="109"/>
      <c r="E3212" s="110">
        <v>4033.77</v>
      </c>
      <c r="F3212" s="111">
        <f t="shared" si="782"/>
        <v>4033.77</v>
      </c>
      <c r="G3212" s="111">
        <f t="shared" si="783"/>
        <v>3227.016</v>
      </c>
      <c r="H3212" s="120"/>
      <c r="I3212" s="10"/>
      <c r="J3212" s="111" t="str">
        <f t="shared" si="781"/>
        <v/>
      </c>
      <c r="K3212" s="10">
        <v>1</v>
      </c>
      <c r="L3212" s="10">
        <v>68</v>
      </c>
      <c r="M3212" s="10"/>
      <c r="N3212" s="10" t="s">
        <v>917</v>
      </c>
      <c r="O3212" s="79" t="s">
        <v>747</v>
      </c>
      <c r="P3212" s="113"/>
      <c r="Q3212" s="140" t="s">
        <v>6742</v>
      </c>
      <c r="R3212" s="188"/>
      <c r="S3212" s="126">
        <v>21</v>
      </c>
      <c r="T3212" s="127">
        <v>0.049</v>
      </c>
      <c r="U3212" s="81">
        <f t="shared" si="784"/>
        <v>0</v>
      </c>
      <c r="V3212" s="82">
        <f t="shared" si="785"/>
        <v>0</v>
      </c>
    </row>
    <row r="3213" outlineLevel="1" spans="1:22">
      <c r="A3213" s="117" t="s">
        <v>7033</v>
      </c>
      <c r="B3213" s="13" t="s">
        <v>7034</v>
      </c>
      <c r="C3213" s="10" t="s">
        <v>364</v>
      </c>
      <c r="D3213" s="109"/>
      <c r="E3213" s="110">
        <v>6123.58</v>
      </c>
      <c r="F3213" s="111">
        <f t="shared" si="782"/>
        <v>6123.58</v>
      </c>
      <c r="G3213" s="111">
        <f t="shared" si="783"/>
        <v>4898.864</v>
      </c>
      <c r="H3213" s="120"/>
      <c r="I3213" s="10"/>
      <c r="J3213" s="111" t="str">
        <f t="shared" si="781"/>
        <v/>
      </c>
      <c r="K3213" s="10">
        <v>1</v>
      </c>
      <c r="L3213" s="10">
        <v>18</v>
      </c>
      <c r="M3213" s="10"/>
      <c r="N3213" s="10" t="s">
        <v>917</v>
      </c>
      <c r="O3213" s="79" t="s">
        <v>747</v>
      </c>
      <c r="P3213" s="113"/>
      <c r="Q3213" s="140" t="s">
        <v>6742</v>
      </c>
      <c r="R3213" s="188"/>
      <c r="S3213" s="126">
        <v>13</v>
      </c>
      <c r="T3213" s="127">
        <v>0.051</v>
      </c>
      <c r="U3213" s="81">
        <f t="shared" si="784"/>
        <v>0</v>
      </c>
      <c r="V3213" s="82">
        <f t="shared" si="785"/>
        <v>0</v>
      </c>
    </row>
    <row r="3214" outlineLevel="1" spans="1:22">
      <c r="A3214" s="117" t="s">
        <v>7035</v>
      </c>
      <c r="B3214" s="13" t="s">
        <v>7036</v>
      </c>
      <c r="C3214" s="10" t="s">
        <v>364</v>
      </c>
      <c r="D3214" s="109"/>
      <c r="E3214" s="110">
        <v>4617.03</v>
      </c>
      <c r="F3214" s="111">
        <f t="shared" si="782"/>
        <v>4617.03</v>
      </c>
      <c r="G3214" s="111">
        <f t="shared" si="783"/>
        <v>3693.624</v>
      </c>
      <c r="H3214" s="120"/>
      <c r="I3214" s="10"/>
      <c r="J3214" s="111" t="str">
        <f t="shared" si="781"/>
        <v/>
      </c>
      <c r="K3214" s="10">
        <v>1</v>
      </c>
      <c r="L3214" s="10">
        <v>68</v>
      </c>
      <c r="M3214" s="10"/>
      <c r="N3214" s="10" t="s">
        <v>917</v>
      </c>
      <c r="O3214" s="79" t="s">
        <v>747</v>
      </c>
      <c r="P3214" s="113"/>
      <c r="Q3214" s="140" t="s">
        <v>6742</v>
      </c>
      <c r="R3214" s="188"/>
      <c r="S3214" s="126">
        <v>20</v>
      </c>
      <c r="T3214" s="127">
        <v>0.049</v>
      </c>
      <c r="U3214" s="81">
        <f t="shared" si="784"/>
        <v>0</v>
      </c>
      <c r="V3214" s="82">
        <f t="shared" si="785"/>
        <v>0</v>
      </c>
    </row>
    <row r="3215" outlineLevel="1" spans="1:22">
      <c r="A3215" s="117" t="s">
        <v>7037</v>
      </c>
      <c r="B3215" s="13" t="s">
        <v>7038</v>
      </c>
      <c r="C3215" s="10" t="s">
        <v>364</v>
      </c>
      <c r="D3215" s="109"/>
      <c r="E3215" s="110">
        <v>4757.23</v>
      </c>
      <c r="F3215" s="111">
        <f t="shared" si="782"/>
        <v>4757.23</v>
      </c>
      <c r="G3215" s="111">
        <f t="shared" si="783"/>
        <v>3805.784</v>
      </c>
      <c r="H3215" s="120"/>
      <c r="I3215" s="10"/>
      <c r="J3215" s="111" t="str">
        <f t="shared" si="781"/>
        <v/>
      </c>
      <c r="K3215" s="10">
        <v>1</v>
      </c>
      <c r="L3215" s="10">
        <v>68</v>
      </c>
      <c r="M3215" s="10"/>
      <c r="N3215" s="10" t="s">
        <v>917</v>
      </c>
      <c r="O3215" s="79" t="s">
        <v>747</v>
      </c>
      <c r="P3215" s="113"/>
      <c r="Q3215" s="140" t="s">
        <v>6742</v>
      </c>
      <c r="R3215" s="188"/>
      <c r="S3215" s="126">
        <v>21</v>
      </c>
      <c r="T3215" s="127">
        <v>0.049</v>
      </c>
      <c r="U3215" s="81">
        <f t="shared" si="784"/>
        <v>0</v>
      </c>
      <c r="V3215" s="82">
        <f t="shared" si="785"/>
        <v>0</v>
      </c>
    </row>
    <row r="3216" outlineLevel="1" spans="1:22">
      <c r="A3216" s="117" t="s">
        <v>7039</v>
      </c>
      <c r="B3216" s="13" t="s">
        <v>7040</v>
      </c>
      <c r="C3216" s="10" t="s">
        <v>364</v>
      </c>
      <c r="D3216" s="109"/>
      <c r="E3216" s="110">
        <v>6796.22</v>
      </c>
      <c r="F3216" s="111">
        <f t="shared" si="782"/>
        <v>6796.22</v>
      </c>
      <c r="G3216" s="111">
        <f t="shared" si="783"/>
        <v>5436.976</v>
      </c>
      <c r="H3216" s="120"/>
      <c r="I3216" s="10"/>
      <c r="J3216" s="111" t="str">
        <f t="shared" si="781"/>
        <v/>
      </c>
      <c r="K3216" s="10">
        <v>1</v>
      </c>
      <c r="L3216" s="10">
        <v>18</v>
      </c>
      <c r="M3216" s="10"/>
      <c r="N3216" s="10" t="s">
        <v>917</v>
      </c>
      <c r="O3216" s="79" t="s">
        <v>747</v>
      </c>
      <c r="P3216" s="113"/>
      <c r="Q3216" s="140" t="s">
        <v>6742</v>
      </c>
      <c r="R3216" s="188"/>
      <c r="S3216" s="126">
        <v>13</v>
      </c>
      <c r="T3216" s="127">
        <v>0.051</v>
      </c>
      <c r="U3216" s="81">
        <f t="shared" si="784"/>
        <v>0</v>
      </c>
      <c r="V3216" s="82">
        <f t="shared" si="785"/>
        <v>0</v>
      </c>
    </row>
    <row r="3217" outlineLevel="1" spans="1:22">
      <c r="A3217" s="100" t="s">
        <v>305</v>
      </c>
      <c r="B3217" s="9"/>
      <c r="C3217" s="10"/>
      <c r="D3217" s="109"/>
      <c r="E3217" s="110"/>
      <c r="F3217" s="111"/>
      <c r="G3217" s="111"/>
      <c r="H3217" s="120"/>
      <c r="I3217" s="10"/>
      <c r="J3217" s="111" t="str">
        <f t="shared" si="781"/>
        <v/>
      </c>
      <c r="K3217" s="10"/>
      <c r="L3217" s="10"/>
      <c r="M3217" s="10"/>
      <c r="N3217" s="10"/>
      <c r="O3217" s="126"/>
      <c r="P3217" s="140"/>
      <c r="Q3217" s="140"/>
      <c r="R3217" s="188"/>
      <c r="S3217" s="126"/>
      <c r="T3217" s="127"/>
      <c r="U3217" s="81"/>
      <c r="V3217" s="82"/>
    </row>
    <row r="3218" outlineLevel="1" spans="1:22">
      <c r="A3218" s="117" t="s">
        <v>7041</v>
      </c>
      <c r="B3218" s="13" t="s">
        <v>7042</v>
      </c>
      <c r="C3218" s="10" t="s">
        <v>364</v>
      </c>
      <c r="D3218" s="109"/>
      <c r="E3218" s="110">
        <v>757.52</v>
      </c>
      <c r="F3218" s="111">
        <f t="shared" ref="F3218:F3224" si="786">E3218-E3218*$G$2%</f>
        <v>757.52</v>
      </c>
      <c r="G3218" s="111">
        <f t="shared" ref="G3218:G3224" si="787">E3218-(20*E3218/100)</f>
        <v>606.016</v>
      </c>
      <c r="H3218" s="116">
        <v>351</v>
      </c>
      <c r="I3218" s="10"/>
      <c r="J3218" s="111" t="str">
        <f t="shared" si="781"/>
        <v/>
      </c>
      <c r="K3218" s="10">
        <v>1</v>
      </c>
      <c r="L3218" s="120">
        <v>30</v>
      </c>
      <c r="M3218" s="120"/>
      <c r="N3218" s="10" t="s">
        <v>917</v>
      </c>
      <c r="O3218" s="126" t="s">
        <v>366</v>
      </c>
      <c r="P3218" s="113" t="s">
        <v>367</v>
      </c>
      <c r="Q3218" s="140" t="s">
        <v>7043</v>
      </c>
      <c r="R3218" s="188">
        <v>4620105820028</v>
      </c>
      <c r="S3218" s="126">
        <v>23</v>
      </c>
      <c r="T3218" s="127">
        <v>0.08901</v>
      </c>
      <c r="U3218" s="81">
        <f t="shared" ref="U3218:U3224" si="788">S3218/L3218*D3218</f>
        <v>0</v>
      </c>
      <c r="V3218" s="82">
        <f t="shared" ref="V3218:V3224" si="789">T3218/L3218*D3218</f>
        <v>0</v>
      </c>
    </row>
    <row r="3219" outlineLevel="1" spans="1:22">
      <c r="A3219" s="117" t="s">
        <v>7044</v>
      </c>
      <c r="B3219" s="13" t="s">
        <v>7045</v>
      </c>
      <c r="C3219" s="10" t="s">
        <v>364</v>
      </c>
      <c r="D3219" s="109"/>
      <c r="E3219" s="110">
        <v>757.52</v>
      </c>
      <c r="F3219" s="111">
        <f t="shared" si="786"/>
        <v>757.52</v>
      </c>
      <c r="G3219" s="111">
        <f t="shared" si="787"/>
        <v>606.016</v>
      </c>
      <c r="H3219" s="116">
        <v>220</v>
      </c>
      <c r="I3219" s="10"/>
      <c r="J3219" s="111" t="str">
        <f t="shared" si="781"/>
        <v/>
      </c>
      <c r="K3219" s="10">
        <v>1</v>
      </c>
      <c r="L3219" s="120">
        <v>30</v>
      </c>
      <c r="M3219" s="120"/>
      <c r="N3219" s="10" t="s">
        <v>917</v>
      </c>
      <c r="O3219" s="126" t="s">
        <v>366</v>
      </c>
      <c r="P3219" s="113" t="s">
        <v>367</v>
      </c>
      <c r="Q3219" s="140" t="s">
        <v>7043</v>
      </c>
      <c r="R3219" s="188">
        <v>4620105820035</v>
      </c>
      <c r="S3219" s="126">
        <v>23</v>
      </c>
      <c r="T3219" s="127">
        <v>0.08901</v>
      </c>
      <c r="U3219" s="81">
        <f t="shared" si="788"/>
        <v>0</v>
      </c>
      <c r="V3219" s="82">
        <f t="shared" si="789"/>
        <v>0</v>
      </c>
    </row>
    <row r="3220" outlineLevel="1" spans="1:22">
      <c r="A3220" s="117" t="s">
        <v>7046</v>
      </c>
      <c r="B3220" s="13" t="s">
        <v>7047</v>
      </c>
      <c r="C3220" s="10" t="s">
        <v>364</v>
      </c>
      <c r="D3220" s="109"/>
      <c r="E3220" s="110">
        <v>856.77</v>
      </c>
      <c r="F3220" s="111">
        <f t="shared" si="786"/>
        <v>856.77</v>
      </c>
      <c r="G3220" s="111">
        <f t="shared" si="787"/>
        <v>685.416</v>
      </c>
      <c r="H3220" s="116">
        <v>395</v>
      </c>
      <c r="I3220" s="10"/>
      <c r="J3220" s="111" t="str">
        <f t="shared" si="781"/>
        <v/>
      </c>
      <c r="K3220" s="10">
        <v>1</v>
      </c>
      <c r="L3220" s="120">
        <v>30</v>
      </c>
      <c r="M3220" s="120"/>
      <c r="N3220" s="10" t="s">
        <v>917</v>
      </c>
      <c r="O3220" s="126" t="s">
        <v>366</v>
      </c>
      <c r="P3220" s="113" t="s">
        <v>367</v>
      </c>
      <c r="Q3220" s="140" t="s">
        <v>7043</v>
      </c>
      <c r="R3220" s="188">
        <v>4620105820042</v>
      </c>
      <c r="S3220" s="126">
        <v>26</v>
      </c>
      <c r="T3220" s="127">
        <v>0.08901</v>
      </c>
      <c r="U3220" s="81">
        <f t="shared" si="788"/>
        <v>0</v>
      </c>
      <c r="V3220" s="82">
        <f t="shared" si="789"/>
        <v>0</v>
      </c>
    </row>
    <row r="3221" outlineLevel="1" spans="1:22">
      <c r="A3221" s="117" t="s">
        <v>7048</v>
      </c>
      <c r="B3221" s="13" t="s">
        <v>7049</v>
      </c>
      <c r="C3221" s="10" t="s">
        <v>364</v>
      </c>
      <c r="D3221" s="109"/>
      <c r="E3221" s="110">
        <v>856.77</v>
      </c>
      <c r="F3221" s="111">
        <f t="shared" si="786"/>
        <v>856.77</v>
      </c>
      <c r="G3221" s="111">
        <f t="shared" si="787"/>
        <v>685.416</v>
      </c>
      <c r="H3221" s="139">
        <v>385</v>
      </c>
      <c r="I3221" s="10"/>
      <c r="J3221" s="111" t="str">
        <f t="shared" si="781"/>
        <v/>
      </c>
      <c r="K3221" s="10">
        <v>1</v>
      </c>
      <c r="L3221" s="10">
        <v>40</v>
      </c>
      <c r="M3221" s="10"/>
      <c r="N3221" s="10" t="s">
        <v>917</v>
      </c>
      <c r="O3221" s="126" t="s">
        <v>366</v>
      </c>
      <c r="P3221" s="113" t="s">
        <v>367</v>
      </c>
      <c r="Q3221" s="140" t="s">
        <v>7043</v>
      </c>
      <c r="R3221" s="188">
        <v>4620105820059</v>
      </c>
      <c r="S3221" s="126">
        <v>23</v>
      </c>
      <c r="T3221" s="127">
        <v>0.08901</v>
      </c>
      <c r="U3221" s="81">
        <f t="shared" si="788"/>
        <v>0</v>
      </c>
      <c r="V3221" s="82">
        <f t="shared" si="789"/>
        <v>0</v>
      </c>
    </row>
    <row r="3222" outlineLevel="1" spans="1:22">
      <c r="A3222" s="117" t="s">
        <v>7050</v>
      </c>
      <c r="B3222" s="13" t="s">
        <v>7051</v>
      </c>
      <c r="C3222" s="10" t="s">
        <v>364</v>
      </c>
      <c r="D3222" s="109"/>
      <c r="E3222" s="110">
        <v>974.17</v>
      </c>
      <c r="F3222" s="111">
        <f t="shared" si="786"/>
        <v>974.17</v>
      </c>
      <c r="G3222" s="111">
        <f t="shared" si="787"/>
        <v>779.336</v>
      </c>
      <c r="H3222" s="139">
        <v>96</v>
      </c>
      <c r="I3222" s="10"/>
      <c r="J3222" s="111" t="str">
        <f t="shared" si="781"/>
        <v/>
      </c>
      <c r="K3222" s="10">
        <v>1</v>
      </c>
      <c r="L3222" s="10">
        <v>40</v>
      </c>
      <c r="M3222" s="10"/>
      <c r="N3222" s="10" t="s">
        <v>917</v>
      </c>
      <c r="O3222" s="126" t="s">
        <v>366</v>
      </c>
      <c r="P3222" s="113" t="s">
        <v>367</v>
      </c>
      <c r="Q3222" s="140" t="s">
        <v>7043</v>
      </c>
      <c r="R3222" s="188">
        <v>4620105820103</v>
      </c>
      <c r="S3222" s="126">
        <v>26</v>
      </c>
      <c r="T3222" s="127">
        <v>0.08901</v>
      </c>
      <c r="U3222" s="81">
        <f t="shared" si="788"/>
        <v>0</v>
      </c>
      <c r="V3222" s="82">
        <f t="shared" si="789"/>
        <v>0</v>
      </c>
    </row>
    <row r="3223" outlineLevel="1" spans="1:22">
      <c r="A3223" s="117" t="s">
        <v>7052</v>
      </c>
      <c r="B3223" s="13" t="s">
        <v>7053</v>
      </c>
      <c r="C3223" s="10" t="s">
        <v>364</v>
      </c>
      <c r="D3223" s="109"/>
      <c r="E3223" s="110">
        <v>1056.5</v>
      </c>
      <c r="F3223" s="111">
        <f t="shared" si="786"/>
        <v>1056.5</v>
      </c>
      <c r="G3223" s="111">
        <f t="shared" si="787"/>
        <v>845.2</v>
      </c>
      <c r="H3223" s="139">
        <v>130</v>
      </c>
      <c r="I3223" s="10"/>
      <c r="J3223" s="111" t="str">
        <f t="shared" si="781"/>
        <v/>
      </c>
      <c r="K3223" s="10">
        <v>1</v>
      </c>
      <c r="L3223" s="10">
        <v>40</v>
      </c>
      <c r="M3223" s="10"/>
      <c r="N3223" s="10" t="s">
        <v>917</v>
      </c>
      <c r="O3223" s="126" t="s">
        <v>366</v>
      </c>
      <c r="P3223" s="113" t="s">
        <v>367</v>
      </c>
      <c r="Q3223" s="140" t="s">
        <v>7043</v>
      </c>
      <c r="R3223" s="188">
        <v>4620105820110</v>
      </c>
      <c r="S3223" s="126">
        <v>28</v>
      </c>
      <c r="T3223" s="127">
        <v>0.08901</v>
      </c>
      <c r="U3223" s="81">
        <f t="shared" si="788"/>
        <v>0</v>
      </c>
      <c r="V3223" s="82">
        <f t="shared" si="789"/>
        <v>0</v>
      </c>
    </row>
    <row r="3224" outlineLevel="1" spans="1:22">
      <c r="A3224" s="193" t="s">
        <v>7054</v>
      </c>
      <c r="B3224" s="194" t="s">
        <v>7055</v>
      </c>
      <c r="C3224" s="10" t="s">
        <v>364</v>
      </c>
      <c r="D3224" s="109"/>
      <c r="E3224" s="110">
        <v>1264.74</v>
      </c>
      <c r="F3224" s="111">
        <f t="shared" si="786"/>
        <v>1264.74</v>
      </c>
      <c r="G3224" s="111">
        <f t="shared" si="787"/>
        <v>1011.792</v>
      </c>
      <c r="H3224" s="139">
        <v>66</v>
      </c>
      <c r="I3224" s="10"/>
      <c r="J3224" s="111" t="str">
        <f t="shared" si="781"/>
        <v/>
      </c>
      <c r="K3224" s="10">
        <v>1</v>
      </c>
      <c r="L3224" s="10">
        <v>30</v>
      </c>
      <c r="M3224" s="10"/>
      <c r="N3224" s="10" t="s">
        <v>917</v>
      </c>
      <c r="O3224" s="126" t="s">
        <v>366</v>
      </c>
      <c r="P3224" s="113" t="s">
        <v>367</v>
      </c>
      <c r="Q3224" s="140" t="s">
        <v>7043</v>
      </c>
      <c r="R3224" s="188">
        <v>4620105820127</v>
      </c>
      <c r="S3224" s="126">
        <v>27</v>
      </c>
      <c r="T3224" s="127">
        <v>0.08901</v>
      </c>
      <c r="U3224" s="81">
        <f t="shared" si="788"/>
        <v>0</v>
      </c>
      <c r="V3224" s="82">
        <f t="shared" si="789"/>
        <v>0</v>
      </c>
    </row>
    <row r="3225" ht="21" customHeight="1" outlineLevel="1" spans="1:22">
      <c r="A3225" s="195" t="s">
        <v>306</v>
      </c>
      <c r="B3225" s="196"/>
      <c r="C3225" s="10"/>
      <c r="D3225" s="109"/>
      <c r="E3225" s="110"/>
      <c r="F3225" s="111"/>
      <c r="G3225" s="111"/>
      <c r="H3225" s="120"/>
      <c r="I3225" s="10"/>
      <c r="J3225" s="111" t="str">
        <f t="shared" si="781"/>
        <v/>
      </c>
      <c r="K3225" s="10"/>
      <c r="L3225" s="10"/>
      <c r="M3225" s="10"/>
      <c r="N3225" s="10"/>
      <c r="O3225" s="126"/>
      <c r="P3225" s="113"/>
      <c r="Q3225" s="140"/>
      <c r="R3225" s="188"/>
      <c r="S3225" s="126"/>
      <c r="T3225" s="127"/>
      <c r="U3225" s="81"/>
      <c r="V3225" s="82"/>
    </row>
    <row r="3226" outlineLevel="1" spans="1:22">
      <c r="A3226" s="100" t="s">
        <v>7056</v>
      </c>
      <c r="B3226" s="9"/>
      <c r="C3226" s="10"/>
      <c r="D3226" s="109"/>
      <c r="E3226" s="110"/>
      <c r="F3226" s="111"/>
      <c r="G3226" s="111"/>
      <c r="H3226" s="120"/>
      <c r="I3226" s="10"/>
      <c r="J3226" s="111" t="str">
        <f t="shared" si="781"/>
        <v/>
      </c>
      <c r="K3226" s="10"/>
      <c r="L3226" s="10"/>
      <c r="M3226" s="10"/>
      <c r="N3226" s="10"/>
      <c r="O3226" s="126"/>
      <c r="P3226" s="113"/>
      <c r="Q3226" s="140"/>
      <c r="R3226" s="188"/>
      <c r="S3226" s="126"/>
      <c r="T3226" s="127"/>
      <c r="U3226" s="81"/>
      <c r="V3226" s="82"/>
    </row>
    <row r="3227" outlineLevel="1" spans="1:22">
      <c r="A3227" s="145" t="s">
        <v>7057</v>
      </c>
      <c r="B3227" s="17" t="s">
        <v>7058</v>
      </c>
      <c r="C3227" s="10" t="s">
        <v>364</v>
      </c>
      <c r="D3227" s="109"/>
      <c r="E3227" s="110">
        <v>295.82</v>
      </c>
      <c r="F3227" s="111">
        <f t="shared" ref="F3227:F3290" si="790">E3227-E3227*$G$2%</f>
        <v>295.82</v>
      </c>
      <c r="G3227" s="111">
        <f t="shared" ref="G3227:G3290" si="791">E3227-(20*E3227/100)</f>
        <v>236.656</v>
      </c>
      <c r="H3227" s="116">
        <v>20</v>
      </c>
      <c r="I3227" s="10"/>
      <c r="J3227" s="111" t="str">
        <f t="shared" si="781"/>
        <v/>
      </c>
      <c r="K3227" s="10">
        <v>4</v>
      </c>
      <c r="L3227" s="10">
        <v>144</v>
      </c>
      <c r="M3227" s="10"/>
      <c r="N3227" s="10" t="s">
        <v>917</v>
      </c>
      <c r="O3227" s="126" t="s">
        <v>366</v>
      </c>
      <c r="P3227" s="113" t="s">
        <v>367</v>
      </c>
      <c r="Q3227" s="140" t="s">
        <v>7059</v>
      </c>
      <c r="R3227" s="188">
        <v>4620105827010</v>
      </c>
      <c r="S3227" s="126">
        <v>14.8</v>
      </c>
      <c r="T3227" s="127">
        <v>0.01982232</v>
      </c>
      <c r="U3227" s="81">
        <f t="shared" ref="U3227:U3290" si="792">S3227/L3227*D3227</f>
        <v>0</v>
      </c>
      <c r="V3227" s="82">
        <f t="shared" ref="V3227:V3290" si="793">T3227/L3227*D3227</f>
        <v>0</v>
      </c>
    </row>
    <row r="3228" outlineLevel="1" spans="1:22">
      <c r="A3228" s="145" t="s">
        <v>7060</v>
      </c>
      <c r="B3228" s="17" t="s">
        <v>7061</v>
      </c>
      <c r="C3228" s="10" t="s">
        <v>364</v>
      </c>
      <c r="D3228" s="109"/>
      <c r="E3228" s="110">
        <v>295.82</v>
      </c>
      <c r="F3228" s="111">
        <f t="shared" si="790"/>
        <v>295.82</v>
      </c>
      <c r="G3228" s="111">
        <f t="shared" si="791"/>
        <v>236.656</v>
      </c>
      <c r="H3228" s="116">
        <v>20</v>
      </c>
      <c r="I3228" s="10"/>
      <c r="J3228" s="111" t="str">
        <f t="shared" si="781"/>
        <v/>
      </c>
      <c r="K3228" s="10">
        <v>4</v>
      </c>
      <c r="L3228" s="10">
        <v>144</v>
      </c>
      <c r="M3228" s="10"/>
      <c r="N3228" s="10" t="s">
        <v>917</v>
      </c>
      <c r="O3228" s="126" t="s">
        <v>366</v>
      </c>
      <c r="P3228" s="113" t="s">
        <v>367</v>
      </c>
      <c r="Q3228" s="140" t="s">
        <v>7059</v>
      </c>
      <c r="R3228" s="188">
        <v>4620105827140</v>
      </c>
      <c r="S3228" s="126">
        <v>14.8</v>
      </c>
      <c r="T3228" s="127">
        <v>0.01982232</v>
      </c>
      <c r="U3228" s="81">
        <f t="shared" si="792"/>
        <v>0</v>
      </c>
      <c r="V3228" s="82">
        <f t="shared" si="793"/>
        <v>0</v>
      </c>
    </row>
    <row r="3229" outlineLevel="1" spans="1:22">
      <c r="A3229" s="145" t="s">
        <v>7062</v>
      </c>
      <c r="B3229" s="17" t="s">
        <v>7063</v>
      </c>
      <c r="C3229" s="10" t="s">
        <v>364</v>
      </c>
      <c r="D3229" s="109"/>
      <c r="E3229" s="110">
        <v>295.82</v>
      </c>
      <c r="F3229" s="111">
        <f t="shared" si="790"/>
        <v>295.82</v>
      </c>
      <c r="G3229" s="111">
        <f t="shared" si="791"/>
        <v>236.656</v>
      </c>
      <c r="H3229" s="116">
        <v>20</v>
      </c>
      <c r="I3229" s="10"/>
      <c r="J3229" s="111" t="str">
        <f t="shared" si="781"/>
        <v/>
      </c>
      <c r="K3229" s="10">
        <v>4</v>
      </c>
      <c r="L3229" s="10">
        <v>144</v>
      </c>
      <c r="M3229" s="10"/>
      <c r="N3229" s="10" t="s">
        <v>917</v>
      </c>
      <c r="O3229" s="126" t="s">
        <v>366</v>
      </c>
      <c r="P3229" s="113" t="s">
        <v>367</v>
      </c>
      <c r="Q3229" s="140" t="s">
        <v>7059</v>
      </c>
      <c r="R3229" s="188">
        <v>4620105827157</v>
      </c>
      <c r="S3229" s="126">
        <v>14.8</v>
      </c>
      <c r="T3229" s="127">
        <v>0.01982232</v>
      </c>
      <c r="U3229" s="81">
        <f t="shared" si="792"/>
        <v>0</v>
      </c>
      <c r="V3229" s="82">
        <f t="shared" si="793"/>
        <v>0</v>
      </c>
    </row>
    <row r="3230" outlineLevel="1" spans="1:22">
      <c r="A3230" s="145" t="s">
        <v>7064</v>
      </c>
      <c r="B3230" s="17" t="s">
        <v>7065</v>
      </c>
      <c r="C3230" s="10" t="s">
        <v>364</v>
      </c>
      <c r="D3230" s="109"/>
      <c r="E3230" s="110">
        <v>295.82</v>
      </c>
      <c r="F3230" s="111">
        <f t="shared" si="790"/>
        <v>295.82</v>
      </c>
      <c r="G3230" s="111">
        <f t="shared" si="791"/>
        <v>236.656</v>
      </c>
      <c r="H3230" s="116">
        <v>12</v>
      </c>
      <c r="I3230" s="10"/>
      <c r="J3230" s="111" t="str">
        <f t="shared" si="781"/>
        <v/>
      </c>
      <c r="K3230" s="10">
        <v>4</v>
      </c>
      <c r="L3230" s="10">
        <v>144</v>
      </c>
      <c r="M3230" s="10"/>
      <c r="N3230" s="10" t="s">
        <v>917</v>
      </c>
      <c r="O3230" s="126" t="s">
        <v>366</v>
      </c>
      <c r="P3230" s="113" t="s">
        <v>367</v>
      </c>
      <c r="Q3230" s="140" t="s">
        <v>7059</v>
      </c>
      <c r="R3230" s="188">
        <v>4620105827164</v>
      </c>
      <c r="S3230" s="126">
        <v>14.8</v>
      </c>
      <c r="T3230" s="127">
        <v>0.01982232</v>
      </c>
      <c r="U3230" s="81">
        <f t="shared" si="792"/>
        <v>0</v>
      </c>
      <c r="V3230" s="82">
        <f t="shared" si="793"/>
        <v>0</v>
      </c>
    </row>
    <row r="3231" outlineLevel="1" spans="1:22">
      <c r="A3231" s="145" t="s">
        <v>7066</v>
      </c>
      <c r="B3231" s="17" t="s">
        <v>7067</v>
      </c>
      <c r="C3231" s="10" t="s">
        <v>364</v>
      </c>
      <c r="D3231" s="109"/>
      <c r="E3231" s="110">
        <v>295.82</v>
      </c>
      <c r="F3231" s="111">
        <f t="shared" si="790"/>
        <v>295.82</v>
      </c>
      <c r="G3231" s="111">
        <f t="shared" si="791"/>
        <v>236.656</v>
      </c>
      <c r="H3231" s="116">
        <v>20</v>
      </c>
      <c r="I3231" s="10"/>
      <c r="J3231" s="111" t="str">
        <f t="shared" si="781"/>
        <v/>
      </c>
      <c r="K3231" s="10">
        <v>4</v>
      </c>
      <c r="L3231" s="10">
        <v>144</v>
      </c>
      <c r="M3231" s="10"/>
      <c r="N3231" s="10" t="s">
        <v>917</v>
      </c>
      <c r="O3231" s="126" t="s">
        <v>366</v>
      </c>
      <c r="P3231" s="113" t="s">
        <v>367</v>
      </c>
      <c r="Q3231" s="140" t="s">
        <v>7059</v>
      </c>
      <c r="R3231" s="188">
        <v>4620105827171</v>
      </c>
      <c r="S3231" s="126">
        <v>14.8</v>
      </c>
      <c r="T3231" s="127">
        <v>0.01982232</v>
      </c>
      <c r="U3231" s="81">
        <f t="shared" si="792"/>
        <v>0</v>
      </c>
      <c r="V3231" s="82">
        <f t="shared" si="793"/>
        <v>0</v>
      </c>
    </row>
    <row r="3232" outlineLevel="1" spans="1:22">
      <c r="A3232" s="145" t="s">
        <v>7068</v>
      </c>
      <c r="B3232" s="17" t="s">
        <v>7069</v>
      </c>
      <c r="C3232" s="10" t="s">
        <v>364</v>
      </c>
      <c r="D3232" s="109"/>
      <c r="E3232" s="110">
        <v>295.82</v>
      </c>
      <c r="F3232" s="111">
        <f t="shared" si="790"/>
        <v>295.82</v>
      </c>
      <c r="G3232" s="111">
        <f t="shared" si="791"/>
        <v>236.656</v>
      </c>
      <c r="H3232" s="116">
        <v>12</v>
      </c>
      <c r="I3232" s="10"/>
      <c r="J3232" s="111" t="str">
        <f t="shared" si="781"/>
        <v/>
      </c>
      <c r="K3232" s="10">
        <v>4</v>
      </c>
      <c r="L3232" s="10">
        <v>144</v>
      </c>
      <c r="M3232" s="10"/>
      <c r="N3232" s="10" t="s">
        <v>917</v>
      </c>
      <c r="O3232" s="126" t="s">
        <v>366</v>
      </c>
      <c r="P3232" s="113" t="s">
        <v>367</v>
      </c>
      <c r="Q3232" s="140" t="s">
        <v>7059</v>
      </c>
      <c r="R3232" s="188">
        <v>4620105827188</v>
      </c>
      <c r="S3232" s="126">
        <v>14.8</v>
      </c>
      <c r="T3232" s="127">
        <v>0.01982232</v>
      </c>
      <c r="U3232" s="81">
        <f t="shared" si="792"/>
        <v>0</v>
      </c>
      <c r="V3232" s="82">
        <f t="shared" si="793"/>
        <v>0</v>
      </c>
    </row>
    <row r="3233" outlineLevel="1" spans="1:22">
      <c r="A3233" s="145" t="s">
        <v>7070</v>
      </c>
      <c r="B3233" s="17" t="s">
        <v>7071</v>
      </c>
      <c r="C3233" s="10" t="s">
        <v>364</v>
      </c>
      <c r="D3233" s="109"/>
      <c r="E3233" s="110">
        <v>295.82</v>
      </c>
      <c r="F3233" s="111">
        <f t="shared" si="790"/>
        <v>295.82</v>
      </c>
      <c r="G3233" s="111">
        <f t="shared" si="791"/>
        <v>236.656</v>
      </c>
      <c r="H3233" s="116">
        <v>12</v>
      </c>
      <c r="I3233" s="10"/>
      <c r="J3233" s="111" t="str">
        <f t="shared" si="781"/>
        <v/>
      </c>
      <c r="K3233" s="10">
        <v>4</v>
      </c>
      <c r="L3233" s="10">
        <v>144</v>
      </c>
      <c r="M3233" s="10"/>
      <c r="N3233" s="10" t="s">
        <v>917</v>
      </c>
      <c r="O3233" s="126" t="s">
        <v>366</v>
      </c>
      <c r="P3233" s="113" t="s">
        <v>367</v>
      </c>
      <c r="Q3233" s="140" t="s">
        <v>7059</v>
      </c>
      <c r="R3233" s="188">
        <v>4620105827195</v>
      </c>
      <c r="S3233" s="126">
        <v>14.8</v>
      </c>
      <c r="T3233" s="127">
        <v>0.01982232</v>
      </c>
      <c r="U3233" s="81">
        <f t="shared" si="792"/>
        <v>0</v>
      </c>
      <c r="V3233" s="82">
        <f t="shared" si="793"/>
        <v>0</v>
      </c>
    </row>
    <row r="3234" outlineLevel="1" spans="1:22">
      <c r="A3234" s="145" t="s">
        <v>7072</v>
      </c>
      <c r="B3234" s="17" t="s">
        <v>7073</v>
      </c>
      <c r="C3234" s="10" t="s">
        <v>364</v>
      </c>
      <c r="D3234" s="109"/>
      <c r="E3234" s="110">
        <v>295.82</v>
      </c>
      <c r="F3234" s="111">
        <f t="shared" si="790"/>
        <v>295.82</v>
      </c>
      <c r="G3234" s="111">
        <f t="shared" si="791"/>
        <v>236.656</v>
      </c>
      <c r="H3234" s="116">
        <v>20</v>
      </c>
      <c r="I3234" s="10"/>
      <c r="J3234" s="111" t="str">
        <f t="shared" si="781"/>
        <v/>
      </c>
      <c r="K3234" s="10">
        <v>4</v>
      </c>
      <c r="L3234" s="10">
        <v>144</v>
      </c>
      <c r="M3234" s="10"/>
      <c r="N3234" s="10" t="s">
        <v>917</v>
      </c>
      <c r="O3234" s="126" t="s">
        <v>366</v>
      </c>
      <c r="P3234" s="113" t="s">
        <v>367</v>
      </c>
      <c r="Q3234" s="140" t="s">
        <v>7059</v>
      </c>
      <c r="R3234" s="188">
        <v>4620105827201</v>
      </c>
      <c r="S3234" s="126">
        <v>14.8</v>
      </c>
      <c r="T3234" s="127">
        <v>0.01982232</v>
      </c>
      <c r="U3234" s="81">
        <f t="shared" si="792"/>
        <v>0</v>
      </c>
      <c r="V3234" s="82">
        <f t="shared" si="793"/>
        <v>0</v>
      </c>
    </row>
    <row r="3235" outlineLevel="1" spans="1:22">
      <c r="A3235" s="145" t="s">
        <v>7074</v>
      </c>
      <c r="B3235" s="17" t="s">
        <v>7075</v>
      </c>
      <c r="C3235" s="10" t="s">
        <v>364</v>
      </c>
      <c r="D3235" s="109"/>
      <c r="E3235" s="110">
        <v>295.82</v>
      </c>
      <c r="F3235" s="111">
        <f t="shared" si="790"/>
        <v>295.82</v>
      </c>
      <c r="G3235" s="111">
        <f t="shared" si="791"/>
        <v>236.656</v>
      </c>
      <c r="H3235" s="116">
        <v>12</v>
      </c>
      <c r="I3235" s="10"/>
      <c r="J3235" s="111" t="str">
        <f t="shared" si="781"/>
        <v/>
      </c>
      <c r="K3235" s="10">
        <v>4</v>
      </c>
      <c r="L3235" s="10">
        <v>144</v>
      </c>
      <c r="M3235" s="10"/>
      <c r="N3235" s="10" t="s">
        <v>917</v>
      </c>
      <c r="O3235" s="126" t="s">
        <v>366</v>
      </c>
      <c r="P3235" s="113" t="s">
        <v>367</v>
      </c>
      <c r="Q3235" s="140" t="s">
        <v>7059</v>
      </c>
      <c r="R3235" s="188">
        <v>4620105827218</v>
      </c>
      <c r="S3235" s="126">
        <v>14.8</v>
      </c>
      <c r="T3235" s="127">
        <v>0.01982232</v>
      </c>
      <c r="U3235" s="81">
        <f t="shared" si="792"/>
        <v>0</v>
      </c>
      <c r="V3235" s="82">
        <f t="shared" si="793"/>
        <v>0</v>
      </c>
    </row>
    <row r="3236" outlineLevel="1" spans="1:22">
      <c r="A3236" s="145" t="s">
        <v>7076</v>
      </c>
      <c r="B3236" s="17" t="s">
        <v>7077</v>
      </c>
      <c r="C3236" s="10" t="s">
        <v>364</v>
      </c>
      <c r="D3236" s="109"/>
      <c r="E3236" s="110">
        <v>295.82</v>
      </c>
      <c r="F3236" s="111">
        <f t="shared" si="790"/>
        <v>295.82</v>
      </c>
      <c r="G3236" s="111">
        <f t="shared" si="791"/>
        <v>236.656</v>
      </c>
      <c r="H3236" s="116">
        <v>96</v>
      </c>
      <c r="I3236" s="10"/>
      <c r="J3236" s="111" t="str">
        <f t="shared" si="781"/>
        <v/>
      </c>
      <c r="K3236" s="10">
        <v>4</v>
      </c>
      <c r="L3236" s="10">
        <v>144</v>
      </c>
      <c r="M3236" s="10"/>
      <c r="N3236" s="10" t="s">
        <v>917</v>
      </c>
      <c r="O3236" s="126" t="s">
        <v>366</v>
      </c>
      <c r="P3236" s="113" t="s">
        <v>367</v>
      </c>
      <c r="Q3236" s="140" t="s">
        <v>7059</v>
      </c>
      <c r="R3236" s="188">
        <v>4620105827225</v>
      </c>
      <c r="S3236" s="126">
        <v>14.8</v>
      </c>
      <c r="T3236" s="127">
        <v>0.01982232</v>
      </c>
      <c r="U3236" s="81">
        <f t="shared" si="792"/>
        <v>0</v>
      </c>
      <c r="V3236" s="82">
        <f t="shared" si="793"/>
        <v>0</v>
      </c>
    </row>
    <row r="3237" outlineLevel="1" spans="1:22">
      <c r="A3237" s="145" t="s">
        <v>7078</v>
      </c>
      <c r="B3237" s="17" t="s">
        <v>7079</v>
      </c>
      <c r="C3237" s="10" t="s">
        <v>364</v>
      </c>
      <c r="D3237" s="109"/>
      <c r="E3237" s="110">
        <v>295.82</v>
      </c>
      <c r="F3237" s="111">
        <f t="shared" si="790"/>
        <v>295.82</v>
      </c>
      <c r="G3237" s="111">
        <f t="shared" si="791"/>
        <v>236.656</v>
      </c>
      <c r="H3237" s="112">
        <v>100</v>
      </c>
      <c r="I3237" s="10"/>
      <c r="J3237" s="111" t="str">
        <f t="shared" ref="J3237:J3300" si="794">IF(D3237="","",IF(F3237="","",ROUND(D3237*F3237,2)))</f>
        <v/>
      </c>
      <c r="K3237" s="10">
        <v>4</v>
      </c>
      <c r="L3237" s="10">
        <v>144</v>
      </c>
      <c r="M3237" s="10"/>
      <c r="N3237" s="10" t="s">
        <v>917</v>
      </c>
      <c r="O3237" s="126" t="s">
        <v>366</v>
      </c>
      <c r="P3237" s="113" t="s">
        <v>367</v>
      </c>
      <c r="Q3237" s="140" t="s">
        <v>7059</v>
      </c>
      <c r="R3237" s="188">
        <v>4620105827232</v>
      </c>
      <c r="S3237" s="126">
        <v>14.8</v>
      </c>
      <c r="T3237" s="127">
        <v>0.01982232</v>
      </c>
      <c r="U3237" s="81">
        <f t="shared" si="792"/>
        <v>0</v>
      </c>
      <c r="V3237" s="82">
        <f t="shared" si="793"/>
        <v>0</v>
      </c>
    </row>
    <row r="3238" outlineLevel="1" spans="1:22">
      <c r="A3238" s="145" t="s">
        <v>7080</v>
      </c>
      <c r="B3238" s="17" t="s">
        <v>7081</v>
      </c>
      <c r="C3238" s="10" t="s">
        <v>364</v>
      </c>
      <c r="D3238" s="109"/>
      <c r="E3238" s="110">
        <v>295.82</v>
      </c>
      <c r="F3238" s="111">
        <f t="shared" si="790"/>
        <v>295.82</v>
      </c>
      <c r="G3238" s="111">
        <f t="shared" si="791"/>
        <v>236.656</v>
      </c>
      <c r="H3238" s="116">
        <v>136</v>
      </c>
      <c r="I3238" s="10"/>
      <c r="J3238" s="111" t="str">
        <f t="shared" si="794"/>
        <v/>
      </c>
      <c r="K3238" s="10">
        <v>4</v>
      </c>
      <c r="L3238" s="10">
        <v>144</v>
      </c>
      <c r="M3238" s="10"/>
      <c r="N3238" s="10" t="s">
        <v>917</v>
      </c>
      <c r="O3238" s="126" t="s">
        <v>366</v>
      </c>
      <c r="P3238" s="113" t="s">
        <v>367</v>
      </c>
      <c r="Q3238" s="140" t="s">
        <v>7059</v>
      </c>
      <c r="R3238" s="188">
        <v>4620105827249</v>
      </c>
      <c r="S3238" s="126">
        <v>14.8</v>
      </c>
      <c r="T3238" s="127">
        <v>0.01982232</v>
      </c>
      <c r="U3238" s="81">
        <f t="shared" si="792"/>
        <v>0</v>
      </c>
      <c r="V3238" s="82">
        <f t="shared" si="793"/>
        <v>0</v>
      </c>
    </row>
    <row r="3239" outlineLevel="1" spans="1:22">
      <c r="A3239" s="145" t="s">
        <v>7082</v>
      </c>
      <c r="B3239" s="17" t="s">
        <v>7083</v>
      </c>
      <c r="C3239" s="10" t="s">
        <v>364</v>
      </c>
      <c r="D3239" s="109"/>
      <c r="E3239" s="110">
        <v>295.82</v>
      </c>
      <c r="F3239" s="111">
        <f t="shared" si="790"/>
        <v>295.82</v>
      </c>
      <c r="G3239" s="111">
        <f t="shared" si="791"/>
        <v>236.656</v>
      </c>
      <c r="H3239" s="139">
        <v>124</v>
      </c>
      <c r="I3239" s="10"/>
      <c r="J3239" s="111" t="str">
        <f t="shared" si="794"/>
        <v/>
      </c>
      <c r="K3239" s="10">
        <v>4</v>
      </c>
      <c r="L3239" s="10">
        <v>144</v>
      </c>
      <c r="M3239" s="10"/>
      <c r="N3239" s="10" t="s">
        <v>917</v>
      </c>
      <c r="O3239" s="126" t="s">
        <v>366</v>
      </c>
      <c r="P3239" s="113" t="s">
        <v>367</v>
      </c>
      <c r="Q3239" s="140" t="s">
        <v>7059</v>
      </c>
      <c r="R3239" s="188">
        <v>4620105827256</v>
      </c>
      <c r="S3239" s="126">
        <v>14.8</v>
      </c>
      <c r="T3239" s="127">
        <v>0.01982232</v>
      </c>
      <c r="U3239" s="81">
        <f t="shared" si="792"/>
        <v>0</v>
      </c>
      <c r="V3239" s="82">
        <f t="shared" si="793"/>
        <v>0</v>
      </c>
    </row>
    <row r="3240" outlineLevel="1" spans="1:22">
      <c r="A3240" s="145" t="s">
        <v>7084</v>
      </c>
      <c r="B3240" s="17" t="s">
        <v>7085</v>
      </c>
      <c r="C3240" s="10" t="s">
        <v>364</v>
      </c>
      <c r="D3240" s="109"/>
      <c r="E3240" s="110">
        <v>295.82</v>
      </c>
      <c r="F3240" s="111">
        <f t="shared" si="790"/>
        <v>295.82</v>
      </c>
      <c r="G3240" s="111">
        <f t="shared" si="791"/>
        <v>236.656</v>
      </c>
      <c r="H3240" s="118">
        <v>128</v>
      </c>
      <c r="I3240" s="10"/>
      <c r="J3240" s="111" t="str">
        <f t="shared" si="794"/>
        <v/>
      </c>
      <c r="K3240" s="10">
        <v>4</v>
      </c>
      <c r="L3240" s="10">
        <v>144</v>
      </c>
      <c r="M3240" s="10"/>
      <c r="N3240" s="10" t="s">
        <v>917</v>
      </c>
      <c r="O3240" s="126" t="s">
        <v>366</v>
      </c>
      <c r="P3240" s="113" t="s">
        <v>367</v>
      </c>
      <c r="Q3240" s="140" t="s">
        <v>7059</v>
      </c>
      <c r="R3240" s="188">
        <v>4620105828666</v>
      </c>
      <c r="S3240" s="126">
        <v>14.8</v>
      </c>
      <c r="T3240" s="127">
        <v>0.01982232</v>
      </c>
      <c r="U3240" s="81">
        <f t="shared" si="792"/>
        <v>0</v>
      </c>
      <c r="V3240" s="82">
        <f t="shared" si="793"/>
        <v>0</v>
      </c>
    </row>
    <row r="3241" outlineLevel="1" spans="1:22">
      <c r="A3241" s="145" t="s">
        <v>7086</v>
      </c>
      <c r="B3241" s="17" t="s">
        <v>7087</v>
      </c>
      <c r="C3241" s="10" t="s">
        <v>364</v>
      </c>
      <c r="D3241" s="109"/>
      <c r="E3241" s="110">
        <v>295.82</v>
      </c>
      <c r="F3241" s="111">
        <f t="shared" si="790"/>
        <v>295.82</v>
      </c>
      <c r="G3241" s="111">
        <f t="shared" si="791"/>
        <v>236.656</v>
      </c>
      <c r="H3241" s="116">
        <v>116</v>
      </c>
      <c r="I3241" s="10"/>
      <c r="J3241" s="111" t="str">
        <f t="shared" si="794"/>
        <v/>
      </c>
      <c r="K3241" s="10">
        <v>4</v>
      </c>
      <c r="L3241" s="10">
        <v>144</v>
      </c>
      <c r="M3241" s="10"/>
      <c r="N3241" s="10" t="s">
        <v>917</v>
      </c>
      <c r="O3241" s="126" t="s">
        <v>366</v>
      </c>
      <c r="P3241" s="113" t="s">
        <v>367</v>
      </c>
      <c r="Q3241" s="140" t="s">
        <v>7059</v>
      </c>
      <c r="R3241" s="188">
        <v>4620105828680</v>
      </c>
      <c r="S3241" s="126">
        <v>14.8</v>
      </c>
      <c r="T3241" s="127">
        <v>0.01982232</v>
      </c>
      <c r="U3241" s="81">
        <f t="shared" si="792"/>
        <v>0</v>
      </c>
      <c r="V3241" s="82">
        <f t="shared" si="793"/>
        <v>0</v>
      </c>
    </row>
    <row r="3242" outlineLevel="1" spans="1:22">
      <c r="A3242" s="145" t="s">
        <v>7088</v>
      </c>
      <c r="B3242" s="17" t="s">
        <v>7089</v>
      </c>
      <c r="C3242" s="10" t="s">
        <v>364</v>
      </c>
      <c r="D3242" s="109"/>
      <c r="E3242" s="110">
        <v>332.7</v>
      </c>
      <c r="F3242" s="111">
        <f t="shared" si="790"/>
        <v>332.7</v>
      </c>
      <c r="G3242" s="111">
        <f t="shared" si="791"/>
        <v>266.16</v>
      </c>
      <c r="H3242" s="116">
        <v>123</v>
      </c>
      <c r="I3242" s="10"/>
      <c r="J3242" s="111" t="str">
        <f t="shared" si="794"/>
        <v/>
      </c>
      <c r="K3242" s="10">
        <v>3</v>
      </c>
      <c r="L3242" s="10">
        <v>108</v>
      </c>
      <c r="M3242" s="10"/>
      <c r="N3242" s="10" t="s">
        <v>917</v>
      </c>
      <c r="O3242" s="126" t="s">
        <v>366</v>
      </c>
      <c r="P3242" s="113" t="s">
        <v>367</v>
      </c>
      <c r="Q3242" s="140" t="s">
        <v>7059</v>
      </c>
      <c r="R3242" s="188">
        <v>4620105827263</v>
      </c>
      <c r="S3242" s="126">
        <v>17.1</v>
      </c>
      <c r="T3242" s="127">
        <v>0.06233976</v>
      </c>
      <c r="U3242" s="81">
        <f t="shared" si="792"/>
        <v>0</v>
      </c>
      <c r="V3242" s="82">
        <f t="shared" si="793"/>
        <v>0</v>
      </c>
    </row>
    <row r="3243" outlineLevel="1" spans="1:22">
      <c r="A3243" s="145" t="s">
        <v>7090</v>
      </c>
      <c r="B3243" s="17" t="s">
        <v>7091</v>
      </c>
      <c r="C3243" s="10" t="s">
        <v>364</v>
      </c>
      <c r="D3243" s="109"/>
      <c r="E3243" s="110">
        <v>332.7</v>
      </c>
      <c r="F3243" s="111">
        <f t="shared" si="790"/>
        <v>332.7</v>
      </c>
      <c r="G3243" s="111">
        <f t="shared" si="791"/>
        <v>266.16</v>
      </c>
      <c r="H3243" s="116">
        <v>96</v>
      </c>
      <c r="I3243" s="10"/>
      <c r="J3243" s="111" t="str">
        <f t="shared" si="794"/>
        <v/>
      </c>
      <c r="K3243" s="10">
        <v>3</v>
      </c>
      <c r="L3243" s="10">
        <v>108</v>
      </c>
      <c r="M3243" s="10"/>
      <c r="N3243" s="10" t="s">
        <v>917</v>
      </c>
      <c r="O3243" s="126" t="s">
        <v>366</v>
      </c>
      <c r="P3243" s="113" t="s">
        <v>367</v>
      </c>
      <c r="Q3243" s="140" t="s">
        <v>7059</v>
      </c>
      <c r="R3243" s="188">
        <v>4620105827270</v>
      </c>
      <c r="S3243" s="126">
        <v>17.1</v>
      </c>
      <c r="T3243" s="127">
        <v>0.08311968</v>
      </c>
      <c r="U3243" s="81">
        <f t="shared" si="792"/>
        <v>0</v>
      </c>
      <c r="V3243" s="82">
        <f t="shared" si="793"/>
        <v>0</v>
      </c>
    </row>
    <row r="3244" outlineLevel="1" spans="1:22">
      <c r="A3244" s="145" t="s">
        <v>7092</v>
      </c>
      <c r="B3244" s="17" t="s">
        <v>7093</v>
      </c>
      <c r="C3244" s="10" t="s">
        <v>364</v>
      </c>
      <c r="D3244" s="109"/>
      <c r="E3244" s="110">
        <v>332.7</v>
      </c>
      <c r="F3244" s="111">
        <f t="shared" si="790"/>
        <v>332.7</v>
      </c>
      <c r="G3244" s="111">
        <f t="shared" si="791"/>
        <v>266.16</v>
      </c>
      <c r="H3244" s="116">
        <v>150</v>
      </c>
      <c r="I3244" s="10"/>
      <c r="J3244" s="111" t="str">
        <f t="shared" si="794"/>
        <v/>
      </c>
      <c r="K3244" s="10">
        <v>3</v>
      </c>
      <c r="L3244" s="10">
        <v>108</v>
      </c>
      <c r="M3244" s="10"/>
      <c r="N3244" s="10" t="s">
        <v>917</v>
      </c>
      <c r="O3244" s="126" t="s">
        <v>366</v>
      </c>
      <c r="P3244" s="113" t="s">
        <v>367</v>
      </c>
      <c r="Q3244" s="140" t="s">
        <v>7059</v>
      </c>
      <c r="R3244" s="188">
        <v>4620105827287</v>
      </c>
      <c r="S3244" s="126">
        <v>17.1</v>
      </c>
      <c r="T3244" s="127">
        <v>0.06233976</v>
      </c>
      <c r="U3244" s="81">
        <f t="shared" si="792"/>
        <v>0</v>
      </c>
      <c r="V3244" s="82">
        <f t="shared" si="793"/>
        <v>0</v>
      </c>
    </row>
    <row r="3245" outlineLevel="1" spans="1:22">
      <c r="A3245" s="145" t="s">
        <v>7094</v>
      </c>
      <c r="B3245" s="17" t="s">
        <v>7095</v>
      </c>
      <c r="C3245" s="10" t="s">
        <v>364</v>
      </c>
      <c r="D3245" s="109"/>
      <c r="E3245" s="110">
        <v>332.7</v>
      </c>
      <c r="F3245" s="111">
        <f t="shared" si="790"/>
        <v>332.7</v>
      </c>
      <c r="G3245" s="111">
        <f t="shared" si="791"/>
        <v>266.16</v>
      </c>
      <c r="H3245" s="116">
        <v>114</v>
      </c>
      <c r="I3245" s="10"/>
      <c r="J3245" s="111" t="str">
        <f t="shared" si="794"/>
        <v/>
      </c>
      <c r="K3245" s="10">
        <v>3</v>
      </c>
      <c r="L3245" s="10">
        <v>108</v>
      </c>
      <c r="M3245" s="10"/>
      <c r="N3245" s="10" t="s">
        <v>917</v>
      </c>
      <c r="O3245" s="126" t="s">
        <v>366</v>
      </c>
      <c r="P3245" s="113" t="s">
        <v>367</v>
      </c>
      <c r="Q3245" s="140" t="s">
        <v>7059</v>
      </c>
      <c r="R3245" s="188">
        <v>4620105827294</v>
      </c>
      <c r="S3245" s="126">
        <v>17.1</v>
      </c>
      <c r="T3245" s="127">
        <v>0.08311968</v>
      </c>
      <c r="U3245" s="81">
        <f t="shared" si="792"/>
        <v>0</v>
      </c>
      <c r="V3245" s="82">
        <f t="shared" si="793"/>
        <v>0</v>
      </c>
    </row>
    <row r="3246" outlineLevel="1" spans="1:22">
      <c r="A3246" s="145" t="s">
        <v>7096</v>
      </c>
      <c r="B3246" s="17" t="s">
        <v>7097</v>
      </c>
      <c r="C3246" s="10" t="s">
        <v>364</v>
      </c>
      <c r="D3246" s="109"/>
      <c r="E3246" s="110">
        <v>332.7</v>
      </c>
      <c r="F3246" s="111">
        <f t="shared" si="790"/>
        <v>332.7</v>
      </c>
      <c r="G3246" s="111">
        <f t="shared" si="791"/>
        <v>266.16</v>
      </c>
      <c r="H3246" s="116">
        <v>161</v>
      </c>
      <c r="I3246" s="10"/>
      <c r="J3246" s="111" t="str">
        <f t="shared" si="794"/>
        <v/>
      </c>
      <c r="K3246" s="10">
        <v>3</v>
      </c>
      <c r="L3246" s="10">
        <v>108</v>
      </c>
      <c r="M3246" s="10"/>
      <c r="N3246" s="10" t="s">
        <v>917</v>
      </c>
      <c r="O3246" s="126" t="s">
        <v>366</v>
      </c>
      <c r="P3246" s="113" t="s">
        <v>367</v>
      </c>
      <c r="Q3246" s="140" t="s">
        <v>7059</v>
      </c>
      <c r="R3246" s="188">
        <v>4620105827300</v>
      </c>
      <c r="S3246" s="126">
        <v>17.1</v>
      </c>
      <c r="T3246" s="127">
        <v>0.14545944</v>
      </c>
      <c r="U3246" s="81">
        <f t="shared" si="792"/>
        <v>0</v>
      </c>
      <c r="V3246" s="82">
        <f t="shared" si="793"/>
        <v>0</v>
      </c>
    </row>
    <row r="3247" outlineLevel="1" spans="1:22">
      <c r="A3247" s="145" t="s">
        <v>7098</v>
      </c>
      <c r="B3247" s="17" t="s">
        <v>7099</v>
      </c>
      <c r="C3247" s="10" t="s">
        <v>364</v>
      </c>
      <c r="D3247" s="109"/>
      <c r="E3247" s="110">
        <v>332.7</v>
      </c>
      <c r="F3247" s="111">
        <f t="shared" si="790"/>
        <v>332.7</v>
      </c>
      <c r="G3247" s="111">
        <f t="shared" si="791"/>
        <v>266.16</v>
      </c>
      <c r="H3247" s="116">
        <v>93</v>
      </c>
      <c r="I3247" s="10"/>
      <c r="J3247" s="111" t="str">
        <f t="shared" si="794"/>
        <v/>
      </c>
      <c r="K3247" s="10">
        <v>3</v>
      </c>
      <c r="L3247" s="10">
        <v>108</v>
      </c>
      <c r="M3247" s="10"/>
      <c r="N3247" s="10" t="s">
        <v>917</v>
      </c>
      <c r="O3247" s="126" t="s">
        <v>366</v>
      </c>
      <c r="P3247" s="113" t="s">
        <v>367</v>
      </c>
      <c r="Q3247" s="140" t="s">
        <v>7059</v>
      </c>
      <c r="R3247" s="188">
        <v>4620105827317</v>
      </c>
      <c r="S3247" s="126">
        <v>17.1</v>
      </c>
      <c r="T3247" s="127">
        <v>0.02077992</v>
      </c>
      <c r="U3247" s="81">
        <f t="shared" si="792"/>
        <v>0</v>
      </c>
      <c r="V3247" s="82">
        <f t="shared" si="793"/>
        <v>0</v>
      </c>
    </row>
    <row r="3248" outlineLevel="1" spans="1:22">
      <c r="A3248" s="145" t="s">
        <v>7100</v>
      </c>
      <c r="B3248" s="17" t="s">
        <v>7101</v>
      </c>
      <c r="C3248" s="10" t="s">
        <v>364</v>
      </c>
      <c r="D3248" s="109"/>
      <c r="E3248" s="110">
        <v>332.7</v>
      </c>
      <c r="F3248" s="111">
        <f t="shared" si="790"/>
        <v>332.7</v>
      </c>
      <c r="G3248" s="111">
        <f t="shared" si="791"/>
        <v>266.16</v>
      </c>
      <c r="H3248" s="116">
        <v>180</v>
      </c>
      <c r="I3248" s="10"/>
      <c r="J3248" s="111" t="str">
        <f t="shared" si="794"/>
        <v/>
      </c>
      <c r="K3248" s="10">
        <v>3</v>
      </c>
      <c r="L3248" s="10">
        <v>108</v>
      </c>
      <c r="M3248" s="10"/>
      <c r="N3248" s="10" t="s">
        <v>917</v>
      </c>
      <c r="O3248" s="126" t="s">
        <v>366</v>
      </c>
      <c r="P3248" s="113" t="s">
        <v>367</v>
      </c>
      <c r="Q3248" s="140" t="s">
        <v>7059</v>
      </c>
      <c r="R3248" s="188">
        <v>4620105827324</v>
      </c>
      <c r="S3248" s="126">
        <v>17.1</v>
      </c>
      <c r="T3248" s="127">
        <v>0.2077992</v>
      </c>
      <c r="U3248" s="81">
        <f t="shared" si="792"/>
        <v>0</v>
      </c>
      <c r="V3248" s="82">
        <f t="shared" si="793"/>
        <v>0</v>
      </c>
    </row>
    <row r="3249" outlineLevel="1" spans="1:22">
      <c r="A3249" s="145" t="s">
        <v>7102</v>
      </c>
      <c r="B3249" s="17" t="s">
        <v>7103</v>
      </c>
      <c r="C3249" s="10" t="s">
        <v>364</v>
      </c>
      <c r="D3249" s="109"/>
      <c r="E3249" s="110">
        <v>332.7</v>
      </c>
      <c r="F3249" s="111">
        <f t="shared" si="790"/>
        <v>332.7</v>
      </c>
      <c r="G3249" s="111">
        <f t="shared" si="791"/>
        <v>266.16</v>
      </c>
      <c r="H3249" s="116">
        <v>117</v>
      </c>
      <c r="I3249" s="10"/>
      <c r="J3249" s="111" t="str">
        <f t="shared" si="794"/>
        <v/>
      </c>
      <c r="K3249" s="10">
        <v>3</v>
      </c>
      <c r="L3249" s="10">
        <v>108</v>
      </c>
      <c r="M3249" s="10"/>
      <c r="N3249" s="10" t="s">
        <v>917</v>
      </c>
      <c r="O3249" s="126" t="s">
        <v>366</v>
      </c>
      <c r="P3249" s="113" t="s">
        <v>367</v>
      </c>
      <c r="Q3249" s="140" t="s">
        <v>7059</v>
      </c>
      <c r="R3249" s="188">
        <v>4620105827331</v>
      </c>
      <c r="S3249" s="126">
        <v>17.1</v>
      </c>
      <c r="T3249" s="127">
        <v>0.18701928</v>
      </c>
      <c r="U3249" s="81">
        <f t="shared" si="792"/>
        <v>0</v>
      </c>
      <c r="V3249" s="82">
        <f t="shared" si="793"/>
        <v>0</v>
      </c>
    </row>
    <row r="3250" outlineLevel="1" spans="1:22">
      <c r="A3250" s="145" t="s">
        <v>7104</v>
      </c>
      <c r="B3250" s="17" t="s">
        <v>7105</v>
      </c>
      <c r="C3250" s="10" t="s">
        <v>364</v>
      </c>
      <c r="D3250" s="109"/>
      <c r="E3250" s="110">
        <v>332.7</v>
      </c>
      <c r="F3250" s="111">
        <f t="shared" si="790"/>
        <v>332.7</v>
      </c>
      <c r="G3250" s="111">
        <f t="shared" si="791"/>
        <v>266.16</v>
      </c>
      <c r="H3250" s="139">
        <v>204</v>
      </c>
      <c r="I3250" s="10"/>
      <c r="J3250" s="111" t="str">
        <f t="shared" si="794"/>
        <v/>
      </c>
      <c r="K3250" s="10">
        <v>3</v>
      </c>
      <c r="L3250" s="10">
        <v>108</v>
      </c>
      <c r="M3250" s="10"/>
      <c r="N3250" s="10" t="s">
        <v>917</v>
      </c>
      <c r="O3250" s="126" t="s">
        <v>366</v>
      </c>
      <c r="P3250" s="113" t="s">
        <v>367</v>
      </c>
      <c r="Q3250" s="140" t="s">
        <v>7059</v>
      </c>
      <c r="R3250" s="188">
        <v>4620105827348</v>
      </c>
      <c r="S3250" s="126">
        <v>17.1</v>
      </c>
      <c r="T3250" s="127">
        <v>0.06233976</v>
      </c>
      <c r="U3250" s="81">
        <f t="shared" si="792"/>
        <v>0</v>
      </c>
      <c r="V3250" s="82">
        <f t="shared" si="793"/>
        <v>0</v>
      </c>
    </row>
    <row r="3251" outlineLevel="1" spans="1:22">
      <c r="A3251" s="197" t="s">
        <v>7106</v>
      </c>
      <c r="B3251" s="17" t="s">
        <v>7107</v>
      </c>
      <c r="C3251" s="10" t="s">
        <v>364</v>
      </c>
      <c r="D3251" s="109"/>
      <c r="E3251" s="110">
        <v>332.7</v>
      </c>
      <c r="F3251" s="111">
        <f t="shared" si="790"/>
        <v>332.7</v>
      </c>
      <c r="G3251" s="111">
        <f t="shared" si="791"/>
        <v>266.16</v>
      </c>
      <c r="H3251" s="116">
        <v>63</v>
      </c>
      <c r="I3251" s="10" t="s">
        <v>417</v>
      </c>
      <c r="J3251" s="111" t="str">
        <f t="shared" si="794"/>
        <v/>
      </c>
      <c r="K3251" s="10">
        <v>3</v>
      </c>
      <c r="L3251" s="10">
        <v>108</v>
      </c>
      <c r="M3251" s="10"/>
      <c r="N3251" s="10" t="s">
        <v>917</v>
      </c>
      <c r="O3251" s="126" t="s">
        <v>366</v>
      </c>
      <c r="P3251" s="113" t="s">
        <v>367</v>
      </c>
      <c r="Q3251" s="140" t="s">
        <v>7059</v>
      </c>
      <c r="R3251" s="188">
        <v>4620105827355</v>
      </c>
      <c r="S3251" s="126">
        <v>17.1</v>
      </c>
      <c r="T3251" s="127">
        <v>0.08311968</v>
      </c>
      <c r="U3251" s="81">
        <f t="shared" si="792"/>
        <v>0</v>
      </c>
      <c r="V3251" s="82">
        <f t="shared" si="793"/>
        <v>0</v>
      </c>
    </row>
    <row r="3252" outlineLevel="1" spans="1:22">
      <c r="A3252" s="145" t="s">
        <v>7108</v>
      </c>
      <c r="B3252" s="17" t="s">
        <v>7109</v>
      </c>
      <c r="C3252" s="10" t="s">
        <v>364</v>
      </c>
      <c r="D3252" s="109"/>
      <c r="E3252" s="110">
        <v>332.7</v>
      </c>
      <c r="F3252" s="111">
        <f t="shared" si="790"/>
        <v>332.7</v>
      </c>
      <c r="G3252" s="111">
        <f t="shared" si="791"/>
        <v>266.16</v>
      </c>
      <c r="H3252" s="116">
        <v>177</v>
      </c>
      <c r="I3252" s="10"/>
      <c r="J3252" s="111" t="str">
        <f t="shared" si="794"/>
        <v/>
      </c>
      <c r="K3252" s="10">
        <v>3</v>
      </c>
      <c r="L3252" s="10">
        <v>108</v>
      </c>
      <c r="M3252" s="10"/>
      <c r="N3252" s="10" t="s">
        <v>917</v>
      </c>
      <c r="O3252" s="126" t="s">
        <v>366</v>
      </c>
      <c r="P3252" s="113" t="s">
        <v>367</v>
      </c>
      <c r="Q3252" s="140" t="s">
        <v>7059</v>
      </c>
      <c r="R3252" s="188">
        <v>4620105827362</v>
      </c>
      <c r="S3252" s="126">
        <v>17.1</v>
      </c>
      <c r="T3252" s="127">
        <v>0.06233976</v>
      </c>
      <c r="U3252" s="81">
        <f t="shared" si="792"/>
        <v>0</v>
      </c>
      <c r="V3252" s="82">
        <f t="shared" si="793"/>
        <v>0</v>
      </c>
    </row>
    <row r="3253" outlineLevel="1" spans="1:22">
      <c r="A3253" s="145" t="s">
        <v>7110</v>
      </c>
      <c r="B3253" s="17" t="s">
        <v>7111</v>
      </c>
      <c r="C3253" s="10" t="s">
        <v>364</v>
      </c>
      <c r="D3253" s="109"/>
      <c r="E3253" s="110">
        <v>332.7</v>
      </c>
      <c r="F3253" s="111">
        <f t="shared" si="790"/>
        <v>332.7</v>
      </c>
      <c r="G3253" s="111">
        <f t="shared" si="791"/>
        <v>266.16</v>
      </c>
      <c r="H3253" s="116">
        <v>96</v>
      </c>
      <c r="I3253" s="10"/>
      <c r="J3253" s="111" t="str">
        <f t="shared" si="794"/>
        <v/>
      </c>
      <c r="K3253" s="10">
        <v>3</v>
      </c>
      <c r="L3253" s="10">
        <v>108</v>
      </c>
      <c r="M3253" s="10"/>
      <c r="N3253" s="10" t="s">
        <v>917</v>
      </c>
      <c r="O3253" s="126" t="s">
        <v>366</v>
      </c>
      <c r="P3253" s="113" t="s">
        <v>367</v>
      </c>
      <c r="Q3253" s="140" t="s">
        <v>7059</v>
      </c>
      <c r="R3253" s="188">
        <v>4620105827379</v>
      </c>
      <c r="S3253" s="126">
        <v>17.1</v>
      </c>
      <c r="T3253" s="127">
        <v>0.08311968</v>
      </c>
      <c r="U3253" s="81">
        <f t="shared" si="792"/>
        <v>0</v>
      </c>
      <c r="V3253" s="82">
        <f t="shared" si="793"/>
        <v>0</v>
      </c>
    </row>
    <row r="3254" outlineLevel="1" spans="1:22">
      <c r="A3254" s="145" t="s">
        <v>7112</v>
      </c>
      <c r="B3254" s="17" t="s">
        <v>7113</v>
      </c>
      <c r="C3254" s="10" t="s">
        <v>364</v>
      </c>
      <c r="D3254" s="109"/>
      <c r="E3254" s="110">
        <v>332.7</v>
      </c>
      <c r="F3254" s="111">
        <f t="shared" si="790"/>
        <v>332.7</v>
      </c>
      <c r="G3254" s="111">
        <f t="shared" si="791"/>
        <v>266.16</v>
      </c>
      <c r="H3254" s="118">
        <v>216</v>
      </c>
      <c r="I3254" s="10"/>
      <c r="J3254" s="111" t="str">
        <f t="shared" si="794"/>
        <v/>
      </c>
      <c r="K3254" s="10">
        <v>3</v>
      </c>
      <c r="L3254" s="10">
        <v>108</v>
      </c>
      <c r="M3254" s="10"/>
      <c r="N3254" s="10" t="s">
        <v>917</v>
      </c>
      <c r="O3254" s="126" t="s">
        <v>366</v>
      </c>
      <c r="P3254" s="113" t="s">
        <v>367</v>
      </c>
      <c r="Q3254" s="140" t="s">
        <v>7059</v>
      </c>
      <c r="R3254" s="188">
        <v>4620105827386</v>
      </c>
      <c r="S3254" s="126">
        <v>17.1</v>
      </c>
      <c r="T3254" s="127">
        <v>0.14545944</v>
      </c>
      <c r="U3254" s="81">
        <f t="shared" si="792"/>
        <v>0</v>
      </c>
      <c r="V3254" s="82">
        <f t="shared" si="793"/>
        <v>0</v>
      </c>
    </row>
    <row r="3255" outlineLevel="1" spans="1:22">
      <c r="A3255" s="145" t="s">
        <v>7114</v>
      </c>
      <c r="B3255" s="17" t="s">
        <v>7115</v>
      </c>
      <c r="C3255" s="10" t="s">
        <v>364</v>
      </c>
      <c r="D3255" s="109"/>
      <c r="E3255" s="110">
        <v>332.7</v>
      </c>
      <c r="F3255" s="111">
        <f t="shared" si="790"/>
        <v>332.7</v>
      </c>
      <c r="G3255" s="111">
        <f t="shared" si="791"/>
        <v>266.16</v>
      </c>
      <c r="H3255" s="116">
        <v>87</v>
      </c>
      <c r="I3255" s="10"/>
      <c r="J3255" s="111" t="str">
        <f t="shared" si="794"/>
        <v/>
      </c>
      <c r="K3255" s="10">
        <v>3</v>
      </c>
      <c r="L3255" s="10">
        <v>108</v>
      </c>
      <c r="M3255" s="10"/>
      <c r="N3255" s="10" t="s">
        <v>917</v>
      </c>
      <c r="O3255" s="126" t="s">
        <v>366</v>
      </c>
      <c r="P3255" s="113" t="s">
        <v>367</v>
      </c>
      <c r="Q3255" s="140" t="s">
        <v>7059</v>
      </c>
      <c r="R3255" s="188">
        <v>4620105827393</v>
      </c>
      <c r="S3255" s="126">
        <v>17.1</v>
      </c>
      <c r="T3255" s="127">
        <v>0.02077992</v>
      </c>
      <c r="U3255" s="81">
        <f t="shared" si="792"/>
        <v>0</v>
      </c>
      <c r="V3255" s="82">
        <f t="shared" si="793"/>
        <v>0</v>
      </c>
    </row>
    <row r="3256" outlineLevel="1" spans="1:22">
      <c r="A3256" s="145" t="s">
        <v>7116</v>
      </c>
      <c r="B3256" s="17" t="s">
        <v>7117</v>
      </c>
      <c r="C3256" s="10" t="s">
        <v>364</v>
      </c>
      <c r="D3256" s="109"/>
      <c r="E3256" s="110">
        <v>332.7</v>
      </c>
      <c r="F3256" s="111">
        <f t="shared" si="790"/>
        <v>332.7</v>
      </c>
      <c r="G3256" s="111">
        <f t="shared" si="791"/>
        <v>266.16</v>
      </c>
      <c r="H3256" s="116">
        <v>150</v>
      </c>
      <c r="I3256" s="10"/>
      <c r="J3256" s="111" t="str">
        <f t="shared" si="794"/>
        <v/>
      </c>
      <c r="K3256" s="10">
        <v>3</v>
      </c>
      <c r="L3256" s="10">
        <v>108</v>
      </c>
      <c r="M3256" s="10"/>
      <c r="N3256" s="10" t="s">
        <v>917</v>
      </c>
      <c r="O3256" s="126" t="s">
        <v>366</v>
      </c>
      <c r="P3256" s="113" t="s">
        <v>367</v>
      </c>
      <c r="Q3256" s="140" t="s">
        <v>7059</v>
      </c>
      <c r="R3256" s="188">
        <v>4620105827409</v>
      </c>
      <c r="S3256" s="126">
        <v>17.1</v>
      </c>
      <c r="T3256" s="127">
        <v>0.2077992</v>
      </c>
      <c r="U3256" s="81">
        <f t="shared" si="792"/>
        <v>0</v>
      </c>
      <c r="V3256" s="82">
        <f t="shared" si="793"/>
        <v>0</v>
      </c>
    </row>
    <row r="3257" outlineLevel="1" spans="1:22">
      <c r="A3257" s="145" t="s">
        <v>7118</v>
      </c>
      <c r="B3257" s="17" t="s">
        <v>7119</v>
      </c>
      <c r="C3257" s="10" t="s">
        <v>364</v>
      </c>
      <c r="D3257" s="109"/>
      <c r="E3257" s="110">
        <v>332.7</v>
      </c>
      <c r="F3257" s="111">
        <f t="shared" si="790"/>
        <v>332.7</v>
      </c>
      <c r="G3257" s="111">
        <f t="shared" si="791"/>
        <v>266.16</v>
      </c>
      <c r="H3257" s="118">
        <v>306</v>
      </c>
      <c r="I3257" s="10"/>
      <c r="J3257" s="111" t="str">
        <f t="shared" si="794"/>
        <v/>
      </c>
      <c r="K3257" s="10">
        <v>3</v>
      </c>
      <c r="L3257" s="10">
        <v>108</v>
      </c>
      <c r="M3257" s="10"/>
      <c r="N3257" s="10" t="s">
        <v>917</v>
      </c>
      <c r="O3257" s="126" t="s">
        <v>366</v>
      </c>
      <c r="P3257" s="113" t="s">
        <v>367</v>
      </c>
      <c r="Q3257" s="140" t="s">
        <v>7059</v>
      </c>
      <c r="R3257" s="188">
        <v>4620105827416</v>
      </c>
      <c r="S3257" s="126">
        <v>17.1</v>
      </c>
      <c r="T3257" s="127">
        <v>0.18701928</v>
      </c>
      <c r="U3257" s="81">
        <f t="shared" si="792"/>
        <v>0</v>
      </c>
      <c r="V3257" s="82">
        <f t="shared" si="793"/>
        <v>0</v>
      </c>
    </row>
    <row r="3258" outlineLevel="1" spans="1:22">
      <c r="A3258" s="145" t="s">
        <v>7120</v>
      </c>
      <c r="B3258" s="17" t="s">
        <v>7121</v>
      </c>
      <c r="C3258" s="10" t="s">
        <v>364</v>
      </c>
      <c r="D3258" s="109"/>
      <c r="E3258" s="110">
        <v>332.7</v>
      </c>
      <c r="F3258" s="111">
        <f t="shared" si="790"/>
        <v>332.7</v>
      </c>
      <c r="G3258" s="111">
        <f t="shared" si="791"/>
        <v>266.16</v>
      </c>
      <c r="H3258" s="116">
        <v>96</v>
      </c>
      <c r="I3258" s="10"/>
      <c r="J3258" s="111" t="str">
        <f t="shared" si="794"/>
        <v/>
      </c>
      <c r="K3258" s="10">
        <v>3</v>
      </c>
      <c r="L3258" s="10">
        <v>108</v>
      </c>
      <c r="M3258" s="10"/>
      <c r="N3258" s="10" t="s">
        <v>917</v>
      </c>
      <c r="O3258" s="126" t="s">
        <v>366</v>
      </c>
      <c r="P3258" s="113" t="s">
        <v>367</v>
      </c>
      <c r="Q3258" s="140" t="s">
        <v>7059</v>
      </c>
      <c r="R3258" s="188">
        <v>4620105827423</v>
      </c>
      <c r="S3258" s="126">
        <v>17.1</v>
      </c>
      <c r="T3258" s="127">
        <v>0.35325864</v>
      </c>
      <c r="U3258" s="81">
        <f t="shared" si="792"/>
        <v>0</v>
      </c>
      <c r="V3258" s="82">
        <f t="shared" si="793"/>
        <v>0</v>
      </c>
    </row>
    <row r="3259" outlineLevel="1" spans="1:22">
      <c r="A3259" s="145" t="s">
        <v>7122</v>
      </c>
      <c r="B3259" s="17" t="s">
        <v>7123</v>
      </c>
      <c r="C3259" s="10" t="s">
        <v>364</v>
      </c>
      <c r="D3259" s="109"/>
      <c r="E3259" s="110">
        <v>422.47</v>
      </c>
      <c r="F3259" s="111">
        <f t="shared" si="790"/>
        <v>422.47</v>
      </c>
      <c r="G3259" s="111">
        <f t="shared" si="791"/>
        <v>337.976</v>
      </c>
      <c r="H3259" s="116">
        <v>144</v>
      </c>
      <c r="I3259" s="10"/>
      <c r="J3259" s="111" t="str">
        <f t="shared" si="794"/>
        <v/>
      </c>
      <c r="K3259" s="10">
        <v>3</v>
      </c>
      <c r="L3259" s="10">
        <v>144</v>
      </c>
      <c r="M3259" s="10"/>
      <c r="N3259" s="10" t="s">
        <v>917</v>
      </c>
      <c r="O3259" s="126" t="s">
        <v>366</v>
      </c>
      <c r="P3259" s="113" t="s">
        <v>367</v>
      </c>
      <c r="Q3259" s="140" t="s">
        <v>7059</v>
      </c>
      <c r="R3259" s="188">
        <v>4620105827430</v>
      </c>
      <c r="S3259" s="126">
        <v>33.06</v>
      </c>
      <c r="T3259" s="127">
        <v>0.12324</v>
      </c>
      <c r="U3259" s="81">
        <f t="shared" si="792"/>
        <v>0</v>
      </c>
      <c r="V3259" s="82">
        <f t="shared" si="793"/>
        <v>0</v>
      </c>
    </row>
    <row r="3260" outlineLevel="1" spans="1:22">
      <c r="A3260" s="145" t="s">
        <v>7124</v>
      </c>
      <c r="B3260" s="17" t="s">
        <v>7125</v>
      </c>
      <c r="C3260" s="10" t="s">
        <v>364</v>
      </c>
      <c r="D3260" s="109"/>
      <c r="E3260" s="110">
        <v>422.47</v>
      </c>
      <c r="F3260" s="111">
        <f t="shared" si="790"/>
        <v>422.47</v>
      </c>
      <c r="G3260" s="111">
        <f t="shared" si="791"/>
        <v>337.976</v>
      </c>
      <c r="H3260" s="116">
        <v>183</v>
      </c>
      <c r="I3260" s="10"/>
      <c r="J3260" s="111" t="str">
        <f t="shared" si="794"/>
        <v/>
      </c>
      <c r="K3260" s="10">
        <v>3</v>
      </c>
      <c r="L3260" s="10">
        <v>144</v>
      </c>
      <c r="M3260" s="10"/>
      <c r="N3260" s="10" t="s">
        <v>917</v>
      </c>
      <c r="O3260" s="126" t="s">
        <v>366</v>
      </c>
      <c r="P3260" s="113" t="s">
        <v>367</v>
      </c>
      <c r="Q3260" s="140" t="s">
        <v>7059</v>
      </c>
      <c r="R3260" s="188">
        <v>4620105827447</v>
      </c>
      <c r="S3260" s="126">
        <v>33.06</v>
      </c>
      <c r="T3260" s="127">
        <v>0.12324</v>
      </c>
      <c r="U3260" s="81">
        <f t="shared" si="792"/>
        <v>0</v>
      </c>
      <c r="V3260" s="82">
        <f t="shared" si="793"/>
        <v>0</v>
      </c>
    </row>
    <row r="3261" outlineLevel="1" spans="1:22">
      <c r="A3261" s="145" t="s">
        <v>7126</v>
      </c>
      <c r="B3261" s="17" t="s">
        <v>7127</v>
      </c>
      <c r="C3261" s="10" t="s">
        <v>364</v>
      </c>
      <c r="D3261" s="109"/>
      <c r="E3261" s="110">
        <v>422.47</v>
      </c>
      <c r="F3261" s="111">
        <f t="shared" si="790"/>
        <v>422.47</v>
      </c>
      <c r="G3261" s="111">
        <f t="shared" si="791"/>
        <v>337.976</v>
      </c>
      <c r="H3261" s="116">
        <v>165</v>
      </c>
      <c r="I3261" s="10"/>
      <c r="J3261" s="111" t="str">
        <f t="shared" si="794"/>
        <v/>
      </c>
      <c r="K3261" s="10">
        <v>3</v>
      </c>
      <c r="L3261" s="10">
        <v>144</v>
      </c>
      <c r="M3261" s="10"/>
      <c r="N3261" s="10" t="s">
        <v>917</v>
      </c>
      <c r="O3261" s="126" t="s">
        <v>366</v>
      </c>
      <c r="P3261" s="113" t="s">
        <v>367</v>
      </c>
      <c r="Q3261" s="140" t="s">
        <v>7059</v>
      </c>
      <c r="R3261" s="188">
        <v>4620105827454</v>
      </c>
      <c r="S3261" s="126">
        <v>33.06</v>
      </c>
      <c r="T3261" s="127">
        <v>0.12324</v>
      </c>
      <c r="U3261" s="81">
        <f t="shared" si="792"/>
        <v>0</v>
      </c>
      <c r="V3261" s="82">
        <f t="shared" si="793"/>
        <v>0</v>
      </c>
    </row>
    <row r="3262" outlineLevel="1" spans="1:22">
      <c r="A3262" s="145" t="s">
        <v>7128</v>
      </c>
      <c r="B3262" s="17" t="s">
        <v>7129</v>
      </c>
      <c r="C3262" s="10" t="s">
        <v>364</v>
      </c>
      <c r="D3262" s="109"/>
      <c r="E3262" s="110">
        <v>422.47</v>
      </c>
      <c r="F3262" s="111">
        <f t="shared" si="790"/>
        <v>422.47</v>
      </c>
      <c r="G3262" s="111">
        <f t="shared" si="791"/>
        <v>337.976</v>
      </c>
      <c r="H3262" s="139">
        <v>90</v>
      </c>
      <c r="I3262" s="10"/>
      <c r="J3262" s="111" t="str">
        <f t="shared" si="794"/>
        <v/>
      </c>
      <c r="K3262" s="10">
        <v>3</v>
      </c>
      <c r="L3262" s="10">
        <v>144</v>
      </c>
      <c r="M3262" s="10"/>
      <c r="N3262" s="10" t="s">
        <v>917</v>
      </c>
      <c r="O3262" s="126" t="s">
        <v>366</v>
      </c>
      <c r="P3262" s="113" t="s">
        <v>367</v>
      </c>
      <c r="Q3262" s="140" t="s">
        <v>7059</v>
      </c>
      <c r="R3262" s="188">
        <v>4620105827461</v>
      </c>
      <c r="S3262" s="126">
        <v>33.06</v>
      </c>
      <c r="T3262" s="127">
        <v>0.12324</v>
      </c>
      <c r="U3262" s="81">
        <f t="shared" si="792"/>
        <v>0</v>
      </c>
      <c r="V3262" s="82">
        <f t="shared" si="793"/>
        <v>0</v>
      </c>
    </row>
    <row r="3263" outlineLevel="1" spans="1:22">
      <c r="A3263" s="145" t="s">
        <v>7130</v>
      </c>
      <c r="B3263" s="17" t="s">
        <v>7131</v>
      </c>
      <c r="C3263" s="10" t="s">
        <v>364</v>
      </c>
      <c r="D3263" s="109"/>
      <c r="E3263" s="110">
        <v>422.47</v>
      </c>
      <c r="F3263" s="111">
        <f t="shared" si="790"/>
        <v>422.47</v>
      </c>
      <c r="G3263" s="111">
        <f t="shared" si="791"/>
        <v>337.976</v>
      </c>
      <c r="H3263" s="116">
        <v>141</v>
      </c>
      <c r="I3263" s="10"/>
      <c r="J3263" s="111" t="str">
        <f t="shared" si="794"/>
        <v/>
      </c>
      <c r="K3263" s="10">
        <v>3</v>
      </c>
      <c r="L3263" s="10">
        <v>144</v>
      </c>
      <c r="M3263" s="10"/>
      <c r="N3263" s="10" t="s">
        <v>917</v>
      </c>
      <c r="O3263" s="126" t="s">
        <v>366</v>
      </c>
      <c r="P3263" s="113" t="s">
        <v>367</v>
      </c>
      <c r="Q3263" s="140" t="s">
        <v>7059</v>
      </c>
      <c r="R3263" s="188">
        <v>4620105827478</v>
      </c>
      <c r="S3263" s="126">
        <v>33.06</v>
      </c>
      <c r="T3263" s="127">
        <v>0.12324</v>
      </c>
      <c r="U3263" s="81">
        <f t="shared" si="792"/>
        <v>0</v>
      </c>
      <c r="V3263" s="82">
        <f t="shared" si="793"/>
        <v>0</v>
      </c>
    </row>
    <row r="3264" outlineLevel="1" spans="1:22">
      <c r="A3264" s="145" t="s">
        <v>7132</v>
      </c>
      <c r="B3264" s="17" t="s">
        <v>7133</v>
      </c>
      <c r="C3264" s="10" t="s">
        <v>364</v>
      </c>
      <c r="D3264" s="109"/>
      <c r="E3264" s="110">
        <v>422.47</v>
      </c>
      <c r="F3264" s="111">
        <f t="shared" si="790"/>
        <v>422.47</v>
      </c>
      <c r="G3264" s="111">
        <f t="shared" si="791"/>
        <v>337.976</v>
      </c>
      <c r="H3264" s="116">
        <v>177</v>
      </c>
      <c r="I3264" s="10"/>
      <c r="J3264" s="111" t="str">
        <f t="shared" si="794"/>
        <v/>
      </c>
      <c r="K3264" s="10">
        <v>3</v>
      </c>
      <c r="L3264" s="10">
        <v>144</v>
      </c>
      <c r="M3264" s="10"/>
      <c r="N3264" s="10" t="s">
        <v>917</v>
      </c>
      <c r="O3264" s="126" t="s">
        <v>366</v>
      </c>
      <c r="P3264" s="113" t="s">
        <v>367</v>
      </c>
      <c r="Q3264" s="140" t="s">
        <v>7059</v>
      </c>
      <c r="R3264" s="188">
        <v>4620105827485</v>
      </c>
      <c r="S3264" s="126">
        <v>33.06</v>
      </c>
      <c r="T3264" s="127">
        <v>0.12324</v>
      </c>
      <c r="U3264" s="81">
        <f t="shared" si="792"/>
        <v>0</v>
      </c>
      <c r="V3264" s="82">
        <f t="shared" si="793"/>
        <v>0</v>
      </c>
    </row>
    <row r="3265" outlineLevel="1" spans="1:22">
      <c r="A3265" s="145" t="s">
        <v>7134</v>
      </c>
      <c r="B3265" s="17" t="s">
        <v>7135</v>
      </c>
      <c r="C3265" s="10" t="s">
        <v>364</v>
      </c>
      <c r="D3265" s="109"/>
      <c r="E3265" s="110">
        <v>422.47</v>
      </c>
      <c r="F3265" s="111">
        <f t="shared" si="790"/>
        <v>422.47</v>
      </c>
      <c r="G3265" s="111">
        <f t="shared" si="791"/>
        <v>337.976</v>
      </c>
      <c r="H3265" s="139">
        <v>132</v>
      </c>
      <c r="I3265" s="10"/>
      <c r="J3265" s="111" t="str">
        <f t="shared" si="794"/>
        <v/>
      </c>
      <c r="K3265" s="10">
        <v>3</v>
      </c>
      <c r="L3265" s="10">
        <v>144</v>
      </c>
      <c r="M3265" s="10"/>
      <c r="N3265" s="10" t="s">
        <v>917</v>
      </c>
      <c r="O3265" s="126" t="s">
        <v>366</v>
      </c>
      <c r="P3265" s="113" t="s">
        <v>367</v>
      </c>
      <c r="Q3265" s="140" t="s">
        <v>7059</v>
      </c>
      <c r="R3265" s="188">
        <v>4620105827492</v>
      </c>
      <c r="S3265" s="126">
        <v>33.06</v>
      </c>
      <c r="T3265" s="127">
        <v>0.12324</v>
      </c>
      <c r="U3265" s="81">
        <f t="shared" si="792"/>
        <v>0</v>
      </c>
      <c r="V3265" s="82">
        <f t="shared" si="793"/>
        <v>0</v>
      </c>
    </row>
    <row r="3266" outlineLevel="1" spans="1:22">
      <c r="A3266" s="145" t="s">
        <v>7136</v>
      </c>
      <c r="B3266" s="17" t="s">
        <v>7137</v>
      </c>
      <c r="C3266" s="10" t="s">
        <v>364</v>
      </c>
      <c r="D3266" s="109"/>
      <c r="E3266" s="110">
        <v>422.47</v>
      </c>
      <c r="F3266" s="111">
        <f t="shared" si="790"/>
        <v>422.47</v>
      </c>
      <c r="G3266" s="111">
        <f t="shared" si="791"/>
        <v>337.976</v>
      </c>
      <c r="H3266" s="112">
        <v>135</v>
      </c>
      <c r="I3266" s="10"/>
      <c r="J3266" s="111" t="str">
        <f t="shared" si="794"/>
        <v/>
      </c>
      <c r="K3266" s="10">
        <v>3</v>
      </c>
      <c r="L3266" s="10">
        <v>144</v>
      </c>
      <c r="M3266" s="10"/>
      <c r="N3266" s="10" t="s">
        <v>917</v>
      </c>
      <c r="O3266" s="126" t="s">
        <v>366</v>
      </c>
      <c r="P3266" s="113" t="s">
        <v>367</v>
      </c>
      <c r="Q3266" s="140" t="s">
        <v>7059</v>
      </c>
      <c r="R3266" s="188">
        <v>4620105827508</v>
      </c>
      <c r="S3266" s="126">
        <v>33.06</v>
      </c>
      <c r="T3266" s="127">
        <v>0.12324</v>
      </c>
      <c r="U3266" s="81">
        <f t="shared" si="792"/>
        <v>0</v>
      </c>
      <c r="V3266" s="82">
        <f t="shared" si="793"/>
        <v>0</v>
      </c>
    </row>
    <row r="3267" outlineLevel="1" spans="1:22">
      <c r="A3267" s="145" t="s">
        <v>7138</v>
      </c>
      <c r="B3267" s="17" t="s">
        <v>7139</v>
      </c>
      <c r="C3267" s="10" t="s">
        <v>364</v>
      </c>
      <c r="D3267" s="109"/>
      <c r="E3267" s="110">
        <v>422.47</v>
      </c>
      <c r="F3267" s="111">
        <f t="shared" si="790"/>
        <v>422.47</v>
      </c>
      <c r="G3267" s="111">
        <f t="shared" si="791"/>
        <v>337.976</v>
      </c>
      <c r="H3267" s="116">
        <v>165</v>
      </c>
      <c r="I3267" s="10"/>
      <c r="J3267" s="111" t="str">
        <f t="shared" si="794"/>
        <v/>
      </c>
      <c r="K3267" s="10">
        <v>3</v>
      </c>
      <c r="L3267" s="10">
        <v>144</v>
      </c>
      <c r="M3267" s="10"/>
      <c r="N3267" s="10" t="s">
        <v>917</v>
      </c>
      <c r="O3267" s="126" t="s">
        <v>366</v>
      </c>
      <c r="P3267" s="113" t="s">
        <v>367</v>
      </c>
      <c r="Q3267" s="140" t="s">
        <v>7059</v>
      </c>
      <c r="R3267" s="188">
        <v>4620105827515</v>
      </c>
      <c r="S3267" s="126">
        <v>33.06</v>
      </c>
      <c r="T3267" s="127">
        <v>0.12324</v>
      </c>
      <c r="U3267" s="81">
        <f t="shared" si="792"/>
        <v>0</v>
      </c>
      <c r="V3267" s="82">
        <f t="shared" si="793"/>
        <v>0</v>
      </c>
    </row>
    <row r="3268" outlineLevel="1" spans="1:22">
      <c r="A3268" s="145" t="s">
        <v>7140</v>
      </c>
      <c r="B3268" s="17" t="s">
        <v>7141</v>
      </c>
      <c r="C3268" s="10" t="s">
        <v>364</v>
      </c>
      <c r="D3268" s="109"/>
      <c r="E3268" s="110">
        <v>422.47</v>
      </c>
      <c r="F3268" s="111">
        <f t="shared" si="790"/>
        <v>422.47</v>
      </c>
      <c r="G3268" s="111">
        <f t="shared" si="791"/>
        <v>337.976</v>
      </c>
      <c r="H3268" s="116">
        <v>90</v>
      </c>
      <c r="I3268" s="10"/>
      <c r="J3268" s="111" t="str">
        <f t="shared" si="794"/>
        <v/>
      </c>
      <c r="K3268" s="10">
        <v>3</v>
      </c>
      <c r="L3268" s="10">
        <v>144</v>
      </c>
      <c r="M3268" s="10"/>
      <c r="N3268" s="10" t="s">
        <v>917</v>
      </c>
      <c r="O3268" s="126" t="s">
        <v>366</v>
      </c>
      <c r="P3268" s="113" t="s">
        <v>367</v>
      </c>
      <c r="Q3268" s="140" t="s">
        <v>7059</v>
      </c>
      <c r="R3268" s="188">
        <v>4620105827522</v>
      </c>
      <c r="S3268" s="126">
        <v>33.06</v>
      </c>
      <c r="T3268" s="127">
        <v>0.12324</v>
      </c>
      <c r="U3268" s="81">
        <f t="shared" si="792"/>
        <v>0</v>
      </c>
      <c r="V3268" s="82">
        <f t="shared" si="793"/>
        <v>0</v>
      </c>
    </row>
    <row r="3269" outlineLevel="1" spans="1:22">
      <c r="A3269" s="145" t="s">
        <v>7142</v>
      </c>
      <c r="B3269" s="17" t="s">
        <v>7143</v>
      </c>
      <c r="C3269" s="10" t="s">
        <v>364</v>
      </c>
      <c r="D3269" s="109"/>
      <c r="E3269" s="110">
        <v>422.47</v>
      </c>
      <c r="F3269" s="111">
        <f t="shared" si="790"/>
        <v>422.47</v>
      </c>
      <c r="G3269" s="111">
        <f t="shared" si="791"/>
        <v>337.976</v>
      </c>
      <c r="H3269" s="139">
        <v>102</v>
      </c>
      <c r="I3269" s="10"/>
      <c r="J3269" s="111" t="str">
        <f t="shared" si="794"/>
        <v/>
      </c>
      <c r="K3269" s="10">
        <v>3</v>
      </c>
      <c r="L3269" s="10">
        <v>144</v>
      </c>
      <c r="M3269" s="10"/>
      <c r="N3269" s="10" t="s">
        <v>917</v>
      </c>
      <c r="O3269" s="126" t="s">
        <v>366</v>
      </c>
      <c r="P3269" s="113" t="s">
        <v>367</v>
      </c>
      <c r="Q3269" s="140" t="s">
        <v>7059</v>
      </c>
      <c r="R3269" s="188">
        <v>4620105827539</v>
      </c>
      <c r="S3269" s="126">
        <v>33.06</v>
      </c>
      <c r="T3269" s="127">
        <v>0.12324</v>
      </c>
      <c r="U3269" s="81">
        <f t="shared" si="792"/>
        <v>0</v>
      </c>
      <c r="V3269" s="82">
        <f t="shared" si="793"/>
        <v>0</v>
      </c>
    </row>
    <row r="3270" outlineLevel="1" spans="1:22">
      <c r="A3270" s="145" t="s">
        <v>7144</v>
      </c>
      <c r="B3270" s="17" t="s">
        <v>7145</v>
      </c>
      <c r="C3270" s="10" t="s">
        <v>364</v>
      </c>
      <c r="D3270" s="109"/>
      <c r="E3270" s="110">
        <v>682.72</v>
      </c>
      <c r="F3270" s="111">
        <f t="shared" si="790"/>
        <v>682.72</v>
      </c>
      <c r="G3270" s="111">
        <f t="shared" si="791"/>
        <v>546.176</v>
      </c>
      <c r="H3270" s="139">
        <v>51</v>
      </c>
      <c r="I3270" s="10"/>
      <c r="J3270" s="111" t="str">
        <f t="shared" si="794"/>
        <v/>
      </c>
      <c r="K3270" s="10">
        <v>3</v>
      </c>
      <c r="L3270" s="10">
        <v>54</v>
      </c>
      <c r="M3270" s="10"/>
      <c r="N3270" s="10" t="s">
        <v>917</v>
      </c>
      <c r="O3270" s="126" t="s">
        <v>366</v>
      </c>
      <c r="P3270" s="113" t="s">
        <v>367</v>
      </c>
      <c r="Q3270" s="140" t="s">
        <v>7059</v>
      </c>
      <c r="R3270" s="188">
        <v>4620105827546</v>
      </c>
      <c r="S3270" s="126">
        <v>20.9</v>
      </c>
      <c r="T3270" s="127">
        <v>0.12324</v>
      </c>
      <c r="U3270" s="81">
        <f t="shared" si="792"/>
        <v>0</v>
      </c>
      <c r="V3270" s="82">
        <f t="shared" si="793"/>
        <v>0</v>
      </c>
    </row>
    <row r="3271" outlineLevel="1" spans="1:22">
      <c r="A3271" s="145" t="s">
        <v>7146</v>
      </c>
      <c r="B3271" s="17" t="s">
        <v>7147</v>
      </c>
      <c r="C3271" s="10" t="s">
        <v>364</v>
      </c>
      <c r="D3271" s="109"/>
      <c r="E3271" s="110">
        <v>682.72</v>
      </c>
      <c r="F3271" s="111">
        <f t="shared" si="790"/>
        <v>682.72</v>
      </c>
      <c r="G3271" s="111">
        <f t="shared" si="791"/>
        <v>546.176</v>
      </c>
      <c r="H3271" s="116">
        <v>123</v>
      </c>
      <c r="I3271" s="10"/>
      <c r="J3271" s="111" t="str">
        <f t="shared" si="794"/>
        <v/>
      </c>
      <c r="K3271" s="10">
        <v>3</v>
      </c>
      <c r="L3271" s="10">
        <v>54</v>
      </c>
      <c r="M3271" s="10"/>
      <c r="N3271" s="10" t="s">
        <v>917</v>
      </c>
      <c r="O3271" s="126" t="s">
        <v>366</v>
      </c>
      <c r="P3271" s="113" t="s">
        <v>367</v>
      </c>
      <c r="Q3271" s="140" t="s">
        <v>7059</v>
      </c>
      <c r="R3271" s="188">
        <v>4620105827553</v>
      </c>
      <c r="S3271" s="126">
        <v>20.9</v>
      </c>
      <c r="T3271" s="127">
        <v>0.12324</v>
      </c>
      <c r="U3271" s="81">
        <f t="shared" si="792"/>
        <v>0</v>
      </c>
      <c r="V3271" s="82">
        <f t="shared" si="793"/>
        <v>0</v>
      </c>
    </row>
    <row r="3272" outlineLevel="1" spans="1:22">
      <c r="A3272" s="145" t="s">
        <v>7148</v>
      </c>
      <c r="B3272" s="17" t="s">
        <v>7149</v>
      </c>
      <c r="C3272" s="10" t="s">
        <v>364</v>
      </c>
      <c r="D3272" s="109"/>
      <c r="E3272" s="110">
        <v>682.72</v>
      </c>
      <c r="F3272" s="111">
        <f t="shared" si="790"/>
        <v>682.72</v>
      </c>
      <c r="G3272" s="111">
        <f t="shared" si="791"/>
        <v>546.176</v>
      </c>
      <c r="H3272" s="118">
        <v>108</v>
      </c>
      <c r="I3272" s="10"/>
      <c r="J3272" s="111" t="str">
        <f t="shared" si="794"/>
        <v/>
      </c>
      <c r="K3272" s="10">
        <v>3</v>
      </c>
      <c r="L3272" s="10">
        <v>54</v>
      </c>
      <c r="M3272" s="10"/>
      <c r="N3272" s="10" t="s">
        <v>917</v>
      </c>
      <c r="O3272" s="126" t="s">
        <v>366</v>
      </c>
      <c r="P3272" s="113" t="s">
        <v>367</v>
      </c>
      <c r="Q3272" s="140" t="s">
        <v>7059</v>
      </c>
      <c r="R3272" s="188">
        <v>4620105827560</v>
      </c>
      <c r="S3272" s="126">
        <v>20.9</v>
      </c>
      <c r="T3272" s="127">
        <v>0.12324</v>
      </c>
      <c r="U3272" s="81">
        <f t="shared" si="792"/>
        <v>0</v>
      </c>
      <c r="V3272" s="82">
        <f t="shared" si="793"/>
        <v>0</v>
      </c>
    </row>
    <row r="3273" outlineLevel="1" spans="1:22">
      <c r="A3273" s="145" t="s">
        <v>7150</v>
      </c>
      <c r="B3273" s="17" t="s">
        <v>7151</v>
      </c>
      <c r="C3273" s="10" t="s">
        <v>364</v>
      </c>
      <c r="D3273" s="109"/>
      <c r="E3273" s="110">
        <v>682.72</v>
      </c>
      <c r="F3273" s="111">
        <f t="shared" si="790"/>
        <v>682.72</v>
      </c>
      <c r="G3273" s="111">
        <f t="shared" si="791"/>
        <v>546.176</v>
      </c>
      <c r="H3273" s="116">
        <v>57</v>
      </c>
      <c r="I3273" s="10"/>
      <c r="J3273" s="111" t="str">
        <f t="shared" si="794"/>
        <v/>
      </c>
      <c r="K3273" s="10">
        <v>3</v>
      </c>
      <c r="L3273" s="10">
        <v>54</v>
      </c>
      <c r="M3273" s="10"/>
      <c r="N3273" s="10" t="s">
        <v>917</v>
      </c>
      <c r="O3273" s="126" t="s">
        <v>366</v>
      </c>
      <c r="P3273" s="113" t="s">
        <v>367</v>
      </c>
      <c r="Q3273" s="140" t="s">
        <v>7059</v>
      </c>
      <c r="R3273" s="188">
        <v>4620105827577</v>
      </c>
      <c r="S3273" s="126">
        <v>20.9</v>
      </c>
      <c r="T3273" s="127">
        <v>0.151704</v>
      </c>
      <c r="U3273" s="81">
        <f t="shared" si="792"/>
        <v>0</v>
      </c>
      <c r="V3273" s="82">
        <f t="shared" si="793"/>
        <v>0</v>
      </c>
    </row>
    <row r="3274" outlineLevel="1" spans="1:22">
      <c r="A3274" s="145" t="s">
        <v>7152</v>
      </c>
      <c r="B3274" s="17" t="s">
        <v>7153</v>
      </c>
      <c r="C3274" s="10" t="s">
        <v>364</v>
      </c>
      <c r="D3274" s="109"/>
      <c r="E3274" s="110">
        <v>682.72</v>
      </c>
      <c r="F3274" s="111">
        <f t="shared" si="790"/>
        <v>682.72</v>
      </c>
      <c r="G3274" s="111">
        <f t="shared" si="791"/>
        <v>546.176</v>
      </c>
      <c r="H3274" s="139">
        <v>171</v>
      </c>
      <c r="I3274" s="10"/>
      <c r="J3274" s="111" t="str">
        <f t="shared" si="794"/>
        <v/>
      </c>
      <c r="K3274" s="10">
        <v>3</v>
      </c>
      <c r="L3274" s="10">
        <v>54</v>
      </c>
      <c r="M3274" s="10"/>
      <c r="N3274" s="10" t="s">
        <v>917</v>
      </c>
      <c r="O3274" s="126" t="s">
        <v>366</v>
      </c>
      <c r="P3274" s="113" t="s">
        <v>367</v>
      </c>
      <c r="Q3274" s="140" t="s">
        <v>7059</v>
      </c>
      <c r="R3274" s="188">
        <v>4620105827584</v>
      </c>
      <c r="S3274" s="126">
        <v>20.9</v>
      </c>
      <c r="T3274" s="127">
        <v>0.151704</v>
      </c>
      <c r="U3274" s="81">
        <f t="shared" si="792"/>
        <v>0</v>
      </c>
      <c r="V3274" s="82">
        <f t="shared" si="793"/>
        <v>0</v>
      </c>
    </row>
    <row r="3275" outlineLevel="1" spans="1:22">
      <c r="A3275" s="197" t="s">
        <v>7154</v>
      </c>
      <c r="B3275" s="17" t="s">
        <v>7155</v>
      </c>
      <c r="C3275" s="10" t="s">
        <v>364</v>
      </c>
      <c r="D3275" s="109"/>
      <c r="E3275" s="110">
        <v>682.72</v>
      </c>
      <c r="F3275" s="111">
        <f t="shared" si="790"/>
        <v>682.72</v>
      </c>
      <c r="G3275" s="111">
        <f t="shared" si="791"/>
        <v>546.176</v>
      </c>
      <c r="H3275" s="116">
        <v>18</v>
      </c>
      <c r="I3275" s="10" t="s">
        <v>417</v>
      </c>
      <c r="J3275" s="111" t="str">
        <f t="shared" si="794"/>
        <v/>
      </c>
      <c r="K3275" s="10">
        <v>3</v>
      </c>
      <c r="L3275" s="10">
        <v>54</v>
      </c>
      <c r="M3275" s="10"/>
      <c r="N3275" s="10" t="s">
        <v>917</v>
      </c>
      <c r="O3275" s="126" t="s">
        <v>366</v>
      </c>
      <c r="P3275" s="113" t="s">
        <v>367</v>
      </c>
      <c r="Q3275" s="140" t="s">
        <v>7059</v>
      </c>
      <c r="R3275" s="188">
        <v>4620105827591</v>
      </c>
      <c r="S3275" s="126">
        <v>20.9</v>
      </c>
      <c r="T3275" s="127">
        <v>0.151704</v>
      </c>
      <c r="U3275" s="81">
        <f t="shared" si="792"/>
        <v>0</v>
      </c>
      <c r="V3275" s="82">
        <f t="shared" si="793"/>
        <v>0</v>
      </c>
    </row>
    <row r="3276" outlineLevel="1" spans="1:22">
      <c r="A3276" s="145" t="s">
        <v>7156</v>
      </c>
      <c r="B3276" s="17" t="s">
        <v>7157</v>
      </c>
      <c r="C3276" s="10" t="s">
        <v>364</v>
      </c>
      <c r="D3276" s="109"/>
      <c r="E3276" s="110">
        <v>682.72</v>
      </c>
      <c r="F3276" s="111">
        <f t="shared" si="790"/>
        <v>682.72</v>
      </c>
      <c r="G3276" s="111">
        <f t="shared" si="791"/>
        <v>546.176</v>
      </c>
      <c r="H3276" s="116">
        <v>405</v>
      </c>
      <c r="I3276" s="10"/>
      <c r="J3276" s="111" t="str">
        <f t="shared" si="794"/>
        <v/>
      </c>
      <c r="K3276" s="10">
        <v>3</v>
      </c>
      <c r="L3276" s="10">
        <v>54</v>
      </c>
      <c r="M3276" s="10"/>
      <c r="N3276" s="10" t="s">
        <v>917</v>
      </c>
      <c r="O3276" s="126" t="s">
        <v>366</v>
      </c>
      <c r="P3276" s="113" t="s">
        <v>367</v>
      </c>
      <c r="Q3276" s="140" t="s">
        <v>7059</v>
      </c>
      <c r="R3276" s="188">
        <v>4620105827607</v>
      </c>
      <c r="S3276" s="126">
        <v>20.9</v>
      </c>
      <c r="T3276" s="127">
        <v>0.151704</v>
      </c>
      <c r="U3276" s="81">
        <f t="shared" si="792"/>
        <v>0</v>
      </c>
      <c r="V3276" s="82">
        <f t="shared" si="793"/>
        <v>0</v>
      </c>
    </row>
    <row r="3277" outlineLevel="1" spans="1:22">
      <c r="A3277" s="145" t="s">
        <v>7158</v>
      </c>
      <c r="B3277" s="17" t="s">
        <v>7159</v>
      </c>
      <c r="C3277" s="10" t="s">
        <v>364</v>
      </c>
      <c r="D3277" s="109"/>
      <c r="E3277" s="110">
        <v>682.72</v>
      </c>
      <c r="F3277" s="111">
        <f t="shared" si="790"/>
        <v>682.72</v>
      </c>
      <c r="G3277" s="111">
        <f t="shared" si="791"/>
        <v>546.176</v>
      </c>
      <c r="H3277" s="116">
        <v>113</v>
      </c>
      <c r="I3277" s="10"/>
      <c r="J3277" s="111" t="str">
        <f t="shared" si="794"/>
        <v/>
      </c>
      <c r="K3277" s="10">
        <v>3</v>
      </c>
      <c r="L3277" s="10">
        <v>54</v>
      </c>
      <c r="M3277" s="10"/>
      <c r="N3277" s="10" t="s">
        <v>917</v>
      </c>
      <c r="O3277" s="126" t="s">
        <v>366</v>
      </c>
      <c r="P3277" s="113" t="s">
        <v>367</v>
      </c>
      <c r="Q3277" s="140" t="s">
        <v>7059</v>
      </c>
      <c r="R3277" s="188">
        <v>4620105827614</v>
      </c>
      <c r="S3277" s="126">
        <v>20.9</v>
      </c>
      <c r="T3277" s="127">
        <v>0.151704</v>
      </c>
      <c r="U3277" s="81">
        <f t="shared" si="792"/>
        <v>0</v>
      </c>
      <c r="V3277" s="82">
        <f t="shared" si="793"/>
        <v>0</v>
      </c>
    </row>
    <row r="3278" outlineLevel="1" spans="1:22">
      <c r="A3278" s="145" t="s">
        <v>7160</v>
      </c>
      <c r="B3278" s="17" t="s">
        <v>7161</v>
      </c>
      <c r="C3278" s="10" t="s">
        <v>364</v>
      </c>
      <c r="D3278" s="109"/>
      <c r="E3278" s="110">
        <v>682.72</v>
      </c>
      <c r="F3278" s="111">
        <f t="shared" si="790"/>
        <v>682.72</v>
      </c>
      <c r="G3278" s="111">
        <f t="shared" si="791"/>
        <v>546.176</v>
      </c>
      <c r="H3278" s="139">
        <v>235</v>
      </c>
      <c r="I3278" s="10"/>
      <c r="J3278" s="111" t="str">
        <f t="shared" si="794"/>
        <v/>
      </c>
      <c r="K3278" s="10">
        <v>3</v>
      </c>
      <c r="L3278" s="10">
        <v>54</v>
      </c>
      <c r="M3278" s="10"/>
      <c r="N3278" s="10" t="s">
        <v>917</v>
      </c>
      <c r="O3278" s="126" t="s">
        <v>366</v>
      </c>
      <c r="P3278" s="113" t="s">
        <v>367</v>
      </c>
      <c r="Q3278" s="140" t="s">
        <v>7059</v>
      </c>
      <c r="R3278" s="188">
        <v>4620105827621</v>
      </c>
      <c r="S3278" s="126">
        <v>20.9</v>
      </c>
      <c r="T3278" s="127">
        <v>0.303408</v>
      </c>
      <c r="U3278" s="81">
        <f t="shared" si="792"/>
        <v>0</v>
      </c>
      <c r="V3278" s="82">
        <f t="shared" si="793"/>
        <v>0</v>
      </c>
    </row>
    <row r="3279" outlineLevel="1" spans="1:22">
      <c r="A3279" s="145" t="s">
        <v>7162</v>
      </c>
      <c r="B3279" s="17" t="s">
        <v>7163</v>
      </c>
      <c r="C3279" s="10" t="s">
        <v>364</v>
      </c>
      <c r="D3279" s="109"/>
      <c r="E3279" s="110">
        <v>1008.92</v>
      </c>
      <c r="F3279" s="111">
        <f t="shared" si="790"/>
        <v>1008.92</v>
      </c>
      <c r="G3279" s="111">
        <f t="shared" si="791"/>
        <v>807.136</v>
      </c>
      <c r="H3279" s="116">
        <v>17</v>
      </c>
      <c r="I3279" s="10"/>
      <c r="J3279" s="111" t="str">
        <f t="shared" si="794"/>
        <v/>
      </c>
      <c r="K3279" s="10">
        <v>1</v>
      </c>
      <c r="L3279" s="10">
        <v>36</v>
      </c>
      <c r="M3279" s="10"/>
      <c r="N3279" s="10" t="s">
        <v>917</v>
      </c>
      <c r="O3279" s="126" t="s">
        <v>366</v>
      </c>
      <c r="P3279" s="113" t="s">
        <v>367</v>
      </c>
      <c r="Q3279" s="140" t="s">
        <v>7059</v>
      </c>
      <c r="R3279" s="188">
        <v>4620105827638</v>
      </c>
      <c r="S3279" s="126">
        <v>20.1</v>
      </c>
      <c r="T3279" s="127">
        <v>0.12324</v>
      </c>
      <c r="U3279" s="81">
        <f t="shared" si="792"/>
        <v>0</v>
      </c>
      <c r="V3279" s="82">
        <f t="shared" si="793"/>
        <v>0</v>
      </c>
    </row>
    <row r="3280" outlineLevel="1" spans="1:22">
      <c r="A3280" s="145" t="s">
        <v>7164</v>
      </c>
      <c r="B3280" s="17" t="s">
        <v>7165</v>
      </c>
      <c r="C3280" s="10" t="s">
        <v>364</v>
      </c>
      <c r="D3280" s="109"/>
      <c r="E3280" s="110">
        <v>1008.92</v>
      </c>
      <c r="F3280" s="111">
        <f t="shared" si="790"/>
        <v>1008.92</v>
      </c>
      <c r="G3280" s="111">
        <f t="shared" si="791"/>
        <v>807.136</v>
      </c>
      <c r="H3280" s="116">
        <v>107</v>
      </c>
      <c r="I3280" s="10"/>
      <c r="J3280" s="111" t="str">
        <f t="shared" si="794"/>
        <v/>
      </c>
      <c r="K3280" s="10">
        <v>1</v>
      </c>
      <c r="L3280" s="10">
        <v>36</v>
      </c>
      <c r="M3280" s="10"/>
      <c r="N3280" s="10" t="s">
        <v>917</v>
      </c>
      <c r="O3280" s="126" t="s">
        <v>366</v>
      </c>
      <c r="P3280" s="113" t="s">
        <v>367</v>
      </c>
      <c r="Q3280" s="140" t="s">
        <v>7059</v>
      </c>
      <c r="R3280" s="188">
        <v>4620105827645</v>
      </c>
      <c r="S3280" s="126">
        <v>20.1</v>
      </c>
      <c r="T3280" s="127">
        <v>0.12324</v>
      </c>
      <c r="U3280" s="81">
        <f t="shared" si="792"/>
        <v>0</v>
      </c>
      <c r="V3280" s="82">
        <f t="shared" si="793"/>
        <v>0</v>
      </c>
    </row>
    <row r="3281" outlineLevel="1" spans="1:22">
      <c r="A3281" s="198" t="s">
        <v>7166</v>
      </c>
      <c r="B3281" s="17" t="s">
        <v>7167</v>
      </c>
      <c r="C3281" s="10" t="s">
        <v>364</v>
      </c>
      <c r="D3281" s="109"/>
      <c r="E3281" s="110">
        <v>1008.92</v>
      </c>
      <c r="F3281" s="111">
        <f t="shared" si="790"/>
        <v>1008.92</v>
      </c>
      <c r="G3281" s="111">
        <f t="shared" si="791"/>
        <v>807.136</v>
      </c>
      <c r="H3281" s="120"/>
      <c r="I3281" s="10"/>
      <c r="J3281" s="111" t="str">
        <f t="shared" si="794"/>
        <v/>
      </c>
      <c r="K3281" s="10">
        <v>1</v>
      </c>
      <c r="L3281" s="10">
        <v>36</v>
      </c>
      <c r="M3281" s="10"/>
      <c r="N3281" s="10" t="s">
        <v>917</v>
      </c>
      <c r="O3281" s="126" t="s">
        <v>366</v>
      </c>
      <c r="P3281" s="113" t="s">
        <v>367</v>
      </c>
      <c r="Q3281" s="140" t="s">
        <v>7059</v>
      </c>
      <c r="R3281" s="188">
        <v>4620105827652</v>
      </c>
      <c r="S3281" s="126">
        <v>20.1</v>
      </c>
      <c r="T3281" s="127">
        <v>0.12324</v>
      </c>
      <c r="U3281" s="81">
        <f t="shared" si="792"/>
        <v>0</v>
      </c>
      <c r="V3281" s="82">
        <f t="shared" si="793"/>
        <v>0</v>
      </c>
    </row>
    <row r="3282" outlineLevel="1" spans="1:22">
      <c r="A3282" s="145" t="s">
        <v>7168</v>
      </c>
      <c r="B3282" s="17" t="s">
        <v>7169</v>
      </c>
      <c r="C3282" s="10" t="s">
        <v>364</v>
      </c>
      <c r="D3282" s="109"/>
      <c r="E3282" s="110">
        <v>1008.92</v>
      </c>
      <c r="F3282" s="111">
        <f t="shared" si="790"/>
        <v>1008.92</v>
      </c>
      <c r="G3282" s="111">
        <f t="shared" si="791"/>
        <v>807.136</v>
      </c>
      <c r="H3282" s="116">
        <v>105</v>
      </c>
      <c r="I3282" s="10"/>
      <c r="J3282" s="111" t="str">
        <f t="shared" si="794"/>
        <v/>
      </c>
      <c r="K3282" s="10">
        <v>1</v>
      </c>
      <c r="L3282" s="10">
        <v>36</v>
      </c>
      <c r="M3282" s="10"/>
      <c r="N3282" s="10" t="s">
        <v>917</v>
      </c>
      <c r="O3282" s="126" t="s">
        <v>366</v>
      </c>
      <c r="P3282" s="113" t="s">
        <v>367</v>
      </c>
      <c r="Q3282" s="140" t="s">
        <v>7059</v>
      </c>
      <c r="R3282" s="188">
        <v>4620105827669</v>
      </c>
      <c r="S3282" s="126">
        <v>20.1</v>
      </c>
      <c r="T3282" s="127">
        <v>0.12324</v>
      </c>
      <c r="U3282" s="81">
        <f t="shared" si="792"/>
        <v>0</v>
      </c>
      <c r="V3282" s="82">
        <f t="shared" si="793"/>
        <v>0</v>
      </c>
    </row>
    <row r="3283" outlineLevel="1" spans="1:22">
      <c r="A3283" s="145" t="s">
        <v>7170</v>
      </c>
      <c r="B3283" s="17" t="s">
        <v>7171</v>
      </c>
      <c r="C3283" s="10" t="s">
        <v>364</v>
      </c>
      <c r="D3283" s="109"/>
      <c r="E3283" s="110">
        <v>1008.92</v>
      </c>
      <c r="F3283" s="111">
        <f t="shared" si="790"/>
        <v>1008.92</v>
      </c>
      <c r="G3283" s="111">
        <f t="shared" si="791"/>
        <v>807.136</v>
      </c>
      <c r="H3283" s="116">
        <v>244</v>
      </c>
      <c r="I3283" s="10"/>
      <c r="J3283" s="111" t="str">
        <f t="shared" si="794"/>
        <v/>
      </c>
      <c r="K3283" s="10">
        <v>1</v>
      </c>
      <c r="L3283" s="10">
        <v>36</v>
      </c>
      <c r="M3283" s="10"/>
      <c r="N3283" s="10" t="s">
        <v>917</v>
      </c>
      <c r="O3283" s="126" t="s">
        <v>366</v>
      </c>
      <c r="P3283" s="113" t="s">
        <v>367</v>
      </c>
      <c r="Q3283" s="140" t="s">
        <v>7059</v>
      </c>
      <c r="R3283" s="188">
        <v>4620105827676</v>
      </c>
      <c r="S3283" s="126">
        <v>20.1</v>
      </c>
      <c r="T3283" s="127">
        <v>0.12324</v>
      </c>
      <c r="U3283" s="81">
        <f t="shared" si="792"/>
        <v>0</v>
      </c>
      <c r="V3283" s="82">
        <f t="shared" si="793"/>
        <v>0</v>
      </c>
    </row>
    <row r="3284" outlineLevel="1" spans="1:22">
      <c r="A3284" s="145" t="s">
        <v>7172</v>
      </c>
      <c r="B3284" s="17" t="s">
        <v>7173</v>
      </c>
      <c r="C3284" s="10" t="s">
        <v>364</v>
      </c>
      <c r="D3284" s="109"/>
      <c r="E3284" s="110">
        <v>1008.92</v>
      </c>
      <c r="F3284" s="111">
        <f t="shared" si="790"/>
        <v>1008.92</v>
      </c>
      <c r="G3284" s="111">
        <f t="shared" si="791"/>
        <v>807.136</v>
      </c>
      <c r="H3284" s="116">
        <v>126</v>
      </c>
      <c r="I3284" s="10"/>
      <c r="J3284" s="111" t="str">
        <f t="shared" si="794"/>
        <v/>
      </c>
      <c r="K3284" s="10">
        <v>1</v>
      </c>
      <c r="L3284" s="10">
        <v>36</v>
      </c>
      <c r="M3284" s="10"/>
      <c r="N3284" s="10" t="s">
        <v>917</v>
      </c>
      <c r="O3284" s="126" t="s">
        <v>366</v>
      </c>
      <c r="P3284" s="113" t="s">
        <v>367</v>
      </c>
      <c r="Q3284" s="140" t="s">
        <v>7059</v>
      </c>
      <c r="R3284" s="188">
        <v>4620105827683</v>
      </c>
      <c r="S3284" s="126">
        <v>20.1</v>
      </c>
      <c r="T3284" s="127">
        <v>0.12324</v>
      </c>
      <c r="U3284" s="81">
        <f t="shared" si="792"/>
        <v>0</v>
      </c>
      <c r="V3284" s="82">
        <f t="shared" si="793"/>
        <v>0</v>
      </c>
    </row>
    <row r="3285" outlineLevel="1" spans="1:22">
      <c r="A3285" s="145" t="s">
        <v>7174</v>
      </c>
      <c r="B3285" s="17" t="s">
        <v>7175</v>
      </c>
      <c r="C3285" s="10" t="s">
        <v>364</v>
      </c>
      <c r="D3285" s="109"/>
      <c r="E3285" s="110">
        <v>1008.92</v>
      </c>
      <c r="F3285" s="111">
        <f t="shared" si="790"/>
        <v>1008.92</v>
      </c>
      <c r="G3285" s="111">
        <f t="shared" si="791"/>
        <v>807.136</v>
      </c>
      <c r="H3285" s="116"/>
      <c r="I3285" s="10"/>
      <c r="J3285" s="111" t="str">
        <f t="shared" si="794"/>
        <v/>
      </c>
      <c r="K3285" s="10">
        <v>1</v>
      </c>
      <c r="L3285" s="10">
        <v>36</v>
      </c>
      <c r="M3285" s="10"/>
      <c r="N3285" s="10" t="s">
        <v>917</v>
      </c>
      <c r="O3285" s="126" t="s">
        <v>366</v>
      </c>
      <c r="P3285" s="113" t="s">
        <v>367</v>
      </c>
      <c r="Q3285" s="140" t="s">
        <v>7059</v>
      </c>
      <c r="R3285" s="188">
        <v>4620105827690</v>
      </c>
      <c r="S3285" s="126">
        <v>20.1</v>
      </c>
      <c r="T3285" s="127">
        <v>0.12324</v>
      </c>
      <c r="U3285" s="81">
        <f t="shared" si="792"/>
        <v>0</v>
      </c>
      <c r="V3285" s="82">
        <f t="shared" si="793"/>
        <v>0</v>
      </c>
    </row>
    <row r="3286" outlineLevel="1" spans="1:22">
      <c r="A3286" s="145" t="s">
        <v>7176</v>
      </c>
      <c r="B3286" s="17" t="s">
        <v>7177</v>
      </c>
      <c r="C3286" s="10" t="s">
        <v>364</v>
      </c>
      <c r="D3286" s="109"/>
      <c r="E3286" s="110">
        <v>1008.92</v>
      </c>
      <c r="F3286" s="111">
        <f t="shared" si="790"/>
        <v>1008.92</v>
      </c>
      <c r="G3286" s="111">
        <f t="shared" si="791"/>
        <v>807.136</v>
      </c>
      <c r="H3286" s="116">
        <v>134</v>
      </c>
      <c r="I3286" s="10"/>
      <c r="J3286" s="111" t="str">
        <f t="shared" si="794"/>
        <v/>
      </c>
      <c r="K3286" s="10">
        <v>1</v>
      </c>
      <c r="L3286" s="10">
        <v>36</v>
      </c>
      <c r="M3286" s="10"/>
      <c r="N3286" s="10" t="s">
        <v>917</v>
      </c>
      <c r="O3286" s="126" t="s">
        <v>366</v>
      </c>
      <c r="P3286" s="113" t="s">
        <v>367</v>
      </c>
      <c r="Q3286" s="140" t="s">
        <v>7059</v>
      </c>
      <c r="R3286" s="188">
        <v>4620105827706</v>
      </c>
      <c r="S3286" s="126">
        <v>20.1</v>
      </c>
      <c r="T3286" s="127">
        <v>0.21567</v>
      </c>
      <c r="U3286" s="81">
        <f t="shared" si="792"/>
        <v>0</v>
      </c>
      <c r="V3286" s="82">
        <f t="shared" si="793"/>
        <v>0</v>
      </c>
    </row>
    <row r="3287" outlineLevel="1" spans="1:22">
      <c r="A3287" s="145" t="s">
        <v>7178</v>
      </c>
      <c r="B3287" s="17" t="s">
        <v>7179</v>
      </c>
      <c r="C3287" s="10" t="s">
        <v>364</v>
      </c>
      <c r="D3287" s="109"/>
      <c r="E3287" s="110">
        <v>1008.92</v>
      </c>
      <c r="F3287" s="111">
        <f t="shared" si="790"/>
        <v>1008.92</v>
      </c>
      <c r="G3287" s="111">
        <f t="shared" si="791"/>
        <v>807.136</v>
      </c>
      <c r="H3287" s="116">
        <v>210</v>
      </c>
      <c r="I3287" s="10"/>
      <c r="J3287" s="111" t="str">
        <f t="shared" si="794"/>
        <v/>
      </c>
      <c r="K3287" s="10">
        <v>1</v>
      </c>
      <c r="L3287" s="10">
        <v>36</v>
      </c>
      <c r="M3287" s="10"/>
      <c r="N3287" s="10" t="s">
        <v>917</v>
      </c>
      <c r="O3287" s="126" t="s">
        <v>366</v>
      </c>
      <c r="P3287" s="113" t="s">
        <v>367</v>
      </c>
      <c r="Q3287" s="140" t="s">
        <v>7059</v>
      </c>
      <c r="R3287" s="188">
        <v>4620105827713</v>
      </c>
      <c r="S3287" s="126">
        <v>20.1</v>
      </c>
      <c r="T3287" s="127">
        <v>0.33891</v>
      </c>
      <c r="U3287" s="81">
        <f t="shared" si="792"/>
        <v>0</v>
      </c>
      <c r="V3287" s="82">
        <f t="shared" si="793"/>
        <v>0</v>
      </c>
    </row>
    <row r="3288" outlineLevel="1" spans="1:22">
      <c r="A3288" s="145" t="s">
        <v>7180</v>
      </c>
      <c r="B3288" s="17" t="s">
        <v>7181</v>
      </c>
      <c r="C3288" s="10" t="s">
        <v>364</v>
      </c>
      <c r="D3288" s="109"/>
      <c r="E3288" s="110">
        <v>1008.92</v>
      </c>
      <c r="F3288" s="111">
        <f t="shared" si="790"/>
        <v>1008.92</v>
      </c>
      <c r="G3288" s="111">
        <f t="shared" si="791"/>
        <v>807.136</v>
      </c>
      <c r="H3288" s="139">
        <v>69</v>
      </c>
      <c r="I3288" s="10"/>
      <c r="J3288" s="111" t="str">
        <f t="shared" si="794"/>
        <v/>
      </c>
      <c r="K3288" s="10">
        <v>1</v>
      </c>
      <c r="L3288" s="10">
        <v>36</v>
      </c>
      <c r="M3288" s="10"/>
      <c r="N3288" s="10" t="s">
        <v>917</v>
      </c>
      <c r="O3288" s="126" t="s">
        <v>366</v>
      </c>
      <c r="P3288" s="113" t="s">
        <v>367</v>
      </c>
      <c r="Q3288" s="140" t="s">
        <v>7059</v>
      </c>
      <c r="R3288" s="188">
        <v>4620105827720</v>
      </c>
      <c r="S3288" s="126">
        <v>20.1</v>
      </c>
      <c r="T3288" s="127">
        <v>0.70863</v>
      </c>
      <c r="U3288" s="81">
        <f t="shared" si="792"/>
        <v>0</v>
      </c>
      <c r="V3288" s="82">
        <f t="shared" si="793"/>
        <v>0</v>
      </c>
    </row>
    <row r="3289" outlineLevel="1" spans="1:22">
      <c r="A3289" s="145" t="s">
        <v>7182</v>
      </c>
      <c r="B3289" s="17" t="s">
        <v>7183</v>
      </c>
      <c r="C3289" s="10" t="s">
        <v>364</v>
      </c>
      <c r="D3289" s="109"/>
      <c r="E3289" s="110">
        <v>1407.91</v>
      </c>
      <c r="F3289" s="111">
        <f t="shared" si="790"/>
        <v>1407.91</v>
      </c>
      <c r="G3289" s="111">
        <f t="shared" si="791"/>
        <v>1126.328</v>
      </c>
      <c r="H3289" s="116">
        <v>180</v>
      </c>
      <c r="I3289" s="10"/>
      <c r="J3289" s="111" t="str">
        <f t="shared" si="794"/>
        <v/>
      </c>
      <c r="K3289" s="10">
        <v>1</v>
      </c>
      <c r="L3289" s="10">
        <v>20</v>
      </c>
      <c r="M3289" s="10"/>
      <c r="N3289" s="10" t="s">
        <v>917</v>
      </c>
      <c r="O3289" s="126" t="s">
        <v>366</v>
      </c>
      <c r="P3289" s="113" t="s">
        <v>367</v>
      </c>
      <c r="Q3289" s="140" t="s">
        <v>7059</v>
      </c>
      <c r="R3289" s="188">
        <v>4620105827737</v>
      </c>
      <c r="S3289" s="126">
        <v>14.8</v>
      </c>
      <c r="T3289" s="127">
        <v>0.0457024</v>
      </c>
      <c r="U3289" s="81">
        <f t="shared" si="792"/>
        <v>0</v>
      </c>
      <c r="V3289" s="82">
        <f t="shared" si="793"/>
        <v>0</v>
      </c>
    </row>
    <row r="3290" outlineLevel="1" spans="1:22">
      <c r="A3290" s="145" t="s">
        <v>7184</v>
      </c>
      <c r="B3290" s="17" t="s">
        <v>7185</v>
      </c>
      <c r="C3290" s="10" t="s">
        <v>364</v>
      </c>
      <c r="D3290" s="109"/>
      <c r="E3290" s="110">
        <v>1407.91</v>
      </c>
      <c r="F3290" s="111">
        <f t="shared" si="790"/>
        <v>1407.91</v>
      </c>
      <c r="G3290" s="111">
        <f t="shared" si="791"/>
        <v>1126.328</v>
      </c>
      <c r="H3290" s="116">
        <v>200</v>
      </c>
      <c r="I3290" s="10"/>
      <c r="J3290" s="111" t="str">
        <f t="shared" si="794"/>
        <v/>
      </c>
      <c r="K3290" s="10">
        <v>1</v>
      </c>
      <c r="L3290" s="10">
        <v>20</v>
      </c>
      <c r="M3290" s="10"/>
      <c r="N3290" s="10" t="s">
        <v>917</v>
      </c>
      <c r="O3290" s="126" t="s">
        <v>366</v>
      </c>
      <c r="P3290" s="113" t="s">
        <v>367</v>
      </c>
      <c r="Q3290" s="140" t="s">
        <v>7059</v>
      </c>
      <c r="R3290" s="188">
        <v>4620105827744</v>
      </c>
      <c r="S3290" s="126">
        <v>14.8</v>
      </c>
      <c r="T3290" s="127">
        <v>0.0685536</v>
      </c>
      <c r="U3290" s="81">
        <f t="shared" si="792"/>
        <v>0</v>
      </c>
      <c r="V3290" s="82">
        <f t="shared" si="793"/>
        <v>0</v>
      </c>
    </row>
    <row r="3291" outlineLevel="1" spans="1:22">
      <c r="A3291" s="197" t="s">
        <v>7186</v>
      </c>
      <c r="B3291" s="17" t="s">
        <v>7187</v>
      </c>
      <c r="C3291" s="10" t="s">
        <v>364</v>
      </c>
      <c r="D3291" s="109"/>
      <c r="E3291" s="110">
        <v>1407.91</v>
      </c>
      <c r="F3291" s="111">
        <f t="shared" ref="F3291:F3296" si="795">E3291-E3291*$G$2%</f>
        <v>1407.91</v>
      </c>
      <c r="G3291" s="111">
        <f t="shared" ref="G3291:G3296" si="796">E3291-(20*E3291/100)</f>
        <v>1126.328</v>
      </c>
      <c r="H3291" s="116">
        <v>99</v>
      </c>
      <c r="I3291" s="10" t="s">
        <v>417</v>
      </c>
      <c r="J3291" s="111" t="str">
        <f t="shared" si="794"/>
        <v/>
      </c>
      <c r="K3291" s="10">
        <v>1</v>
      </c>
      <c r="L3291" s="10">
        <v>20</v>
      </c>
      <c r="M3291" s="10"/>
      <c r="N3291" s="10" t="s">
        <v>917</v>
      </c>
      <c r="O3291" s="126" t="s">
        <v>366</v>
      </c>
      <c r="P3291" s="113" t="s">
        <v>367</v>
      </c>
      <c r="Q3291" s="140" t="s">
        <v>7059</v>
      </c>
      <c r="R3291" s="188">
        <v>4620105827751</v>
      </c>
      <c r="S3291" s="126">
        <v>14.8</v>
      </c>
      <c r="T3291" s="127">
        <v>0.4113216</v>
      </c>
      <c r="U3291" s="81">
        <f t="shared" ref="U3291:U3296" si="797">S3291/L3291*D3291</f>
        <v>0</v>
      </c>
      <c r="V3291" s="82">
        <f t="shared" ref="V3291:V3296" si="798">T3291/L3291*D3291</f>
        <v>0</v>
      </c>
    </row>
    <row r="3292" outlineLevel="1" spans="1:22">
      <c r="A3292" s="145" t="s">
        <v>7188</v>
      </c>
      <c r="B3292" s="17" t="s">
        <v>7189</v>
      </c>
      <c r="C3292" s="10" t="s">
        <v>364</v>
      </c>
      <c r="D3292" s="109"/>
      <c r="E3292" s="110">
        <v>1407.91</v>
      </c>
      <c r="F3292" s="111">
        <f t="shared" si="795"/>
        <v>1407.91</v>
      </c>
      <c r="G3292" s="111">
        <f t="shared" si="796"/>
        <v>1126.328</v>
      </c>
      <c r="H3292" s="116">
        <v>55</v>
      </c>
      <c r="I3292" s="10"/>
      <c r="J3292" s="111" t="str">
        <f t="shared" si="794"/>
        <v/>
      </c>
      <c r="K3292" s="10">
        <v>1</v>
      </c>
      <c r="L3292" s="10">
        <v>20</v>
      </c>
      <c r="M3292" s="10"/>
      <c r="N3292" s="10" t="s">
        <v>917</v>
      </c>
      <c r="O3292" s="126" t="s">
        <v>366</v>
      </c>
      <c r="P3292" s="113" t="s">
        <v>367</v>
      </c>
      <c r="Q3292" s="140" t="s">
        <v>7059</v>
      </c>
      <c r="R3292" s="188">
        <v>4620105827768</v>
      </c>
      <c r="S3292" s="126">
        <v>14.8</v>
      </c>
      <c r="T3292" s="127">
        <v>0.57128</v>
      </c>
      <c r="U3292" s="81">
        <f t="shared" si="797"/>
        <v>0</v>
      </c>
      <c r="V3292" s="82">
        <f t="shared" si="798"/>
        <v>0</v>
      </c>
    </row>
    <row r="3293" outlineLevel="1" spans="1:22">
      <c r="A3293" s="145" t="s">
        <v>7190</v>
      </c>
      <c r="B3293" s="17" t="s">
        <v>7191</v>
      </c>
      <c r="C3293" s="10" t="s">
        <v>364</v>
      </c>
      <c r="D3293" s="109"/>
      <c r="E3293" s="110">
        <v>1407.91</v>
      </c>
      <c r="F3293" s="111">
        <f t="shared" si="795"/>
        <v>1407.91</v>
      </c>
      <c r="G3293" s="111">
        <f t="shared" si="796"/>
        <v>1126.328</v>
      </c>
      <c r="H3293" s="116">
        <v>70</v>
      </c>
      <c r="I3293" s="10"/>
      <c r="J3293" s="111" t="str">
        <f t="shared" si="794"/>
        <v/>
      </c>
      <c r="K3293" s="10">
        <v>1</v>
      </c>
      <c r="L3293" s="10">
        <v>20</v>
      </c>
      <c r="M3293" s="10"/>
      <c r="N3293" s="10" t="s">
        <v>917</v>
      </c>
      <c r="O3293" s="126" t="s">
        <v>366</v>
      </c>
      <c r="P3293" s="113" t="s">
        <v>367</v>
      </c>
      <c r="Q3293" s="140" t="s">
        <v>7059</v>
      </c>
      <c r="R3293" s="188">
        <v>4620105827775</v>
      </c>
      <c r="S3293" s="126">
        <v>14.8</v>
      </c>
      <c r="T3293" s="127">
        <v>0.0457024</v>
      </c>
      <c r="U3293" s="81">
        <f t="shared" si="797"/>
        <v>0</v>
      </c>
      <c r="V3293" s="82">
        <f t="shared" si="798"/>
        <v>0</v>
      </c>
    </row>
    <row r="3294" outlineLevel="1" spans="1:22">
      <c r="A3294" s="197" t="s">
        <v>7192</v>
      </c>
      <c r="B3294" s="17" t="s">
        <v>7193</v>
      </c>
      <c r="C3294" s="10" t="s">
        <v>364</v>
      </c>
      <c r="D3294" s="109"/>
      <c r="E3294" s="110">
        <v>1407.91</v>
      </c>
      <c r="F3294" s="111">
        <f t="shared" si="795"/>
        <v>1407.91</v>
      </c>
      <c r="G3294" s="111">
        <f t="shared" si="796"/>
        <v>1126.328</v>
      </c>
      <c r="H3294" s="116">
        <v>17</v>
      </c>
      <c r="I3294" s="10" t="s">
        <v>417</v>
      </c>
      <c r="J3294" s="111" t="str">
        <f t="shared" si="794"/>
        <v/>
      </c>
      <c r="K3294" s="10">
        <v>1</v>
      </c>
      <c r="L3294" s="10">
        <v>20</v>
      </c>
      <c r="M3294" s="10"/>
      <c r="N3294" s="10" t="s">
        <v>917</v>
      </c>
      <c r="O3294" s="126" t="s">
        <v>366</v>
      </c>
      <c r="P3294" s="113" t="s">
        <v>367</v>
      </c>
      <c r="Q3294" s="140" t="s">
        <v>7059</v>
      </c>
      <c r="R3294" s="188">
        <v>4620105827782</v>
      </c>
      <c r="S3294" s="126">
        <v>14.8</v>
      </c>
      <c r="T3294" s="127">
        <v>0.0685536</v>
      </c>
      <c r="U3294" s="81">
        <f t="shared" si="797"/>
        <v>0</v>
      </c>
      <c r="V3294" s="82">
        <f t="shared" si="798"/>
        <v>0</v>
      </c>
    </row>
    <row r="3295" outlineLevel="1" spans="1:22">
      <c r="A3295" s="145" t="s">
        <v>7194</v>
      </c>
      <c r="B3295" s="17" t="s">
        <v>7195</v>
      </c>
      <c r="C3295" s="10" t="s">
        <v>364</v>
      </c>
      <c r="D3295" s="109"/>
      <c r="E3295" s="110">
        <v>1709.73</v>
      </c>
      <c r="F3295" s="111">
        <f t="shared" si="795"/>
        <v>1709.73</v>
      </c>
      <c r="G3295" s="111">
        <f t="shared" si="796"/>
        <v>1367.784</v>
      </c>
      <c r="H3295" s="116">
        <v>175</v>
      </c>
      <c r="I3295" s="10"/>
      <c r="J3295" s="111" t="str">
        <f t="shared" si="794"/>
        <v/>
      </c>
      <c r="K3295" s="10">
        <v>1</v>
      </c>
      <c r="L3295" s="10">
        <v>20</v>
      </c>
      <c r="M3295" s="10"/>
      <c r="N3295" s="10" t="s">
        <v>917</v>
      </c>
      <c r="O3295" s="126" t="s">
        <v>366</v>
      </c>
      <c r="P3295" s="113" t="s">
        <v>367</v>
      </c>
      <c r="Q3295" s="140" t="s">
        <v>7059</v>
      </c>
      <c r="R3295" s="188">
        <v>4620105827799</v>
      </c>
      <c r="S3295" s="126">
        <v>14.8</v>
      </c>
      <c r="T3295" s="127">
        <v>0.4113216</v>
      </c>
      <c r="U3295" s="81">
        <f t="shared" si="797"/>
        <v>0</v>
      </c>
      <c r="V3295" s="82">
        <f t="shared" si="798"/>
        <v>0</v>
      </c>
    </row>
    <row r="3296" outlineLevel="1" spans="1:22">
      <c r="A3296" s="197" t="s">
        <v>7196</v>
      </c>
      <c r="B3296" s="17" t="s">
        <v>7197</v>
      </c>
      <c r="C3296" s="10" t="s">
        <v>364</v>
      </c>
      <c r="D3296" s="109"/>
      <c r="E3296" s="110">
        <v>1709.73</v>
      </c>
      <c r="F3296" s="111">
        <f t="shared" si="795"/>
        <v>1709.73</v>
      </c>
      <c r="G3296" s="111">
        <f t="shared" si="796"/>
        <v>1367.784</v>
      </c>
      <c r="H3296" s="139">
        <v>73</v>
      </c>
      <c r="I3296" s="10" t="s">
        <v>417</v>
      </c>
      <c r="J3296" s="111" t="str">
        <f t="shared" si="794"/>
        <v/>
      </c>
      <c r="K3296" s="10">
        <v>1</v>
      </c>
      <c r="L3296" s="10">
        <v>20</v>
      </c>
      <c r="M3296" s="10"/>
      <c r="N3296" s="10" t="s">
        <v>917</v>
      </c>
      <c r="O3296" s="126" t="s">
        <v>366</v>
      </c>
      <c r="P3296" s="113" t="s">
        <v>367</v>
      </c>
      <c r="Q3296" s="140" t="s">
        <v>7059</v>
      </c>
      <c r="R3296" s="188">
        <v>4620105827805</v>
      </c>
      <c r="S3296" s="126">
        <v>14.8</v>
      </c>
      <c r="T3296" s="127">
        <v>0.57128</v>
      </c>
      <c r="U3296" s="81">
        <f t="shared" si="797"/>
        <v>0</v>
      </c>
      <c r="V3296" s="82">
        <f t="shared" si="798"/>
        <v>0</v>
      </c>
    </row>
    <row r="3297" outlineLevel="1" spans="1:22">
      <c r="A3297" s="100" t="s">
        <v>307</v>
      </c>
      <c r="B3297" s="9"/>
      <c r="C3297" s="10"/>
      <c r="D3297" s="109"/>
      <c r="E3297" s="110"/>
      <c r="F3297" s="111"/>
      <c r="G3297" s="111"/>
      <c r="H3297" s="120"/>
      <c r="I3297" s="10"/>
      <c r="J3297" s="111" t="str">
        <f t="shared" si="794"/>
        <v/>
      </c>
      <c r="K3297" s="10"/>
      <c r="L3297" s="10"/>
      <c r="M3297" s="10"/>
      <c r="N3297" s="10"/>
      <c r="O3297" s="126"/>
      <c r="P3297" s="113"/>
      <c r="Q3297" s="140"/>
      <c r="R3297" s="188"/>
      <c r="S3297" s="126"/>
      <c r="T3297" s="127"/>
      <c r="U3297" s="81"/>
      <c r="V3297" s="82"/>
    </row>
    <row r="3298" outlineLevel="1" spans="1:22">
      <c r="A3298" s="145" t="s">
        <v>7198</v>
      </c>
      <c r="B3298" s="17" t="s">
        <v>7199</v>
      </c>
      <c r="C3298" s="10" t="s">
        <v>364</v>
      </c>
      <c r="D3298" s="109"/>
      <c r="E3298" s="110">
        <v>345.27</v>
      </c>
      <c r="F3298" s="111">
        <f>E3298-E3298*$G$2%</f>
        <v>345.27</v>
      </c>
      <c r="G3298" s="111">
        <f>E3298-(20*E3298/100)</f>
        <v>276.216</v>
      </c>
      <c r="H3298" s="116">
        <v>947</v>
      </c>
      <c r="I3298" s="10"/>
      <c r="J3298" s="111" t="str">
        <f t="shared" si="794"/>
        <v/>
      </c>
      <c r="K3298" s="10">
        <v>3</v>
      </c>
      <c r="L3298" s="10">
        <v>108</v>
      </c>
      <c r="M3298" s="10"/>
      <c r="N3298" s="12" t="s">
        <v>365</v>
      </c>
      <c r="O3298" s="126" t="s">
        <v>366</v>
      </c>
      <c r="P3298" s="113" t="s">
        <v>367</v>
      </c>
      <c r="Q3298" s="140" t="s">
        <v>7200</v>
      </c>
      <c r="R3298" s="188">
        <v>4620105827812</v>
      </c>
      <c r="S3298" s="126">
        <v>14.9</v>
      </c>
      <c r="T3298" s="127">
        <v>0.432978</v>
      </c>
      <c r="U3298" s="81">
        <f>S3298/L3298*D3298</f>
        <v>0</v>
      </c>
      <c r="V3298" s="82">
        <f>T3298/L3298*D3298</f>
        <v>0</v>
      </c>
    </row>
    <row r="3299" outlineLevel="1" spans="1:22">
      <c r="A3299" s="145" t="s">
        <v>7201</v>
      </c>
      <c r="B3299" s="17" t="s">
        <v>7202</v>
      </c>
      <c r="C3299" s="10" t="s">
        <v>364</v>
      </c>
      <c r="D3299" s="109"/>
      <c r="E3299" s="110">
        <v>573.31</v>
      </c>
      <c r="F3299" s="111">
        <f>E3299-E3299*$G$2%</f>
        <v>573.31</v>
      </c>
      <c r="G3299" s="111">
        <f>E3299-(20*E3299/100)</f>
        <v>458.648</v>
      </c>
      <c r="H3299" s="139">
        <v>840</v>
      </c>
      <c r="I3299" s="10"/>
      <c r="J3299" s="111" t="str">
        <f t="shared" si="794"/>
        <v/>
      </c>
      <c r="K3299" s="10">
        <v>3</v>
      </c>
      <c r="L3299" s="10">
        <v>72</v>
      </c>
      <c r="M3299" s="10"/>
      <c r="N3299" s="12" t="s">
        <v>365</v>
      </c>
      <c r="O3299" s="126" t="s">
        <v>366</v>
      </c>
      <c r="P3299" s="113" t="s">
        <v>367</v>
      </c>
      <c r="Q3299" s="140" t="s">
        <v>7200</v>
      </c>
      <c r="R3299" s="188">
        <v>4620105827829</v>
      </c>
      <c r="S3299" s="126">
        <v>11.8</v>
      </c>
      <c r="T3299" s="127">
        <v>0.033306</v>
      </c>
      <c r="U3299" s="81">
        <f>S3299/L3299*D3299</f>
        <v>0</v>
      </c>
      <c r="V3299" s="82">
        <f>T3299/L3299*D3299</f>
        <v>0</v>
      </c>
    </row>
    <row r="3300" outlineLevel="1" spans="1:22">
      <c r="A3300" s="197" t="s">
        <v>7203</v>
      </c>
      <c r="B3300" s="17" t="s">
        <v>7204</v>
      </c>
      <c r="C3300" s="10" t="s">
        <v>364</v>
      </c>
      <c r="D3300" s="109"/>
      <c r="E3300" s="110">
        <v>855.64</v>
      </c>
      <c r="F3300" s="111">
        <f>E3300-E3300*$G$2%</f>
        <v>855.64</v>
      </c>
      <c r="G3300" s="111">
        <f>E3300-(20*E3300/100)</f>
        <v>684.512</v>
      </c>
      <c r="H3300" s="139">
        <v>65</v>
      </c>
      <c r="I3300" s="10" t="s">
        <v>417</v>
      </c>
      <c r="J3300" s="111" t="str">
        <f t="shared" si="794"/>
        <v/>
      </c>
      <c r="K3300" s="10">
        <v>1</v>
      </c>
      <c r="L3300" s="10">
        <v>30</v>
      </c>
      <c r="M3300" s="10"/>
      <c r="N3300" s="12" t="s">
        <v>365</v>
      </c>
      <c r="O3300" s="126" t="s">
        <v>366</v>
      </c>
      <c r="P3300" s="113" t="s">
        <v>367</v>
      </c>
      <c r="Q3300" s="140" t="s">
        <v>7200</v>
      </c>
      <c r="R3300" s="188">
        <v>4620105827836</v>
      </c>
      <c r="S3300" s="126">
        <v>15</v>
      </c>
      <c r="T3300" s="127">
        <v>0.8029125</v>
      </c>
      <c r="U3300" s="81">
        <f>S3300/L3300*D3300</f>
        <v>0</v>
      </c>
      <c r="V3300" s="82">
        <f>T3300/L3300*D3300</f>
        <v>0</v>
      </c>
    </row>
    <row r="3301" outlineLevel="1" spans="1:22">
      <c r="A3301" s="145" t="s">
        <v>7205</v>
      </c>
      <c r="B3301" s="17" t="s">
        <v>7206</v>
      </c>
      <c r="C3301" s="10" t="s">
        <v>364</v>
      </c>
      <c r="D3301" s="109"/>
      <c r="E3301" s="110">
        <v>1583.94</v>
      </c>
      <c r="F3301" s="111">
        <f>E3301-E3301*$G$2%</f>
        <v>1583.94</v>
      </c>
      <c r="G3301" s="111">
        <f>E3301-(20*E3301/100)</f>
        <v>1267.152</v>
      </c>
      <c r="H3301" s="116">
        <v>293</v>
      </c>
      <c r="I3301" s="10"/>
      <c r="J3301" s="111" t="str">
        <f t="shared" ref="J3301:J3364" si="799">IF(D3301="","",IF(F3301="","",ROUND(D3301*F3301,2)))</f>
        <v/>
      </c>
      <c r="K3301" s="10">
        <v>1</v>
      </c>
      <c r="L3301" s="10">
        <v>24</v>
      </c>
      <c r="M3301" s="10"/>
      <c r="N3301" s="12" t="s">
        <v>365</v>
      </c>
      <c r="O3301" s="126" t="s">
        <v>366</v>
      </c>
      <c r="P3301" s="113" t="s">
        <v>367</v>
      </c>
      <c r="Q3301" s="140" t="s">
        <v>7200</v>
      </c>
      <c r="R3301" s="188">
        <v>4620105827843</v>
      </c>
      <c r="S3301" s="126">
        <v>17.9</v>
      </c>
      <c r="T3301" s="127">
        <v>0.41877</v>
      </c>
      <c r="U3301" s="81">
        <f>S3301/L3301*D3301</f>
        <v>0</v>
      </c>
      <c r="V3301" s="82">
        <f>T3301/L3301*D3301</f>
        <v>0</v>
      </c>
    </row>
    <row r="3302" outlineLevel="1" spans="1:22">
      <c r="A3302" s="145" t="s">
        <v>7207</v>
      </c>
      <c r="B3302" s="17" t="s">
        <v>7208</v>
      </c>
      <c r="C3302" s="10" t="s">
        <v>364</v>
      </c>
      <c r="D3302" s="109"/>
      <c r="E3302" s="110">
        <v>1908.27</v>
      </c>
      <c r="F3302" s="111">
        <f>E3302-E3302*$G$2%</f>
        <v>1908.27</v>
      </c>
      <c r="G3302" s="111">
        <f>E3302-(20*E3302/100)</f>
        <v>1526.616</v>
      </c>
      <c r="H3302" s="116">
        <v>141</v>
      </c>
      <c r="I3302" s="10"/>
      <c r="J3302" s="111" t="str">
        <f t="shared" si="799"/>
        <v/>
      </c>
      <c r="K3302" s="10">
        <v>1</v>
      </c>
      <c r="L3302" s="10">
        <v>18</v>
      </c>
      <c r="M3302" s="10"/>
      <c r="N3302" s="12" t="s">
        <v>365</v>
      </c>
      <c r="O3302" s="126" t="s">
        <v>366</v>
      </c>
      <c r="P3302" s="113" t="s">
        <v>367</v>
      </c>
      <c r="Q3302" s="140" t="s">
        <v>7200</v>
      </c>
      <c r="R3302" s="188">
        <v>4620105827850</v>
      </c>
      <c r="S3302" s="126">
        <v>16.3</v>
      </c>
      <c r="T3302" s="127">
        <v>0.38745</v>
      </c>
      <c r="U3302" s="81">
        <f>S3302/L3302*D3302</f>
        <v>0</v>
      </c>
      <c r="V3302" s="82">
        <f>T3302/L3302*D3302</f>
        <v>0</v>
      </c>
    </row>
    <row r="3303" outlineLevel="1" spans="1:22">
      <c r="A3303" s="100" t="s">
        <v>308</v>
      </c>
      <c r="B3303" s="9"/>
      <c r="C3303" s="10"/>
      <c r="D3303" s="109"/>
      <c r="E3303" s="110"/>
      <c r="F3303" s="111"/>
      <c r="G3303" s="111"/>
      <c r="H3303" s="120"/>
      <c r="I3303" s="10"/>
      <c r="J3303" s="111" t="str">
        <f t="shared" si="799"/>
        <v/>
      </c>
      <c r="K3303" s="10"/>
      <c r="L3303" s="10"/>
      <c r="M3303" s="10"/>
      <c r="N3303" s="10"/>
      <c r="O3303" s="126"/>
      <c r="P3303" s="113"/>
      <c r="Q3303" s="140"/>
      <c r="R3303" s="188"/>
      <c r="S3303" s="126"/>
      <c r="T3303" s="127"/>
      <c r="U3303" s="81"/>
      <c r="V3303" s="82"/>
    </row>
    <row r="3304" outlineLevel="1" spans="1:22">
      <c r="A3304" s="145" t="s">
        <v>7209</v>
      </c>
      <c r="B3304" s="17" t="s">
        <v>7210</v>
      </c>
      <c r="C3304" s="10" t="s">
        <v>364</v>
      </c>
      <c r="D3304" s="109"/>
      <c r="E3304" s="110">
        <v>432.7</v>
      </c>
      <c r="F3304" s="111">
        <f>E3304-E3304*$G$2%</f>
        <v>432.7</v>
      </c>
      <c r="G3304" s="111">
        <f>E3304-(20*E3304/100)</f>
        <v>346.16</v>
      </c>
      <c r="H3304" s="139">
        <v>181</v>
      </c>
      <c r="I3304" s="10"/>
      <c r="J3304" s="111" t="str">
        <f t="shared" si="799"/>
        <v/>
      </c>
      <c r="K3304" s="10">
        <v>1</v>
      </c>
      <c r="L3304" s="10">
        <v>50</v>
      </c>
      <c r="M3304" s="10"/>
      <c r="N3304" s="10" t="s">
        <v>917</v>
      </c>
      <c r="O3304" s="126" t="s">
        <v>366</v>
      </c>
      <c r="P3304" s="113" t="s">
        <v>367</v>
      </c>
      <c r="Q3304" s="140" t="s">
        <v>7211</v>
      </c>
      <c r="R3304" s="188">
        <v>4620105827867</v>
      </c>
      <c r="S3304" s="126">
        <v>8.5</v>
      </c>
      <c r="T3304" s="127">
        <v>0.3809505</v>
      </c>
      <c r="U3304" s="81">
        <f>S3304/L3304*D3304</f>
        <v>0</v>
      </c>
      <c r="V3304" s="82">
        <f>T3304/L3304*D3304</f>
        <v>0</v>
      </c>
    </row>
    <row r="3305" outlineLevel="1" spans="1:22">
      <c r="A3305" s="100" t="s">
        <v>7212</v>
      </c>
      <c r="B3305" s="9"/>
      <c r="C3305" s="10"/>
      <c r="D3305" s="109"/>
      <c r="E3305" s="110"/>
      <c r="F3305" s="111"/>
      <c r="G3305" s="111"/>
      <c r="H3305" s="120"/>
      <c r="I3305" s="10"/>
      <c r="J3305" s="111" t="str">
        <f t="shared" si="799"/>
        <v/>
      </c>
      <c r="K3305" s="10"/>
      <c r="L3305" s="10"/>
      <c r="M3305" s="10"/>
      <c r="N3305" s="10"/>
      <c r="O3305" s="126"/>
      <c r="P3305" s="113"/>
      <c r="Q3305" s="140"/>
      <c r="R3305" s="188"/>
      <c r="S3305" s="126"/>
      <c r="T3305" s="127"/>
      <c r="U3305" s="81"/>
      <c r="V3305" s="82"/>
    </row>
    <row r="3306" outlineLevel="1" spans="1:22">
      <c r="A3306" s="199" t="s">
        <v>7213</v>
      </c>
      <c r="B3306" s="200" t="s">
        <v>7214</v>
      </c>
      <c r="C3306" s="10" t="s">
        <v>364</v>
      </c>
      <c r="D3306" s="109"/>
      <c r="E3306" s="110">
        <v>8125.76</v>
      </c>
      <c r="F3306" s="111">
        <f t="shared" ref="F3306:F3313" si="800">E3306-E3306*$G$2%</f>
        <v>8125.76</v>
      </c>
      <c r="G3306" s="111">
        <f t="shared" ref="G3306:G3313" si="801">E3306-(20*E3306/100)</f>
        <v>6500.608</v>
      </c>
      <c r="H3306" s="120"/>
      <c r="I3306" s="10"/>
      <c r="J3306" s="111" t="str">
        <f t="shared" si="799"/>
        <v/>
      </c>
      <c r="K3306" s="10">
        <v>1</v>
      </c>
      <c r="L3306" s="10"/>
      <c r="M3306" s="10"/>
      <c r="N3306" s="10" t="s">
        <v>917</v>
      </c>
      <c r="O3306" s="79" t="s">
        <v>747</v>
      </c>
      <c r="P3306" s="113"/>
      <c r="Q3306" s="140" t="s">
        <v>6735</v>
      </c>
      <c r="R3306" s="188">
        <v>4620105829441</v>
      </c>
      <c r="S3306" s="126"/>
      <c r="T3306" s="127"/>
      <c r="U3306" s="81"/>
      <c r="V3306" s="82"/>
    </row>
    <row r="3307" outlineLevel="1" spans="1:22">
      <c r="A3307" s="199" t="s">
        <v>7215</v>
      </c>
      <c r="B3307" s="17" t="s">
        <v>7216</v>
      </c>
      <c r="C3307" s="10" t="s">
        <v>364</v>
      </c>
      <c r="D3307" s="109"/>
      <c r="E3307" s="110">
        <v>9128.94</v>
      </c>
      <c r="F3307" s="111">
        <f t="shared" si="800"/>
        <v>9128.94</v>
      </c>
      <c r="G3307" s="111">
        <f t="shared" si="801"/>
        <v>7303.152</v>
      </c>
      <c r="H3307" s="120"/>
      <c r="I3307" s="10"/>
      <c r="J3307" s="111" t="str">
        <f t="shared" si="799"/>
        <v/>
      </c>
      <c r="K3307" s="10">
        <v>1</v>
      </c>
      <c r="L3307" s="10"/>
      <c r="M3307" s="10"/>
      <c r="N3307" s="10" t="s">
        <v>917</v>
      </c>
      <c r="O3307" s="79" t="s">
        <v>747</v>
      </c>
      <c r="P3307" s="113"/>
      <c r="Q3307" s="140" t="s">
        <v>6735</v>
      </c>
      <c r="R3307" s="188">
        <v>4620105829519</v>
      </c>
      <c r="S3307" s="126"/>
      <c r="T3307" s="127"/>
      <c r="U3307" s="81"/>
      <c r="V3307" s="82"/>
    </row>
    <row r="3308" outlineLevel="1" spans="1:22">
      <c r="A3308" s="199" t="s">
        <v>7217</v>
      </c>
      <c r="B3308" s="17" t="s">
        <v>7218</v>
      </c>
      <c r="C3308" s="10" t="s">
        <v>364</v>
      </c>
      <c r="D3308" s="109"/>
      <c r="E3308" s="110">
        <v>17933.76</v>
      </c>
      <c r="F3308" s="111">
        <f t="shared" si="800"/>
        <v>17933.76</v>
      </c>
      <c r="G3308" s="111">
        <f t="shared" si="801"/>
        <v>14347.008</v>
      </c>
      <c r="H3308" s="120"/>
      <c r="I3308" s="10"/>
      <c r="J3308" s="111" t="str">
        <f t="shared" si="799"/>
        <v/>
      </c>
      <c r="K3308" s="10">
        <v>1</v>
      </c>
      <c r="L3308" s="10"/>
      <c r="M3308" s="10"/>
      <c r="N3308" s="10" t="s">
        <v>917</v>
      </c>
      <c r="O3308" s="79" t="s">
        <v>747</v>
      </c>
      <c r="P3308" s="113"/>
      <c r="Q3308" s="140" t="s">
        <v>6735</v>
      </c>
      <c r="R3308" s="188">
        <v>4620105829526</v>
      </c>
      <c r="S3308" s="126"/>
      <c r="T3308" s="127"/>
      <c r="U3308" s="81"/>
      <c r="V3308" s="82"/>
    </row>
    <row r="3309" outlineLevel="1" spans="1:22">
      <c r="A3309" s="199" t="s">
        <v>7219</v>
      </c>
      <c r="B3309" s="17" t="s">
        <v>7220</v>
      </c>
      <c r="C3309" s="10" t="s">
        <v>364</v>
      </c>
      <c r="D3309" s="109"/>
      <c r="E3309" s="110">
        <v>18993.28</v>
      </c>
      <c r="F3309" s="111">
        <f t="shared" si="800"/>
        <v>18993.28</v>
      </c>
      <c r="G3309" s="111">
        <f t="shared" si="801"/>
        <v>15194.624</v>
      </c>
      <c r="H3309" s="120"/>
      <c r="I3309" s="10"/>
      <c r="J3309" s="111" t="str">
        <f t="shared" si="799"/>
        <v/>
      </c>
      <c r="K3309" s="10">
        <v>1</v>
      </c>
      <c r="L3309" s="10"/>
      <c r="M3309" s="10"/>
      <c r="N3309" s="10" t="s">
        <v>917</v>
      </c>
      <c r="O3309" s="79" t="s">
        <v>747</v>
      </c>
      <c r="P3309" s="113"/>
      <c r="Q3309" s="140" t="s">
        <v>6735</v>
      </c>
      <c r="R3309" s="188">
        <v>4620105829557</v>
      </c>
      <c r="S3309" s="126"/>
      <c r="T3309" s="127"/>
      <c r="U3309" s="81"/>
      <c r="V3309" s="82"/>
    </row>
    <row r="3310" outlineLevel="1" spans="1:22">
      <c r="A3310" s="199" t="s">
        <v>7221</v>
      </c>
      <c r="B3310" s="17" t="s">
        <v>7222</v>
      </c>
      <c r="C3310" s="10" t="s">
        <v>364</v>
      </c>
      <c r="D3310" s="109"/>
      <c r="E3310" s="110">
        <v>21085.19</v>
      </c>
      <c r="F3310" s="111">
        <f t="shared" si="800"/>
        <v>21085.19</v>
      </c>
      <c r="G3310" s="111">
        <f t="shared" si="801"/>
        <v>16868.152</v>
      </c>
      <c r="H3310" s="120"/>
      <c r="I3310" s="10"/>
      <c r="J3310" s="111" t="str">
        <f t="shared" si="799"/>
        <v/>
      </c>
      <c r="K3310" s="10">
        <v>1</v>
      </c>
      <c r="L3310" s="10"/>
      <c r="M3310" s="10"/>
      <c r="N3310" s="10" t="s">
        <v>917</v>
      </c>
      <c r="O3310" s="79" t="s">
        <v>747</v>
      </c>
      <c r="P3310" s="113"/>
      <c r="Q3310" s="140" t="s">
        <v>6735</v>
      </c>
      <c r="R3310" s="188">
        <v>4620105829564</v>
      </c>
      <c r="S3310" s="126"/>
      <c r="T3310" s="127"/>
      <c r="U3310" s="81"/>
      <c r="V3310" s="82"/>
    </row>
    <row r="3311" outlineLevel="1" spans="1:22">
      <c r="A3311" s="199" t="s">
        <v>7223</v>
      </c>
      <c r="B3311" s="17" t="s">
        <v>7224</v>
      </c>
      <c r="C3311" s="10" t="s">
        <v>364</v>
      </c>
      <c r="D3311" s="109"/>
      <c r="E3311" s="110">
        <v>22758.78</v>
      </c>
      <c r="F3311" s="111">
        <f t="shared" si="800"/>
        <v>22758.78</v>
      </c>
      <c r="G3311" s="111">
        <f t="shared" si="801"/>
        <v>18207.024</v>
      </c>
      <c r="H3311" s="120"/>
      <c r="I3311" s="10"/>
      <c r="J3311" s="111" t="str">
        <f t="shared" si="799"/>
        <v/>
      </c>
      <c r="K3311" s="10">
        <v>1</v>
      </c>
      <c r="L3311" s="10"/>
      <c r="M3311" s="10"/>
      <c r="N3311" s="10" t="s">
        <v>917</v>
      </c>
      <c r="O3311" s="79" t="s">
        <v>747</v>
      </c>
      <c r="P3311" s="113"/>
      <c r="Q3311" s="140" t="s">
        <v>6735</v>
      </c>
      <c r="R3311" s="188">
        <v>4620105829571</v>
      </c>
      <c r="S3311" s="126"/>
      <c r="T3311" s="127"/>
      <c r="U3311" s="81"/>
      <c r="V3311" s="82"/>
    </row>
    <row r="3312" outlineLevel="1" spans="1:22">
      <c r="A3312" s="199" t="s">
        <v>7225</v>
      </c>
      <c r="B3312" s="17" t="s">
        <v>7226</v>
      </c>
      <c r="C3312" s="10" t="s">
        <v>364</v>
      </c>
      <c r="D3312" s="109"/>
      <c r="E3312" s="110">
        <v>25137.19</v>
      </c>
      <c r="F3312" s="111">
        <f t="shared" si="800"/>
        <v>25137.19</v>
      </c>
      <c r="G3312" s="111">
        <f t="shared" si="801"/>
        <v>20109.752</v>
      </c>
      <c r="H3312" s="120"/>
      <c r="I3312" s="10"/>
      <c r="J3312" s="111" t="str">
        <f t="shared" si="799"/>
        <v/>
      </c>
      <c r="K3312" s="10">
        <v>1</v>
      </c>
      <c r="L3312" s="10"/>
      <c r="M3312" s="10"/>
      <c r="N3312" s="10" t="s">
        <v>917</v>
      </c>
      <c r="O3312" s="79" t="s">
        <v>747</v>
      </c>
      <c r="P3312" s="113"/>
      <c r="Q3312" s="140" t="s">
        <v>6735</v>
      </c>
      <c r="R3312" s="188">
        <v>4620105829601</v>
      </c>
      <c r="S3312" s="126"/>
      <c r="T3312" s="127"/>
      <c r="U3312" s="81"/>
      <c r="V3312" s="82"/>
    </row>
    <row r="3313" outlineLevel="1" spans="1:22">
      <c r="A3313" s="199" t="s">
        <v>7227</v>
      </c>
      <c r="B3313" s="17" t="s">
        <v>7228</v>
      </c>
      <c r="C3313" s="10" t="s">
        <v>364</v>
      </c>
      <c r="D3313" s="109"/>
      <c r="E3313" s="110">
        <v>24739.46</v>
      </c>
      <c r="F3313" s="111">
        <f t="shared" si="800"/>
        <v>24739.46</v>
      </c>
      <c r="G3313" s="111">
        <f t="shared" si="801"/>
        <v>19791.568</v>
      </c>
      <c r="H3313" s="120"/>
      <c r="I3313" s="10"/>
      <c r="J3313" s="111" t="str">
        <f t="shared" si="799"/>
        <v/>
      </c>
      <c r="K3313" s="10">
        <v>1</v>
      </c>
      <c r="L3313" s="10"/>
      <c r="M3313" s="10"/>
      <c r="N3313" s="10" t="s">
        <v>917</v>
      </c>
      <c r="O3313" s="79" t="s">
        <v>747</v>
      </c>
      <c r="P3313" s="113"/>
      <c r="Q3313" s="140" t="s">
        <v>6735</v>
      </c>
      <c r="R3313" s="188">
        <v>4620105829618</v>
      </c>
      <c r="S3313" s="126"/>
      <c r="T3313" s="127"/>
      <c r="U3313" s="81"/>
      <c r="V3313" s="82"/>
    </row>
    <row r="3314" outlineLevel="1" spans="1:22">
      <c r="A3314" s="100" t="s">
        <v>310</v>
      </c>
      <c r="B3314" s="9"/>
      <c r="C3314" s="10"/>
      <c r="D3314" s="109"/>
      <c r="E3314" s="110"/>
      <c r="F3314" s="111"/>
      <c r="G3314" s="111"/>
      <c r="H3314" s="120"/>
      <c r="I3314" s="10"/>
      <c r="J3314" s="111" t="str">
        <f t="shared" si="799"/>
        <v/>
      </c>
      <c r="K3314" s="10"/>
      <c r="L3314" s="10"/>
      <c r="M3314" s="10"/>
      <c r="N3314" s="10"/>
      <c r="O3314" s="126"/>
      <c r="P3314" s="113"/>
      <c r="Q3314" s="140"/>
      <c r="R3314" s="188"/>
      <c r="S3314" s="126"/>
      <c r="T3314" s="127"/>
      <c r="U3314" s="81"/>
      <c r="V3314" s="82"/>
    </row>
    <row r="3315" outlineLevel="1" spans="1:22">
      <c r="A3315" s="146" t="s">
        <v>7229</v>
      </c>
      <c r="B3315" s="17" t="s">
        <v>7230</v>
      </c>
      <c r="C3315" s="10" t="s">
        <v>364</v>
      </c>
      <c r="D3315" s="109"/>
      <c r="E3315" s="110">
        <v>2911.25</v>
      </c>
      <c r="F3315" s="111">
        <f t="shared" ref="F3315:F3326" si="802">E3315-E3315*$G$2%</f>
        <v>2911.25</v>
      </c>
      <c r="G3315" s="111">
        <f t="shared" ref="G3315:G3326" si="803">E3315-(20*E3315/100)</f>
        <v>2329</v>
      </c>
      <c r="H3315" s="139">
        <v>359</v>
      </c>
      <c r="I3315" s="10"/>
      <c r="J3315" s="111" t="str">
        <f t="shared" si="799"/>
        <v/>
      </c>
      <c r="K3315" s="10">
        <v>1</v>
      </c>
      <c r="L3315" s="10">
        <v>12</v>
      </c>
      <c r="M3315" s="10"/>
      <c r="N3315" s="10" t="s">
        <v>917</v>
      </c>
      <c r="O3315" s="126" t="s">
        <v>366</v>
      </c>
      <c r="P3315" s="113" t="s">
        <v>367</v>
      </c>
      <c r="Q3315" s="140" t="s">
        <v>7231</v>
      </c>
      <c r="R3315" s="188">
        <v>4620105829625</v>
      </c>
      <c r="S3315" s="126">
        <v>11.92</v>
      </c>
      <c r="T3315" s="127">
        <v>0.03053</v>
      </c>
      <c r="U3315" s="81">
        <f t="shared" ref="U3315:U3326" si="804">S3315/L3315*D3315</f>
        <v>0</v>
      </c>
      <c r="V3315" s="82">
        <f t="shared" ref="V3315:V3326" si="805">T3315/L3315*D3315</f>
        <v>0</v>
      </c>
    </row>
    <row r="3316" outlineLevel="1" spans="1:22">
      <c r="A3316" s="146" t="s">
        <v>7232</v>
      </c>
      <c r="B3316" s="17" t="s">
        <v>7233</v>
      </c>
      <c r="C3316" s="10" t="s">
        <v>364</v>
      </c>
      <c r="D3316" s="109"/>
      <c r="E3316" s="110">
        <v>9287.18</v>
      </c>
      <c r="F3316" s="111">
        <f t="shared" si="802"/>
        <v>9287.18</v>
      </c>
      <c r="G3316" s="111">
        <f t="shared" si="803"/>
        <v>7429.744</v>
      </c>
      <c r="H3316" s="116">
        <v>397</v>
      </c>
      <c r="I3316" s="10"/>
      <c r="J3316" s="111" t="str">
        <f t="shared" si="799"/>
        <v/>
      </c>
      <c r="K3316" s="10">
        <v>1</v>
      </c>
      <c r="L3316" s="10">
        <v>6</v>
      </c>
      <c r="M3316" s="10"/>
      <c r="N3316" s="10" t="s">
        <v>917</v>
      </c>
      <c r="O3316" s="126" t="s">
        <v>366</v>
      </c>
      <c r="P3316" s="113" t="s">
        <v>367</v>
      </c>
      <c r="Q3316" s="140" t="s">
        <v>7231</v>
      </c>
      <c r="R3316" s="188">
        <v>4620105829632</v>
      </c>
      <c r="S3316" s="126">
        <v>15.02</v>
      </c>
      <c r="T3316" s="127">
        <v>0.040014</v>
      </c>
      <c r="U3316" s="81">
        <f t="shared" si="804"/>
        <v>0</v>
      </c>
      <c r="V3316" s="82">
        <f t="shared" si="805"/>
        <v>0</v>
      </c>
    </row>
    <row r="3317" outlineLevel="1" spans="1:22">
      <c r="A3317" s="146" t="s">
        <v>7234</v>
      </c>
      <c r="B3317" s="17" t="s">
        <v>7235</v>
      </c>
      <c r="C3317" s="10" t="s">
        <v>364</v>
      </c>
      <c r="D3317" s="109"/>
      <c r="E3317" s="110">
        <v>13246.4</v>
      </c>
      <c r="F3317" s="111">
        <f t="shared" si="802"/>
        <v>13246.4</v>
      </c>
      <c r="G3317" s="111">
        <f t="shared" si="803"/>
        <v>10597.12</v>
      </c>
      <c r="H3317" s="116">
        <v>400</v>
      </c>
      <c r="I3317" s="10"/>
      <c r="J3317" s="111" t="str">
        <f t="shared" si="799"/>
        <v/>
      </c>
      <c r="K3317" s="10">
        <v>1</v>
      </c>
      <c r="L3317" s="10">
        <v>4</v>
      </c>
      <c r="M3317" s="10"/>
      <c r="N3317" s="10" t="s">
        <v>917</v>
      </c>
      <c r="O3317" s="126" t="s">
        <v>366</v>
      </c>
      <c r="P3317" s="113" t="s">
        <v>367</v>
      </c>
      <c r="Q3317" s="140" t="s">
        <v>7231</v>
      </c>
      <c r="R3317" s="188">
        <v>4620105829649</v>
      </c>
      <c r="S3317" s="126">
        <v>15.52</v>
      </c>
      <c r="T3317" s="127">
        <v>0.03864</v>
      </c>
      <c r="U3317" s="81">
        <f t="shared" si="804"/>
        <v>0</v>
      </c>
      <c r="V3317" s="82">
        <f t="shared" si="805"/>
        <v>0</v>
      </c>
    </row>
    <row r="3318" outlineLevel="1" spans="1:22">
      <c r="A3318" s="146" t="s">
        <v>7236</v>
      </c>
      <c r="B3318" s="17" t="s">
        <v>7237</v>
      </c>
      <c r="C3318" s="10" t="s">
        <v>364</v>
      </c>
      <c r="D3318" s="109"/>
      <c r="E3318" s="110">
        <v>17381.51</v>
      </c>
      <c r="F3318" s="111">
        <f t="shared" si="802"/>
        <v>17381.51</v>
      </c>
      <c r="G3318" s="111">
        <f t="shared" si="803"/>
        <v>13905.208</v>
      </c>
      <c r="H3318" s="116">
        <v>300</v>
      </c>
      <c r="I3318" s="10"/>
      <c r="J3318" s="111" t="str">
        <f t="shared" si="799"/>
        <v/>
      </c>
      <c r="K3318" s="10">
        <v>1</v>
      </c>
      <c r="L3318" s="10">
        <v>3</v>
      </c>
      <c r="M3318" s="10"/>
      <c r="N3318" s="10" t="s">
        <v>917</v>
      </c>
      <c r="O3318" s="126" t="s">
        <v>366</v>
      </c>
      <c r="P3318" s="113" t="s">
        <v>367</v>
      </c>
      <c r="Q3318" s="140" t="s">
        <v>7231</v>
      </c>
      <c r="R3318" s="188">
        <v>4620105829656</v>
      </c>
      <c r="S3318" s="126">
        <v>15.92</v>
      </c>
      <c r="T3318" s="127">
        <v>0.03898125</v>
      </c>
      <c r="U3318" s="81">
        <f t="shared" si="804"/>
        <v>0</v>
      </c>
      <c r="V3318" s="82">
        <f t="shared" si="805"/>
        <v>0</v>
      </c>
    </row>
    <row r="3319" outlineLevel="1" spans="1:22">
      <c r="A3319" s="146" t="s">
        <v>7238</v>
      </c>
      <c r="B3319" s="17" t="s">
        <v>7239</v>
      </c>
      <c r="C3319" s="10" t="s">
        <v>364</v>
      </c>
      <c r="D3319" s="109"/>
      <c r="E3319" s="110">
        <v>3105.7</v>
      </c>
      <c r="F3319" s="111">
        <f t="shared" si="802"/>
        <v>3105.7</v>
      </c>
      <c r="G3319" s="111">
        <f t="shared" si="803"/>
        <v>2484.56</v>
      </c>
      <c r="H3319" s="116">
        <v>254</v>
      </c>
      <c r="I3319" s="10"/>
      <c r="J3319" s="111" t="str">
        <f t="shared" si="799"/>
        <v/>
      </c>
      <c r="K3319" s="10">
        <v>1</v>
      </c>
      <c r="L3319" s="10">
        <v>18</v>
      </c>
      <c r="M3319" s="10"/>
      <c r="N3319" s="10" t="s">
        <v>917</v>
      </c>
      <c r="O3319" s="126" t="s">
        <v>366</v>
      </c>
      <c r="P3319" s="113" t="s">
        <v>367</v>
      </c>
      <c r="Q3319" s="140" t="s">
        <v>7231</v>
      </c>
      <c r="R3319" s="188">
        <v>4620105829687</v>
      </c>
      <c r="S3319" s="126">
        <v>15.1</v>
      </c>
      <c r="T3319" s="127">
        <v>0.0567</v>
      </c>
      <c r="U3319" s="81">
        <f t="shared" si="804"/>
        <v>0</v>
      </c>
      <c r="V3319" s="82">
        <f t="shared" si="805"/>
        <v>0</v>
      </c>
    </row>
    <row r="3320" outlineLevel="1" spans="1:22">
      <c r="A3320" s="146" t="s">
        <v>7240</v>
      </c>
      <c r="B3320" s="17" t="s">
        <v>7241</v>
      </c>
      <c r="C3320" s="10" t="s">
        <v>364</v>
      </c>
      <c r="D3320" s="109"/>
      <c r="E3320" s="110">
        <v>8270.31</v>
      </c>
      <c r="F3320" s="111">
        <f t="shared" si="802"/>
        <v>8270.31</v>
      </c>
      <c r="G3320" s="111">
        <f t="shared" si="803"/>
        <v>6616.248</v>
      </c>
      <c r="H3320" s="116">
        <v>149</v>
      </c>
      <c r="I3320" s="10"/>
      <c r="J3320" s="111" t="str">
        <f t="shared" si="799"/>
        <v/>
      </c>
      <c r="K3320" s="10">
        <v>1</v>
      </c>
      <c r="L3320" s="10">
        <v>6</v>
      </c>
      <c r="M3320" s="10"/>
      <c r="N3320" s="10" t="s">
        <v>917</v>
      </c>
      <c r="O3320" s="126" t="s">
        <v>366</v>
      </c>
      <c r="P3320" s="113" t="s">
        <v>367</v>
      </c>
      <c r="Q3320" s="140" t="s">
        <v>7231</v>
      </c>
      <c r="R3320" s="188">
        <v>4620105829694</v>
      </c>
      <c r="S3320" s="126">
        <v>16.2</v>
      </c>
      <c r="T3320" s="127">
        <v>0.061425</v>
      </c>
      <c r="U3320" s="81">
        <f t="shared" si="804"/>
        <v>0</v>
      </c>
      <c r="V3320" s="82">
        <f t="shared" si="805"/>
        <v>0</v>
      </c>
    </row>
    <row r="3321" outlineLevel="1" spans="1:22">
      <c r="A3321" s="146" t="s">
        <v>7242</v>
      </c>
      <c r="B3321" s="17" t="s">
        <v>7243</v>
      </c>
      <c r="C3321" s="10" t="s">
        <v>364</v>
      </c>
      <c r="D3321" s="109"/>
      <c r="E3321" s="110">
        <v>12206.73</v>
      </c>
      <c r="F3321" s="111">
        <f t="shared" si="802"/>
        <v>12206.73</v>
      </c>
      <c r="G3321" s="111">
        <f t="shared" si="803"/>
        <v>9765.384</v>
      </c>
      <c r="H3321" s="116">
        <v>87</v>
      </c>
      <c r="I3321" s="10"/>
      <c r="J3321" s="111" t="str">
        <f t="shared" si="799"/>
        <v/>
      </c>
      <c r="K3321" s="10">
        <v>1</v>
      </c>
      <c r="L3321" s="10">
        <v>4</v>
      </c>
      <c r="M3321" s="10"/>
      <c r="N3321" s="10" t="s">
        <v>917</v>
      </c>
      <c r="O3321" s="126" t="s">
        <v>366</v>
      </c>
      <c r="P3321" s="113" t="s">
        <v>367</v>
      </c>
      <c r="Q3321" s="140" t="s">
        <v>7231</v>
      </c>
      <c r="R3321" s="188">
        <v>4620105829700</v>
      </c>
      <c r="S3321" s="126">
        <v>16.2</v>
      </c>
      <c r="T3321" s="127">
        <v>0.0686205</v>
      </c>
      <c r="U3321" s="81">
        <f t="shared" si="804"/>
        <v>0</v>
      </c>
      <c r="V3321" s="82">
        <f t="shared" si="805"/>
        <v>0</v>
      </c>
    </row>
    <row r="3322" outlineLevel="1" spans="1:22">
      <c r="A3322" s="146" t="s">
        <v>7244</v>
      </c>
      <c r="B3322" s="17" t="s">
        <v>7245</v>
      </c>
      <c r="C3322" s="10" t="s">
        <v>364</v>
      </c>
      <c r="D3322" s="109"/>
      <c r="E3322" s="110">
        <v>17772.83</v>
      </c>
      <c r="F3322" s="111">
        <f t="shared" si="802"/>
        <v>17772.83</v>
      </c>
      <c r="G3322" s="111">
        <f t="shared" si="803"/>
        <v>14218.264</v>
      </c>
      <c r="H3322" s="116">
        <v>36</v>
      </c>
      <c r="I3322" s="10"/>
      <c r="J3322" s="111" t="str">
        <f t="shared" si="799"/>
        <v/>
      </c>
      <c r="K3322" s="10">
        <v>1</v>
      </c>
      <c r="L3322" s="10">
        <v>2</v>
      </c>
      <c r="M3322" s="10"/>
      <c r="N3322" s="10" t="s">
        <v>917</v>
      </c>
      <c r="O3322" s="126" t="s">
        <v>366</v>
      </c>
      <c r="P3322" s="113" t="s">
        <v>367</v>
      </c>
      <c r="Q3322" s="140" t="s">
        <v>7231</v>
      </c>
      <c r="R3322" s="188">
        <v>4620105829717</v>
      </c>
      <c r="S3322" s="126">
        <v>11.2</v>
      </c>
      <c r="T3322" s="127">
        <v>0.0459885</v>
      </c>
      <c r="U3322" s="81">
        <f t="shared" si="804"/>
        <v>0</v>
      </c>
      <c r="V3322" s="82">
        <f t="shared" si="805"/>
        <v>0</v>
      </c>
    </row>
    <row r="3323" outlineLevel="1" spans="1:22">
      <c r="A3323" s="146" t="s">
        <v>7246</v>
      </c>
      <c r="B3323" s="17" t="s">
        <v>7247</v>
      </c>
      <c r="C3323" s="10" t="s">
        <v>364</v>
      </c>
      <c r="D3323" s="109"/>
      <c r="E3323" s="110">
        <v>1002.7</v>
      </c>
      <c r="F3323" s="111">
        <f t="shared" si="802"/>
        <v>1002.7</v>
      </c>
      <c r="G3323" s="111">
        <f t="shared" si="803"/>
        <v>802.16</v>
      </c>
      <c r="H3323" s="120"/>
      <c r="I3323" s="10"/>
      <c r="J3323" s="111" t="str">
        <f t="shared" si="799"/>
        <v/>
      </c>
      <c r="K3323" s="10">
        <v>1</v>
      </c>
      <c r="L3323" s="10">
        <v>20</v>
      </c>
      <c r="M3323" s="10"/>
      <c r="N3323" s="10" t="s">
        <v>917</v>
      </c>
      <c r="O3323" s="79" t="s">
        <v>747</v>
      </c>
      <c r="P3323" s="113"/>
      <c r="Q3323" s="140" t="s">
        <v>7231</v>
      </c>
      <c r="R3323" s="188">
        <v>4620105829663</v>
      </c>
      <c r="S3323" s="126"/>
      <c r="T3323" s="127"/>
      <c r="U3323" s="81">
        <f t="shared" si="804"/>
        <v>0</v>
      </c>
      <c r="V3323" s="82">
        <f t="shared" si="805"/>
        <v>0</v>
      </c>
    </row>
    <row r="3324" outlineLevel="1" spans="1:22">
      <c r="A3324" s="146" t="s">
        <v>7248</v>
      </c>
      <c r="B3324" s="17" t="s">
        <v>7249</v>
      </c>
      <c r="C3324" s="10" t="s">
        <v>364</v>
      </c>
      <c r="D3324" s="109"/>
      <c r="E3324" s="110">
        <v>2785.39</v>
      </c>
      <c r="F3324" s="111">
        <f t="shared" si="802"/>
        <v>2785.39</v>
      </c>
      <c r="G3324" s="111">
        <f t="shared" si="803"/>
        <v>2228.312</v>
      </c>
      <c r="H3324" s="120"/>
      <c r="I3324" s="10"/>
      <c r="J3324" s="111" t="str">
        <f t="shared" si="799"/>
        <v/>
      </c>
      <c r="K3324" s="10">
        <v>1</v>
      </c>
      <c r="L3324" s="10">
        <v>16</v>
      </c>
      <c r="M3324" s="10"/>
      <c r="N3324" s="10" t="s">
        <v>917</v>
      </c>
      <c r="O3324" s="79" t="s">
        <v>747</v>
      </c>
      <c r="P3324" s="113"/>
      <c r="Q3324" s="140" t="s">
        <v>7231</v>
      </c>
      <c r="R3324" s="188">
        <v>4620105829670</v>
      </c>
      <c r="S3324" s="126"/>
      <c r="T3324" s="127"/>
      <c r="U3324" s="81">
        <f t="shared" si="804"/>
        <v>0</v>
      </c>
      <c r="V3324" s="82">
        <f t="shared" si="805"/>
        <v>0</v>
      </c>
    </row>
    <row r="3325" outlineLevel="1" spans="1:22">
      <c r="A3325" s="146" t="s">
        <v>7250</v>
      </c>
      <c r="B3325" s="17" t="s">
        <v>7251</v>
      </c>
      <c r="C3325" s="10" t="s">
        <v>364</v>
      </c>
      <c r="D3325" s="109"/>
      <c r="E3325" s="110">
        <v>4439.82</v>
      </c>
      <c r="F3325" s="111">
        <f t="shared" si="802"/>
        <v>4439.82</v>
      </c>
      <c r="G3325" s="111">
        <f t="shared" si="803"/>
        <v>3551.856</v>
      </c>
      <c r="H3325" s="120"/>
      <c r="I3325" s="10"/>
      <c r="J3325" s="111" t="str">
        <f t="shared" si="799"/>
        <v/>
      </c>
      <c r="K3325" s="10">
        <v>1</v>
      </c>
      <c r="L3325" s="10">
        <v>10</v>
      </c>
      <c r="M3325" s="10"/>
      <c r="N3325" s="10" t="s">
        <v>917</v>
      </c>
      <c r="O3325" s="79" t="s">
        <v>747</v>
      </c>
      <c r="P3325" s="113"/>
      <c r="Q3325" s="140" t="s">
        <v>7231</v>
      </c>
      <c r="R3325" s="188">
        <v>4620105829588</v>
      </c>
      <c r="S3325" s="126"/>
      <c r="T3325" s="127"/>
      <c r="U3325" s="81">
        <f t="shared" si="804"/>
        <v>0</v>
      </c>
      <c r="V3325" s="82">
        <f t="shared" si="805"/>
        <v>0</v>
      </c>
    </row>
    <row r="3326" outlineLevel="1" spans="1:22">
      <c r="A3326" s="146" t="s">
        <v>7252</v>
      </c>
      <c r="B3326" s="17" t="s">
        <v>7253</v>
      </c>
      <c r="C3326" s="10" t="s">
        <v>364</v>
      </c>
      <c r="D3326" s="109"/>
      <c r="E3326" s="110">
        <v>5802.5</v>
      </c>
      <c r="F3326" s="111">
        <f t="shared" si="802"/>
        <v>5802.5</v>
      </c>
      <c r="G3326" s="111">
        <f t="shared" si="803"/>
        <v>4642</v>
      </c>
      <c r="H3326" s="120"/>
      <c r="I3326" s="10"/>
      <c r="J3326" s="111" t="str">
        <f t="shared" si="799"/>
        <v/>
      </c>
      <c r="K3326" s="10">
        <v>1</v>
      </c>
      <c r="L3326" s="10">
        <v>8</v>
      </c>
      <c r="M3326" s="10"/>
      <c r="N3326" s="10" t="s">
        <v>917</v>
      </c>
      <c r="O3326" s="79" t="s">
        <v>747</v>
      </c>
      <c r="P3326" s="113"/>
      <c r="Q3326" s="140" t="s">
        <v>7231</v>
      </c>
      <c r="R3326" s="188">
        <v>4620105829595</v>
      </c>
      <c r="S3326" s="126"/>
      <c r="T3326" s="127"/>
      <c r="U3326" s="81">
        <f t="shared" si="804"/>
        <v>0</v>
      </c>
      <c r="V3326" s="82">
        <f t="shared" si="805"/>
        <v>0</v>
      </c>
    </row>
    <row r="3327" outlineLevel="1" spans="1:22">
      <c r="A3327" s="100" t="s">
        <v>311</v>
      </c>
      <c r="B3327" s="9"/>
      <c r="C3327" s="10"/>
      <c r="D3327" s="109"/>
      <c r="E3327" s="110"/>
      <c r="F3327" s="111"/>
      <c r="G3327" s="111"/>
      <c r="H3327" s="120"/>
      <c r="I3327" s="10"/>
      <c r="J3327" s="111" t="str">
        <f t="shared" si="799"/>
        <v/>
      </c>
      <c r="K3327" s="10"/>
      <c r="L3327" s="10"/>
      <c r="M3327" s="10"/>
      <c r="N3327" s="10"/>
      <c r="O3327" s="126"/>
      <c r="P3327" s="113"/>
      <c r="Q3327" s="140"/>
      <c r="R3327" s="188"/>
      <c r="S3327" s="126"/>
      <c r="T3327" s="127"/>
      <c r="U3327" s="81"/>
      <c r="V3327" s="82"/>
    </row>
    <row r="3328" outlineLevel="1" spans="1:22">
      <c r="A3328" s="145" t="s">
        <v>7254</v>
      </c>
      <c r="B3328" s="17" t="s">
        <v>7255</v>
      </c>
      <c r="C3328" s="10" t="s">
        <v>364</v>
      </c>
      <c r="D3328" s="109"/>
      <c r="E3328" s="110">
        <v>414.9</v>
      </c>
      <c r="F3328" s="111">
        <f t="shared" ref="F3328:F3336" si="806">E3328-E3328*$G$2%</f>
        <v>414.9</v>
      </c>
      <c r="G3328" s="111">
        <f t="shared" ref="G3328:G3336" si="807">E3328-(20*E3328/100)</f>
        <v>331.92</v>
      </c>
      <c r="H3328" s="116">
        <v>118</v>
      </c>
      <c r="I3328" s="10"/>
      <c r="J3328" s="111" t="str">
        <f t="shared" si="799"/>
        <v/>
      </c>
      <c r="K3328" s="10">
        <v>10</v>
      </c>
      <c r="L3328" s="10">
        <v>400</v>
      </c>
      <c r="M3328" s="10"/>
      <c r="N3328" s="10" t="s">
        <v>917</v>
      </c>
      <c r="O3328" s="126" t="s">
        <v>366</v>
      </c>
      <c r="P3328" s="113" t="s">
        <v>367</v>
      </c>
      <c r="Q3328" s="140" t="s">
        <v>7256</v>
      </c>
      <c r="R3328" s="188">
        <v>4620105829335</v>
      </c>
      <c r="S3328" s="126">
        <v>26</v>
      </c>
      <c r="T3328" s="127">
        <v>0.047652</v>
      </c>
      <c r="U3328" s="81">
        <f t="shared" ref="U3328:U3336" si="808">S3328/L3328*D3328</f>
        <v>0</v>
      </c>
      <c r="V3328" s="82">
        <f t="shared" ref="V3328:V3336" si="809">T3328/L3328*D3328</f>
        <v>0</v>
      </c>
    </row>
    <row r="3329" outlineLevel="1" spans="1:22">
      <c r="A3329" s="145" t="s">
        <v>7257</v>
      </c>
      <c r="B3329" s="17" t="s">
        <v>7258</v>
      </c>
      <c r="C3329" s="10" t="s">
        <v>364</v>
      </c>
      <c r="D3329" s="109"/>
      <c r="E3329" s="110">
        <v>830.48</v>
      </c>
      <c r="F3329" s="111">
        <f t="shared" si="806"/>
        <v>830.48</v>
      </c>
      <c r="G3329" s="111">
        <f t="shared" si="807"/>
        <v>664.384</v>
      </c>
      <c r="H3329" s="116">
        <v>139</v>
      </c>
      <c r="I3329" s="10"/>
      <c r="J3329" s="111" t="str">
        <f t="shared" si="799"/>
        <v/>
      </c>
      <c r="K3329" s="10">
        <v>5</v>
      </c>
      <c r="L3329" s="10">
        <v>200</v>
      </c>
      <c r="M3329" s="10"/>
      <c r="N3329" s="10" t="s">
        <v>917</v>
      </c>
      <c r="O3329" s="126" t="s">
        <v>366</v>
      </c>
      <c r="P3329" s="113" t="s">
        <v>367</v>
      </c>
      <c r="Q3329" s="140" t="s">
        <v>7256</v>
      </c>
      <c r="R3329" s="188">
        <v>4620105829342</v>
      </c>
      <c r="S3329" s="126">
        <v>26</v>
      </c>
      <c r="T3329" s="127">
        <v>0.047652</v>
      </c>
      <c r="U3329" s="81">
        <f t="shared" si="808"/>
        <v>0</v>
      </c>
      <c r="V3329" s="82">
        <f t="shared" si="809"/>
        <v>0</v>
      </c>
    </row>
    <row r="3330" outlineLevel="1" spans="1:22">
      <c r="A3330" s="145" t="s">
        <v>7259</v>
      </c>
      <c r="B3330" s="17" t="s">
        <v>7260</v>
      </c>
      <c r="C3330" s="10" t="s">
        <v>364</v>
      </c>
      <c r="D3330" s="109"/>
      <c r="E3330" s="110">
        <v>1369.61</v>
      </c>
      <c r="F3330" s="111">
        <f t="shared" si="806"/>
        <v>1369.61</v>
      </c>
      <c r="G3330" s="111">
        <f t="shared" si="807"/>
        <v>1095.688</v>
      </c>
      <c r="H3330" s="116">
        <v>15</v>
      </c>
      <c r="I3330" s="10"/>
      <c r="J3330" s="111" t="str">
        <f t="shared" si="799"/>
        <v/>
      </c>
      <c r="K3330" s="10">
        <v>3</v>
      </c>
      <c r="L3330" s="10">
        <v>120</v>
      </c>
      <c r="M3330" s="10"/>
      <c r="N3330" s="10" t="s">
        <v>917</v>
      </c>
      <c r="O3330" s="126" t="s">
        <v>366</v>
      </c>
      <c r="P3330" s="113" t="s">
        <v>367</v>
      </c>
      <c r="Q3330" s="140" t="s">
        <v>7256</v>
      </c>
      <c r="R3330" s="188">
        <v>4620105829359</v>
      </c>
      <c r="S3330" s="126">
        <v>26</v>
      </c>
      <c r="T3330" s="127">
        <v>0.047652</v>
      </c>
      <c r="U3330" s="81">
        <f t="shared" si="808"/>
        <v>0</v>
      </c>
      <c r="V3330" s="82">
        <f t="shared" si="809"/>
        <v>0</v>
      </c>
    </row>
    <row r="3331" outlineLevel="1" spans="1:22">
      <c r="A3331" s="145" t="s">
        <v>7261</v>
      </c>
      <c r="B3331" s="17" t="s">
        <v>7262</v>
      </c>
      <c r="C3331" s="10" t="s">
        <v>364</v>
      </c>
      <c r="D3331" s="109"/>
      <c r="E3331" s="110">
        <v>882.89</v>
      </c>
      <c r="F3331" s="111">
        <f t="shared" si="806"/>
        <v>882.89</v>
      </c>
      <c r="G3331" s="111">
        <f t="shared" si="807"/>
        <v>706.312</v>
      </c>
      <c r="H3331" s="116">
        <v>203</v>
      </c>
      <c r="I3331" s="10"/>
      <c r="J3331" s="111" t="str">
        <f t="shared" si="799"/>
        <v/>
      </c>
      <c r="K3331" s="10">
        <v>6</v>
      </c>
      <c r="L3331" s="10">
        <v>240</v>
      </c>
      <c r="M3331" s="10"/>
      <c r="N3331" s="10" t="s">
        <v>917</v>
      </c>
      <c r="O3331" s="126" t="s">
        <v>366</v>
      </c>
      <c r="P3331" s="113" t="s">
        <v>367</v>
      </c>
      <c r="Q3331" s="140" t="s">
        <v>7256</v>
      </c>
      <c r="R3331" s="188">
        <v>4620105829366</v>
      </c>
      <c r="S3331" s="126">
        <v>26</v>
      </c>
      <c r="T3331" s="127">
        <v>0.054808</v>
      </c>
      <c r="U3331" s="81">
        <f t="shared" si="808"/>
        <v>0</v>
      </c>
      <c r="V3331" s="82">
        <f t="shared" si="809"/>
        <v>0</v>
      </c>
    </row>
    <row r="3332" outlineLevel="1" spans="1:22">
      <c r="A3332" s="145" t="s">
        <v>7263</v>
      </c>
      <c r="B3332" s="17" t="s">
        <v>7264</v>
      </c>
      <c r="C3332" s="10" t="s">
        <v>364</v>
      </c>
      <c r="D3332" s="109"/>
      <c r="E3332" s="110">
        <v>1732.49</v>
      </c>
      <c r="F3332" s="111">
        <f t="shared" si="806"/>
        <v>1732.49</v>
      </c>
      <c r="G3332" s="111">
        <f t="shared" si="807"/>
        <v>1385.992</v>
      </c>
      <c r="H3332" s="116">
        <v>119</v>
      </c>
      <c r="I3332" s="10"/>
      <c r="J3332" s="111" t="str">
        <f t="shared" si="799"/>
        <v/>
      </c>
      <c r="K3332" s="10">
        <v>3</v>
      </c>
      <c r="L3332" s="10">
        <v>120</v>
      </c>
      <c r="M3332" s="10"/>
      <c r="N3332" s="10" t="s">
        <v>917</v>
      </c>
      <c r="O3332" s="126" t="s">
        <v>366</v>
      </c>
      <c r="P3332" s="113" t="s">
        <v>367</v>
      </c>
      <c r="Q3332" s="140" t="s">
        <v>7256</v>
      </c>
      <c r="R3332" s="188">
        <v>4620105829373</v>
      </c>
      <c r="S3332" s="126">
        <v>26</v>
      </c>
      <c r="T3332" s="127">
        <v>0.054808</v>
      </c>
      <c r="U3332" s="81">
        <f t="shared" si="808"/>
        <v>0</v>
      </c>
      <c r="V3332" s="82">
        <f t="shared" si="809"/>
        <v>0</v>
      </c>
    </row>
    <row r="3333" outlineLevel="1" spans="1:22">
      <c r="A3333" s="145" t="s">
        <v>7265</v>
      </c>
      <c r="B3333" s="17" t="s">
        <v>7266</v>
      </c>
      <c r="C3333" s="10" t="s">
        <v>364</v>
      </c>
      <c r="D3333" s="109"/>
      <c r="E3333" s="110">
        <v>2685.94</v>
      </c>
      <c r="F3333" s="111">
        <f t="shared" si="806"/>
        <v>2685.94</v>
      </c>
      <c r="G3333" s="111">
        <f t="shared" si="807"/>
        <v>2148.752</v>
      </c>
      <c r="H3333" s="116">
        <v>73</v>
      </c>
      <c r="I3333" s="10"/>
      <c r="J3333" s="111" t="str">
        <f t="shared" si="799"/>
        <v/>
      </c>
      <c r="K3333" s="10">
        <v>2</v>
      </c>
      <c r="L3333" s="10">
        <v>80</v>
      </c>
      <c r="M3333" s="10"/>
      <c r="N3333" s="10" t="s">
        <v>917</v>
      </c>
      <c r="O3333" s="126" t="s">
        <v>366</v>
      </c>
      <c r="P3333" s="113" t="s">
        <v>367</v>
      </c>
      <c r="Q3333" s="140" t="s">
        <v>7256</v>
      </c>
      <c r="R3333" s="188">
        <v>4620105829380</v>
      </c>
      <c r="S3333" s="126">
        <v>26</v>
      </c>
      <c r="T3333" s="127">
        <v>0.054808</v>
      </c>
      <c r="U3333" s="81">
        <f t="shared" si="808"/>
        <v>0</v>
      </c>
      <c r="V3333" s="82">
        <f t="shared" si="809"/>
        <v>0</v>
      </c>
    </row>
    <row r="3334" outlineLevel="1" spans="1:22">
      <c r="A3334" s="145" t="s">
        <v>7267</v>
      </c>
      <c r="B3334" s="17" t="s">
        <v>7268</v>
      </c>
      <c r="C3334" s="10" t="s">
        <v>364</v>
      </c>
      <c r="D3334" s="109"/>
      <c r="E3334" s="110">
        <v>1877.62</v>
      </c>
      <c r="F3334" s="111">
        <f t="shared" si="806"/>
        <v>1877.62</v>
      </c>
      <c r="G3334" s="111">
        <f t="shared" si="807"/>
        <v>1502.096</v>
      </c>
      <c r="H3334" s="116">
        <v>29</v>
      </c>
      <c r="I3334" s="10"/>
      <c r="J3334" s="111" t="str">
        <f t="shared" si="799"/>
        <v/>
      </c>
      <c r="K3334" s="10">
        <v>6</v>
      </c>
      <c r="L3334" s="10">
        <v>96</v>
      </c>
      <c r="M3334" s="10"/>
      <c r="N3334" s="10" t="s">
        <v>917</v>
      </c>
      <c r="O3334" s="126" t="s">
        <v>366</v>
      </c>
      <c r="P3334" s="113" t="s">
        <v>367</v>
      </c>
      <c r="Q3334" s="140" t="s">
        <v>7256</v>
      </c>
      <c r="R3334" s="188">
        <v>4620105829397</v>
      </c>
      <c r="S3334" s="126">
        <v>20</v>
      </c>
      <c r="T3334" s="127">
        <v>0.04361</v>
      </c>
      <c r="U3334" s="81">
        <f t="shared" si="808"/>
        <v>0</v>
      </c>
      <c r="V3334" s="82">
        <f t="shared" si="809"/>
        <v>0</v>
      </c>
    </row>
    <row r="3335" outlineLevel="1" spans="1:22">
      <c r="A3335" s="145" t="s">
        <v>7269</v>
      </c>
      <c r="B3335" s="17" t="s">
        <v>7270</v>
      </c>
      <c r="C3335" s="10" t="s">
        <v>364</v>
      </c>
      <c r="D3335" s="109"/>
      <c r="E3335" s="110">
        <v>3712.32</v>
      </c>
      <c r="F3335" s="111">
        <f t="shared" si="806"/>
        <v>3712.32</v>
      </c>
      <c r="G3335" s="111">
        <f t="shared" si="807"/>
        <v>2969.856</v>
      </c>
      <c r="H3335" s="116">
        <v>41</v>
      </c>
      <c r="I3335" s="10"/>
      <c r="J3335" s="111" t="str">
        <f t="shared" si="799"/>
        <v/>
      </c>
      <c r="K3335" s="10">
        <v>3</v>
      </c>
      <c r="L3335" s="10">
        <v>48</v>
      </c>
      <c r="M3335" s="10"/>
      <c r="N3335" s="10" t="s">
        <v>917</v>
      </c>
      <c r="O3335" s="126" t="s">
        <v>366</v>
      </c>
      <c r="P3335" s="113" t="s">
        <v>367</v>
      </c>
      <c r="Q3335" s="140" t="s">
        <v>7256</v>
      </c>
      <c r="R3335" s="188">
        <v>4620105829403</v>
      </c>
      <c r="S3335" s="126">
        <v>20</v>
      </c>
      <c r="T3335" s="127">
        <v>0.04361</v>
      </c>
      <c r="U3335" s="81">
        <f t="shared" si="808"/>
        <v>0</v>
      </c>
      <c r="V3335" s="82">
        <f t="shared" si="809"/>
        <v>0</v>
      </c>
    </row>
    <row r="3336" outlineLevel="1" spans="1:22">
      <c r="A3336" s="145" t="s">
        <v>7271</v>
      </c>
      <c r="B3336" s="17" t="s">
        <v>7272</v>
      </c>
      <c r="C3336" s="10" t="s">
        <v>364</v>
      </c>
      <c r="D3336" s="109"/>
      <c r="E3336" s="110">
        <v>5669.05</v>
      </c>
      <c r="F3336" s="111">
        <f t="shared" si="806"/>
        <v>5669.05</v>
      </c>
      <c r="G3336" s="111">
        <f t="shared" si="807"/>
        <v>4535.24</v>
      </c>
      <c r="H3336" s="116">
        <v>18</v>
      </c>
      <c r="I3336" s="10"/>
      <c r="J3336" s="111" t="str">
        <f t="shared" si="799"/>
        <v/>
      </c>
      <c r="K3336" s="10">
        <v>2</v>
      </c>
      <c r="L3336" s="10">
        <v>32</v>
      </c>
      <c r="M3336" s="10"/>
      <c r="N3336" s="10" t="s">
        <v>917</v>
      </c>
      <c r="O3336" s="126" t="s">
        <v>366</v>
      </c>
      <c r="P3336" s="113" t="s">
        <v>367</v>
      </c>
      <c r="Q3336" s="140" t="s">
        <v>7256</v>
      </c>
      <c r="R3336" s="188">
        <v>4620105829410</v>
      </c>
      <c r="S3336" s="126">
        <v>20</v>
      </c>
      <c r="T3336" s="127">
        <v>0.04361</v>
      </c>
      <c r="U3336" s="81">
        <f t="shared" si="808"/>
        <v>0</v>
      </c>
      <c r="V3336" s="82">
        <f t="shared" si="809"/>
        <v>0</v>
      </c>
    </row>
    <row r="3337" outlineLevel="1" spans="1:22">
      <c r="A3337" s="100" t="s">
        <v>312</v>
      </c>
      <c r="B3337" s="9"/>
      <c r="C3337" s="10"/>
      <c r="D3337" s="109"/>
      <c r="E3337" s="110"/>
      <c r="F3337" s="111"/>
      <c r="G3337" s="111"/>
      <c r="H3337" s="120"/>
      <c r="I3337" s="10"/>
      <c r="J3337" s="111" t="str">
        <f t="shared" si="799"/>
        <v/>
      </c>
      <c r="K3337" s="10"/>
      <c r="L3337" s="10"/>
      <c r="M3337" s="10"/>
      <c r="N3337" s="10"/>
      <c r="O3337" s="126"/>
      <c r="P3337" s="113"/>
      <c r="Q3337" s="140"/>
      <c r="R3337" s="188"/>
      <c r="S3337" s="126"/>
      <c r="T3337" s="127"/>
      <c r="U3337" s="81"/>
      <c r="V3337" s="82"/>
    </row>
    <row r="3338" outlineLevel="1" spans="1:22">
      <c r="A3338" s="146" t="s">
        <v>7273</v>
      </c>
      <c r="B3338" s="17" t="s">
        <v>7274</v>
      </c>
      <c r="C3338" s="10" t="s">
        <v>364</v>
      </c>
      <c r="D3338" s="109"/>
      <c r="E3338" s="110">
        <v>33.51</v>
      </c>
      <c r="F3338" s="111">
        <f t="shared" ref="F3338:F3375" si="810">E3338-E3338*$G$2%</f>
        <v>33.51</v>
      </c>
      <c r="G3338" s="111">
        <f t="shared" ref="G3338:G3375" si="811">E3338-(20*E3338/100)</f>
        <v>26.808</v>
      </c>
      <c r="H3338" s="116">
        <v>1160</v>
      </c>
      <c r="I3338" s="10"/>
      <c r="J3338" s="111" t="str">
        <f t="shared" si="799"/>
        <v/>
      </c>
      <c r="K3338" s="148">
        <v>20</v>
      </c>
      <c r="L3338" s="10">
        <v>1000</v>
      </c>
      <c r="M3338" s="10"/>
      <c r="N3338" s="10" t="s">
        <v>917</v>
      </c>
      <c r="O3338" s="126" t="s">
        <v>366</v>
      </c>
      <c r="P3338" s="113" t="s">
        <v>367</v>
      </c>
      <c r="Q3338" s="140" t="s">
        <v>7275</v>
      </c>
      <c r="R3338" s="188">
        <v>4620105828956</v>
      </c>
      <c r="S3338" s="126">
        <v>6.6</v>
      </c>
      <c r="T3338" s="127">
        <v>0.007128</v>
      </c>
      <c r="U3338" s="81">
        <f t="shared" ref="U3338:U3371" si="812">S3338/L3338*D3338</f>
        <v>0</v>
      </c>
      <c r="V3338" s="82">
        <f t="shared" ref="V3338:V3375" si="813">T3338/L3338*D3338</f>
        <v>0</v>
      </c>
    </row>
    <row r="3339" outlineLevel="1" spans="1:22">
      <c r="A3339" s="146" t="s">
        <v>7276</v>
      </c>
      <c r="B3339" s="17" t="s">
        <v>7277</v>
      </c>
      <c r="C3339" s="10" t="s">
        <v>364</v>
      </c>
      <c r="D3339" s="109"/>
      <c r="E3339" s="110">
        <v>33.51</v>
      </c>
      <c r="F3339" s="111">
        <f t="shared" si="810"/>
        <v>33.51</v>
      </c>
      <c r="G3339" s="111">
        <f t="shared" si="811"/>
        <v>26.808</v>
      </c>
      <c r="H3339" s="139">
        <v>940</v>
      </c>
      <c r="I3339" s="10"/>
      <c r="J3339" s="111" t="str">
        <f t="shared" si="799"/>
        <v/>
      </c>
      <c r="K3339" s="148">
        <v>20</v>
      </c>
      <c r="L3339" s="10">
        <v>1000</v>
      </c>
      <c r="M3339" s="10"/>
      <c r="N3339" s="10" t="s">
        <v>917</v>
      </c>
      <c r="O3339" s="126" t="s">
        <v>366</v>
      </c>
      <c r="P3339" s="113" t="s">
        <v>367</v>
      </c>
      <c r="Q3339" s="140" t="s">
        <v>7275</v>
      </c>
      <c r="R3339" s="188">
        <v>4620105828963</v>
      </c>
      <c r="S3339" s="126">
        <v>6.6</v>
      </c>
      <c r="T3339" s="127">
        <v>0.007128</v>
      </c>
      <c r="U3339" s="81">
        <f t="shared" si="812"/>
        <v>0</v>
      </c>
      <c r="V3339" s="82">
        <f t="shared" si="813"/>
        <v>0</v>
      </c>
    </row>
    <row r="3340" outlineLevel="1" spans="1:22">
      <c r="A3340" s="199" t="s">
        <v>7278</v>
      </c>
      <c r="B3340" s="17" t="s">
        <v>7279</v>
      </c>
      <c r="C3340" s="10" t="s">
        <v>364</v>
      </c>
      <c r="D3340" s="109"/>
      <c r="E3340" s="110">
        <v>31.18</v>
      </c>
      <c r="F3340" s="111">
        <f t="shared" si="810"/>
        <v>31.18</v>
      </c>
      <c r="G3340" s="111">
        <f t="shared" si="811"/>
        <v>24.944</v>
      </c>
      <c r="H3340" s="118">
        <v>20</v>
      </c>
      <c r="I3340" s="10"/>
      <c r="J3340" s="111" t="str">
        <f t="shared" si="799"/>
        <v/>
      </c>
      <c r="K3340" s="148">
        <v>20</v>
      </c>
      <c r="L3340" s="10">
        <v>1000</v>
      </c>
      <c r="M3340" s="10"/>
      <c r="N3340" s="10" t="s">
        <v>917</v>
      </c>
      <c r="O3340" s="126" t="s">
        <v>366</v>
      </c>
      <c r="P3340" s="113" t="s">
        <v>367</v>
      </c>
      <c r="Q3340" s="140" t="s">
        <v>7275</v>
      </c>
      <c r="R3340" s="188">
        <v>4620105828970</v>
      </c>
      <c r="S3340" s="126">
        <v>6.6</v>
      </c>
      <c r="T3340" s="127">
        <v>0.007128</v>
      </c>
      <c r="U3340" s="81">
        <f t="shared" si="812"/>
        <v>0</v>
      </c>
      <c r="V3340" s="82">
        <f t="shared" si="813"/>
        <v>0</v>
      </c>
    </row>
    <row r="3341" outlineLevel="1" spans="1:22">
      <c r="A3341" s="199" t="s">
        <v>7280</v>
      </c>
      <c r="B3341" s="17" t="s">
        <v>7281</v>
      </c>
      <c r="C3341" s="10" t="s">
        <v>364</v>
      </c>
      <c r="D3341" s="109"/>
      <c r="E3341" s="110">
        <v>31.18</v>
      </c>
      <c r="F3341" s="111">
        <f t="shared" si="810"/>
        <v>31.18</v>
      </c>
      <c r="G3341" s="111">
        <f t="shared" si="811"/>
        <v>24.944</v>
      </c>
      <c r="H3341" s="112">
        <v>720</v>
      </c>
      <c r="I3341" s="10"/>
      <c r="J3341" s="111" t="str">
        <f t="shared" si="799"/>
        <v/>
      </c>
      <c r="K3341" s="148">
        <v>20</v>
      </c>
      <c r="L3341" s="10">
        <v>1000</v>
      </c>
      <c r="M3341" s="10"/>
      <c r="N3341" s="10" t="s">
        <v>917</v>
      </c>
      <c r="O3341" s="126" t="s">
        <v>366</v>
      </c>
      <c r="P3341" s="113" t="s">
        <v>367</v>
      </c>
      <c r="Q3341" s="140" t="s">
        <v>7275</v>
      </c>
      <c r="R3341" s="188">
        <v>4620105828987</v>
      </c>
      <c r="S3341" s="126">
        <v>6.6</v>
      </c>
      <c r="T3341" s="127">
        <v>0.007128</v>
      </c>
      <c r="U3341" s="81">
        <f t="shared" si="812"/>
        <v>0</v>
      </c>
      <c r="V3341" s="82">
        <f t="shared" si="813"/>
        <v>0</v>
      </c>
    </row>
    <row r="3342" outlineLevel="1" spans="1:22">
      <c r="A3342" s="199" t="s">
        <v>7282</v>
      </c>
      <c r="B3342" s="17" t="s">
        <v>7283</v>
      </c>
      <c r="C3342" s="10" t="s">
        <v>364</v>
      </c>
      <c r="D3342" s="109"/>
      <c r="E3342" s="110">
        <v>31.18</v>
      </c>
      <c r="F3342" s="111">
        <f t="shared" si="810"/>
        <v>31.18</v>
      </c>
      <c r="G3342" s="111">
        <f t="shared" si="811"/>
        <v>24.944</v>
      </c>
      <c r="H3342" s="116"/>
      <c r="I3342" s="10"/>
      <c r="J3342" s="111" t="str">
        <f t="shared" si="799"/>
        <v/>
      </c>
      <c r="K3342" s="148">
        <v>20</v>
      </c>
      <c r="L3342" s="10">
        <v>1000</v>
      </c>
      <c r="M3342" s="10"/>
      <c r="N3342" s="10" t="s">
        <v>917</v>
      </c>
      <c r="O3342" s="126" t="s">
        <v>366</v>
      </c>
      <c r="P3342" s="113" t="s">
        <v>367</v>
      </c>
      <c r="Q3342" s="140" t="s">
        <v>7275</v>
      </c>
      <c r="R3342" s="188">
        <v>4620105828994</v>
      </c>
      <c r="S3342" s="126">
        <v>6.6</v>
      </c>
      <c r="T3342" s="127">
        <v>0.007128</v>
      </c>
      <c r="U3342" s="81">
        <f t="shared" si="812"/>
        <v>0</v>
      </c>
      <c r="V3342" s="82">
        <f t="shared" si="813"/>
        <v>0</v>
      </c>
    </row>
    <row r="3343" outlineLevel="1" spans="1:22">
      <c r="A3343" s="146" t="s">
        <v>7284</v>
      </c>
      <c r="B3343" s="17" t="s">
        <v>7285</v>
      </c>
      <c r="C3343" s="10" t="s">
        <v>364</v>
      </c>
      <c r="D3343" s="109"/>
      <c r="E3343" s="110">
        <v>31.18</v>
      </c>
      <c r="F3343" s="111">
        <f t="shared" si="810"/>
        <v>31.18</v>
      </c>
      <c r="G3343" s="111">
        <f t="shared" si="811"/>
        <v>24.944</v>
      </c>
      <c r="H3343" s="139">
        <v>2940</v>
      </c>
      <c r="I3343" s="10"/>
      <c r="J3343" s="111" t="str">
        <f t="shared" si="799"/>
        <v/>
      </c>
      <c r="K3343" s="171">
        <v>20</v>
      </c>
      <c r="L3343" s="10">
        <v>1000</v>
      </c>
      <c r="M3343" s="10"/>
      <c r="N3343" s="10" t="s">
        <v>917</v>
      </c>
      <c r="O3343" s="126" t="s">
        <v>366</v>
      </c>
      <c r="P3343" s="113" t="s">
        <v>367</v>
      </c>
      <c r="Q3343" s="140" t="s">
        <v>7275</v>
      </c>
      <c r="R3343" s="188">
        <v>4620105829007</v>
      </c>
      <c r="S3343" s="126">
        <v>6.6</v>
      </c>
      <c r="T3343" s="127">
        <v>0.007128</v>
      </c>
      <c r="U3343" s="81">
        <f t="shared" si="812"/>
        <v>0</v>
      </c>
      <c r="V3343" s="82">
        <f t="shared" si="813"/>
        <v>0</v>
      </c>
    </row>
    <row r="3344" outlineLevel="1" spans="1:22">
      <c r="A3344" s="146" t="s">
        <v>7286</v>
      </c>
      <c r="B3344" s="17" t="s">
        <v>7287</v>
      </c>
      <c r="C3344" s="10" t="s">
        <v>364</v>
      </c>
      <c r="D3344" s="109"/>
      <c r="E3344" s="110">
        <v>31.18</v>
      </c>
      <c r="F3344" s="111">
        <f t="shared" si="810"/>
        <v>31.18</v>
      </c>
      <c r="G3344" s="111">
        <f t="shared" si="811"/>
        <v>24.944</v>
      </c>
      <c r="H3344" s="139">
        <v>900</v>
      </c>
      <c r="I3344" s="10"/>
      <c r="J3344" s="111" t="str">
        <f t="shared" si="799"/>
        <v/>
      </c>
      <c r="K3344" s="148">
        <v>20</v>
      </c>
      <c r="L3344" s="10">
        <v>1000</v>
      </c>
      <c r="M3344" s="10"/>
      <c r="N3344" s="10" t="s">
        <v>917</v>
      </c>
      <c r="O3344" s="126" t="s">
        <v>366</v>
      </c>
      <c r="P3344" s="113" t="s">
        <v>367</v>
      </c>
      <c r="Q3344" s="140" t="s">
        <v>7275</v>
      </c>
      <c r="R3344" s="188">
        <v>4620105829014</v>
      </c>
      <c r="S3344" s="126">
        <v>6.6</v>
      </c>
      <c r="T3344" s="127">
        <v>0.007128</v>
      </c>
      <c r="U3344" s="81">
        <f t="shared" si="812"/>
        <v>0</v>
      </c>
      <c r="V3344" s="82">
        <f t="shared" si="813"/>
        <v>0</v>
      </c>
    </row>
    <row r="3345" outlineLevel="1" spans="1:22">
      <c r="A3345" s="146" t="s">
        <v>7288</v>
      </c>
      <c r="B3345" s="17" t="s">
        <v>7289</v>
      </c>
      <c r="C3345" s="10" t="s">
        <v>364</v>
      </c>
      <c r="D3345" s="109"/>
      <c r="E3345" s="110">
        <v>31.18</v>
      </c>
      <c r="F3345" s="111">
        <f t="shared" si="810"/>
        <v>31.18</v>
      </c>
      <c r="G3345" s="111">
        <f t="shared" si="811"/>
        <v>24.944</v>
      </c>
      <c r="H3345" s="139">
        <v>2640</v>
      </c>
      <c r="I3345" s="10"/>
      <c r="J3345" s="111" t="str">
        <f t="shared" si="799"/>
        <v/>
      </c>
      <c r="K3345" s="148">
        <v>20</v>
      </c>
      <c r="L3345" s="10">
        <v>1000</v>
      </c>
      <c r="M3345" s="10"/>
      <c r="N3345" s="10" t="s">
        <v>917</v>
      </c>
      <c r="O3345" s="126" t="s">
        <v>366</v>
      </c>
      <c r="P3345" s="113" t="s">
        <v>367</v>
      </c>
      <c r="Q3345" s="140" t="s">
        <v>7275</v>
      </c>
      <c r="R3345" s="188">
        <v>4620105829038</v>
      </c>
      <c r="S3345" s="126">
        <v>28</v>
      </c>
      <c r="T3345" s="127">
        <v>0.005506875</v>
      </c>
      <c r="U3345" s="81">
        <f t="shared" si="812"/>
        <v>0</v>
      </c>
      <c r="V3345" s="82">
        <f t="shared" si="813"/>
        <v>0</v>
      </c>
    </row>
    <row r="3346" outlineLevel="1" spans="1:22">
      <c r="A3346" s="199" t="s">
        <v>7290</v>
      </c>
      <c r="B3346" s="17" t="s">
        <v>7291</v>
      </c>
      <c r="C3346" s="10" t="s">
        <v>364</v>
      </c>
      <c r="D3346" s="109"/>
      <c r="E3346" s="110">
        <v>31.18</v>
      </c>
      <c r="F3346" s="111">
        <f t="shared" si="810"/>
        <v>31.18</v>
      </c>
      <c r="G3346" s="111">
        <f t="shared" si="811"/>
        <v>24.944</v>
      </c>
      <c r="H3346" s="119"/>
      <c r="I3346" s="10"/>
      <c r="J3346" s="111" t="str">
        <f t="shared" si="799"/>
        <v/>
      </c>
      <c r="K3346" s="148">
        <v>20</v>
      </c>
      <c r="L3346" s="10">
        <v>2000</v>
      </c>
      <c r="M3346" s="10"/>
      <c r="N3346" s="10" t="s">
        <v>917</v>
      </c>
      <c r="O3346" s="126" t="s">
        <v>366</v>
      </c>
      <c r="P3346" s="113" t="s">
        <v>367</v>
      </c>
      <c r="Q3346" s="140" t="s">
        <v>7275</v>
      </c>
      <c r="R3346" s="188">
        <v>4620105829021</v>
      </c>
      <c r="S3346" s="126">
        <v>28</v>
      </c>
      <c r="T3346" s="127">
        <v>0.01101375</v>
      </c>
      <c r="U3346" s="81">
        <f t="shared" si="812"/>
        <v>0</v>
      </c>
      <c r="V3346" s="82">
        <f t="shared" si="813"/>
        <v>0</v>
      </c>
    </row>
    <row r="3347" outlineLevel="1" spans="1:22">
      <c r="A3347" s="146" t="s">
        <v>7292</v>
      </c>
      <c r="B3347" s="17" t="s">
        <v>7293</v>
      </c>
      <c r="C3347" s="10" t="s">
        <v>364</v>
      </c>
      <c r="D3347" s="109"/>
      <c r="E3347" s="110">
        <v>31.18</v>
      </c>
      <c r="F3347" s="111">
        <f t="shared" si="810"/>
        <v>31.18</v>
      </c>
      <c r="G3347" s="111">
        <f t="shared" si="811"/>
        <v>24.944</v>
      </c>
      <c r="H3347" s="139">
        <v>2240</v>
      </c>
      <c r="I3347" s="10"/>
      <c r="J3347" s="111" t="str">
        <f t="shared" si="799"/>
        <v/>
      </c>
      <c r="K3347" s="171">
        <v>20</v>
      </c>
      <c r="L3347" s="10">
        <v>3000</v>
      </c>
      <c r="M3347" s="10"/>
      <c r="N3347" s="10" t="s">
        <v>917</v>
      </c>
      <c r="O3347" s="126" t="s">
        <v>366</v>
      </c>
      <c r="P3347" s="113" t="s">
        <v>367</v>
      </c>
      <c r="Q3347" s="140" t="s">
        <v>7275</v>
      </c>
      <c r="R3347" s="188">
        <v>4620105829045</v>
      </c>
      <c r="S3347" s="126">
        <v>28</v>
      </c>
      <c r="T3347" s="127">
        <v>0.01702125</v>
      </c>
      <c r="U3347" s="81">
        <f t="shared" si="812"/>
        <v>0</v>
      </c>
      <c r="V3347" s="82">
        <f t="shared" si="813"/>
        <v>0</v>
      </c>
    </row>
    <row r="3348" outlineLevel="1" spans="1:22">
      <c r="A3348" s="146" t="s">
        <v>7294</v>
      </c>
      <c r="B3348" s="17" t="s">
        <v>7295</v>
      </c>
      <c r="C3348" s="10" t="s">
        <v>364</v>
      </c>
      <c r="D3348" s="109"/>
      <c r="E3348" s="110">
        <v>31.18</v>
      </c>
      <c r="F3348" s="111">
        <f t="shared" si="810"/>
        <v>31.18</v>
      </c>
      <c r="G3348" s="111">
        <f t="shared" si="811"/>
        <v>24.944</v>
      </c>
      <c r="H3348" s="139">
        <v>600</v>
      </c>
      <c r="I3348" s="10"/>
      <c r="J3348" s="111" t="str">
        <f t="shared" si="799"/>
        <v/>
      </c>
      <c r="K3348" s="171">
        <v>20</v>
      </c>
      <c r="L3348" s="10">
        <v>1000</v>
      </c>
      <c r="M3348" s="10"/>
      <c r="N3348" s="10" t="s">
        <v>917</v>
      </c>
      <c r="O3348" s="126" t="s">
        <v>366</v>
      </c>
      <c r="P3348" s="113" t="s">
        <v>367</v>
      </c>
      <c r="Q3348" s="140" t="s">
        <v>7275</v>
      </c>
      <c r="R3348" s="188">
        <v>4620105829052</v>
      </c>
      <c r="S3348" s="126">
        <v>8.5</v>
      </c>
      <c r="T3348" s="127">
        <v>0.005506875</v>
      </c>
      <c r="U3348" s="81">
        <f t="shared" si="812"/>
        <v>0</v>
      </c>
      <c r="V3348" s="82">
        <f t="shared" si="813"/>
        <v>0</v>
      </c>
    </row>
    <row r="3349" outlineLevel="1" spans="1:22">
      <c r="A3349" s="147" t="s">
        <v>7296</v>
      </c>
      <c r="B3349" s="17" t="s">
        <v>7297</v>
      </c>
      <c r="C3349" s="10" t="s">
        <v>364</v>
      </c>
      <c r="D3349" s="109"/>
      <c r="E3349" s="110">
        <v>62.98</v>
      </c>
      <c r="F3349" s="111">
        <f t="shared" si="810"/>
        <v>62.98</v>
      </c>
      <c r="G3349" s="111">
        <f t="shared" si="811"/>
        <v>50.384</v>
      </c>
      <c r="H3349" s="116">
        <v>300</v>
      </c>
      <c r="I3349" s="10" t="s">
        <v>417</v>
      </c>
      <c r="J3349" s="111" t="str">
        <f t="shared" si="799"/>
        <v/>
      </c>
      <c r="K3349" s="148">
        <v>20</v>
      </c>
      <c r="L3349" s="10">
        <v>500</v>
      </c>
      <c r="M3349" s="10"/>
      <c r="N3349" s="10" t="s">
        <v>917</v>
      </c>
      <c r="O3349" s="126" t="s">
        <v>366</v>
      </c>
      <c r="P3349" s="113" t="s">
        <v>367</v>
      </c>
      <c r="Q3349" s="140" t="s">
        <v>7275</v>
      </c>
      <c r="R3349" s="188">
        <v>4620105829083</v>
      </c>
      <c r="S3349" s="126">
        <v>8.4</v>
      </c>
      <c r="T3349" s="127">
        <v>0.010374</v>
      </c>
      <c r="U3349" s="81">
        <f t="shared" si="812"/>
        <v>0</v>
      </c>
      <c r="V3349" s="82">
        <f t="shared" si="813"/>
        <v>0</v>
      </c>
    </row>
    <row r="3350" outlineLevel="1" spans="1:22">
      <c r="A3350" s="146" t="s">
        <v>7298</v>
      </c>
      <c r="B3350" s="17" t="s">
        <v>7299</v>
      </c>
      <c r="C3350" s="10" t="s">
        <v>364</v>
      </c>
      <c r="D3350" s="109"/>
      <c r="E3350" s="110">
        <v>62.98</v>
      </c>
      <c r="F3350" s="111">
        <f t="shared" si="810"/>
        <v>62.98</v>
      </c>
      <c r="G3350" s="111">
        <f t="shared" si="811"/>
        <v>50.384</v>
      </c>
      <c r="H3350" s="116">
        <v>480</v>
      </c>
      <c r="I3350" s="10"/>
      <c r="J3350" s="111" t="str">
        <f t="shared" si="799"/>
        <v/>
      </c>
      <c r="K3350" s="148">
        <v>20</v>
      </c>
      <c r="L3350" s="10">
        <v>500</v>
      </c>
      <c r="M3350" s="10"/>
      <c r="N3350" s="10" t="s">
        <v>917</v>
      </c>
      <c r="O3350" s="126" t="s">
        <v>366</v>
      </c>
      <c r="P3350" s="113" t="s">
        <v>367</v>
      </c>
      <c r="Q3350" s="140" t="s">
        <v>7275</v>
      </c>
      <c r="R3350" s="188">
        <v>4620105829090</v>
      </c>
      <c r="S3350" s="126">
        <v>8.4</v>
      </c>
      <c r="T3350" s="127">
        <v>0.01188</v>
      </c>
      <c r="U3350" s="81">
        <f t="shared" si="812"/>
        <v>0</v>
      </c>
      <c r="V3350" s="82">
        <f t="shared" si="813"/>
        <v>0</v>
      </c>
    </row>
    <row r="3351" outlineLevel="1" spans="1:22">
      <c r="A3351" s="147" t="s">
        <v>7300</v>
      </c>
      <c r="B3351" s="17" t="s">
        <v>7301</v>
      </c>
      <c r="C3351" s="10" t="s">
        <v>364</v>
      </c>
      <c r="D3351" s="109"/>
      <c r="E3351" s="110">
        <v>62.98</v>
      </c>
      <c r="F3351" s="111">
        <f t="shared" si="810"/>
        <v>62.98</v>
      </c>
      <c r="G3351" s="111">
        <f t="shared" si="811"/>
        <v>50.384</v>
      </c>
      <c r="H3351" s="116">
        <v>320</v>
      </c>
      <c r="I3351" s="10" t="s">
        <v>417</v>
      </c>
      <c r="J3351" s="111" t="str">
        <f t="shared" si="799"/>
        <v/>
      </c>
      <c r="K3351" s="148">
        <v>20</v>
      </c>
      <c r="L3351" s="10">
        <v>500</v>
      </c>
      <c r="M3351" s="10"/>
      <c r="N3351" s="10" t="s">
        <v>917</v>
      </c>
      <c r="O3351" s="126" t="s">
        <v>366</v>
      </c>
      <c r="P3351" s="113" t="s">
        <v>367</v>
      </c>
      <c r="Q3351" s="140" t="s">
        <v>7275</v>
      </c>
      <c r="R3351" s="188">
        <v>4620105829106</v>
      </c>
      <c r="S3351" s="126">
        <v>8.4</v>
      </c>
      <c r="T3351" s="127">
        <v>0.013524</v>
      </c>
      <c r="U3351" s="81">
        <f t="shared" si="812"/>
        <v>0</v>
      </c>
      <c r="V3351" s="82">
        <f t="shared" si="813"/>
        <v>0</v>
      </c>
    </row>
    <row r="3352" outlineLevel="1" spans="1:22">
      <c r="A3352" s="147" t="s">
        <v>7302</v>
      </c>
      <c r="B3352" s="17" t="s">
        <v>7303</v>
      </c>
      <c r="C3352" s="10" t="s">
        <v>364</v>
      </c>
      <c r="D3352" s="109"/>
      <c r="E3352" s="110">
        <v>62.98</v>
      </c>
      <c r="F3352" s="111">
        <f t="shared" si="810"/>
        <v>62.98</v>
      </c>
      <c r="G3352" s="111">
        <f t="shared" si="811"/>
        <v>50.384</v>
      </c>
      <c r="H3352" s="116">
        <v>140</v>
      </c>
      <c r="I3352" s="10" t="s">
        <v>417</v>
      </c>
      <c r="J3352" s="111" t="str">
        <f t="shared" si="799"/>
        <v/>
      </c>
      <c r="K3352" s="148">
        <v>20</v>
      </c>
      <c r="L3352" s="10">
        <v>500</v>
      </c>
      <c r="M3352" s="10"/>
      <c r="N3352" s="10" t="s">
        <v>917</v>
      </c>
      <c r="O3352" s="126" t="s">
        <v>366</v>
      </c>
      <c r="P3352" s="113" t="s">
        <v>367</v>
      </c>
      <c r="Q3352" s="140" t="s">
        <v>7275</v>
      </c>
      <c r="R3352" s="188">
        <v>4620105829069</v>
      </c>
      <c r="S3352" s="126">
        <v>8.4</v>
      </c>
      <c r="T3352" s="127">
        <v>0.015312</v>
      </c>
      <c r="U3352" s="81">
        <f t="shared" si="812"/>
        <v>0</v>
      </c>
      <c r="V3352" s="82">
        <f t="shared" si="813"/>
        <v>0</v>
      </c>
    </row>
    <row r="3353" outlineLevel="1" spans="1:22">
      <c r="A3353" s="146" t="s">
        <v>7304</v>
      </c>
      <c r="B3353" s="17" t="s">
        <v>7305</v>
      </c>
      <c r="C3353" s="10" t="s">
        <v>364</v>
      </c>
      <c r="D3353" s="109"/>
      <c r="E3353" s="110">
        <v>62.98</v>
      </c>
      <c r="F3353" s="111">
        <f t="shared" si="810"/>
        <v>62.98</v>
      </c>
      <c r="G3353" s="111">
        <f t="shared" si="811"/>
        <v>50.384</v>
      </c>
      <c r="H3353" s="116">
        <v>400</v>
      </c>
      <c r="I3353" s="10"/>
      <c r="J3353" s="111" t="str">
        <f t="shared" si="799"/>
        <v/>
      </c>
      <c r="K3353" s="148">
        <v>20</v>
      </c>
      <c r="L3353" s="10">
        <v>500</v>
      </c>
      <c r="M3353" s="10"/>
      <c r="N3353" s="10" t="s">
        <v>917</v>
      </c>
      <c r="O3353" s="126" t="s">
        <v>366</v>
      </c>
      <c r="P3353" s="113" t="s">
        <v>367</v>
      </c>
      <c r="Q3353" s="140" t="s">
        <v>7275</v>
      </c>
      <c r="R3353" s="188">
        <v>4620105829113</v>
      </c>
      <c r="S3353" s="126">
        <v>8.4</v>
      </c>
      <c r="T3353" s="127">
        <v>0.01725</v>
      </c>
      <c r="U3353" s="81">
        <f t="shared" si="812"/>
        <v>0</v>
      </c>
      <c r="V3353" s="82">
        <f t="shared" si="813"/>
        <v>0</v>
      </c>
    </row>
    <row r="3354" outlineLevel="1" spans="1:22">
      <c r="A3354" s="147" t="s">
        <v>7306</v>
      </c>
      <c r="B3354" s="17" t="s">
        <v>7307</v>
      </c>
      <c r="C3354" s="10" t="s">
        <v>364</v>
      </c>
      <c r="D3354" s="109"/>
      <c r="E3354" s="110">
        <v>62.98</v>
      </c>
      <c r="F3354" s="111">
        <f t="shared" si="810"/>
        <v>62.98</v>
      </c>
      <c r="G3354" s="111">
        <f t="shared" si="811"/>
        <v>50.384</v>
      </c>
      <c r="H3354" s="116">
        <v>400</v>
      </c>
      <c r="I3354" s="10" t="s">
        <v>417</v>
      </c>
      <c r="J3354" s="111" t="str">
        <f t="shared" si="799"/>
        <v/>
      </c>
      <c r="K3354" s="148">
        <v>20</v>
      </c>
      <c r="L3354" s="10">
        <v>500</v>
      </c>
      <c r="M3354" s="10"/>
      <c r="N3354" s="10" t="s">
        <v>917</v>
      </c>
      <c r="O3354" s="126" t="s">
        <v>366</v>
      </c>
      <c r="P3354" s="113" t="s">
        <v>367</v>
      </c>
      <c r="Q3354" s="140" t="s">
        <v>7275</v>
      </c>
      <c r="R3354" s="188">
        <v>4620105829076</v>
      </c>
      <c r="S3354" s="126">
        <v>8.4</v>
      </c>
      <c r="T3354" s="127">
        <v>0.019344</v>
      </c>
      <c r="U3354" s="81">
        <f t="shared" si="812"/>
        <v>0</v>
      </c>
      <c r="V3354" s="82">
        <f t="shared" si="813"/>
        <v>0</v>
      </c>
    </row>
    <row r="3355" outlineLevel="1" spans="1:22">
      <c r="A3355" s="147" t="s">
        <v>7308</v>
      </c>
      <c r="B3355" s="17" t="s">
        <v>7309</v>
      </c>
      <c r="C3355" s="10" t="s">
        <v>364</v>
      </c>
      <c r="D3355" s="109"/>
      <c r="E3355" s="110">
        <v>62.98</v>
      </c>
      <c r="F3355" s="111">
        <f t="shared" si="810"/>
        <v>62.98</v>
      </c>
      <c r="G3355" s="111">
        <f t="shared" si="811"/>
        <v>50.384</v>
      </c>
      <c r="H3355" s="116">
        <v>280</v>
      </c>
      <c r="I3355" s="10" t="s">
        <v>417</v>
      </c>
      <c r="J3355" s="111" t="str">
        <f t="shared" si="799"/>
        <v/>
      </c>
      <c r="K3355" s="148">
        <v>20</v>
      </c>
      <c r="L3355" s="10">
        <v>500</v>
      </c>
      <c r="M3355" s="10"/>
      <c r="N3355" s="10" t="s">
        <v>917</v>
      </c>
      <c r="O3355" s="126" t="s">
        <v>366</v>
      </c>
      <c r="P3355" s="113" t="s">
        <v>367</v>
      </c>
      <c r="Q3355" s="140" t="s">
        <v>7275</v>
      </c>
      <c r="R3355" s="188">
        <v>4620105829120</v>
      </c>
      <c r="S3355" s="126">
        <v>8.4</v>
      </c>
      <c r="T3355" s="127">
        <v>0.0216</v>
      </c>
      <c r="U3355" s="81">
        <f t="shared" si="812"/>
        <v>0</v>
      </c>
      <c r="V3355" s="82">
        <f t="shared" si="813"/>
        <v>0</v>
      </c>
    </row>
    <row r="3356" outlineLevel="1" spans="1:22">
      <c r="A3356" s="147" t="s">
        <v>7310</v>
      </c>
      <c r="B3356" s="17" t="s">
        <v>7311</v>
      </c>
      <c r="C3356" s="10" t="s">
        <v>364</v>
      </c>
      <c r="D3356" s="109"/>
      <c r="E3356" s="110">
        <v>62.98</v>
      </c>
      <c r="F3356" s="111">
        <f t="shared" si="810"/>
        <v>62.98</v>
      </c>
      <c r="G3356" s="111">
        <f t="shared" si="811"/>
        <v>50.384</v>
      </c>
      <c r="H3356" s="116">
        <v>80</v>
      </c>
      <c r="I3356" s="10" t="s">
        <v>417</v>
      </c>
      <c r="J3356" s="111" t="str">
        <f t="shared" si="799"/>
        <v/>
      </c>
      <c r="K3356" s="148">
        <v>20</v>
      </c>
      <c r="L3356" s="10">
        <v>500</v>
      </c>
      <c r="M3356" s="10"/>
      <c r="N3356" s="10" t="s">
        <v>917</v>
      </c>
      <c r="O3356" s="126" t="s">
        <v>366</v>
      </c>
      <c r="P3356" s="113" t="s">
        <v>367</v>
      </c>
      <c r="Q3356" s="140" t="s">
        <v>7275</v>
      </c>
      <c r="R3356" s="188">
        <v>4620105829137</v>
      </c>
      <c r="S3356" s="126">
        <v>8.4</v>
      </c>
      <c r="T3356" s="127">
        <v>0.024024</v>
      </c>
      <c r="U3356" s="81">
        <f t="shared" si="812"/>
        <v>0</v>
      </c>
      <c r="V3356" s="82">
        <f t="shared" si="813"/>
        <v>0</v>
      </c>
    </row>
    <row r="3357" outlineLevel="1" spans="1:22">
      <c r="A3357" s="147" t="s">
        <v>7312</v>
      </c>
      <c r="B3357" s="17" t="s">
        <v>7313</v>
      </c>
      <c r="C3357" s="10" t="s">
        <v>364</v>
      </c>
      <c r="D3357" s="109"/>
      <c r="E3357" s="110">
        <v>62.98</v>
      </c>
      <c r="F3357" s="111">
        <f t="shared" si="810"/>
        <v>62.98</v>
      </c>
      <c r="G3357" s="111">
        <f t="shared" si="811"/>
        <v>50.384</v>
      </c>
      <c r="H3357" s="116">
        <v>90</v>
      </c>
      <c r="I3357" s="10" t="s">
        <v>417</v>
      </c>
      <c r="J3357" s="111" t="str">
        <f t="shared" si="799"/>
        <v/>
      </c>
      <c r="K3357" s="148">
        <v>20</v>
      </c>
      <c r="L3357" s="10">
        <v>500</v>
      </c>
      <c r="M3357" s="10"/>
      <c r="N3357" s="10" t="s">
        <v>917</v>
      </c>
      <c r="O3357" s="126" t="s">
        <v>366</v>
      </c>
      <c r="P3357" s="113" t="s">
        <v>367</v>
      </c>
      <c r="Q3357" s="140" t="s">
        <v>7275</v>
      </c>
      <c r="R3357" s="188">
        <v>4620105829144</v>
      </c>
      <c r="S3357" s="126">
        <v>30</v>
      </c>
      <c r="T3357" s="127">
        <v>0.006844</v>
      </c>
      <c r="U3357" s="81">
        <f t="shared" si="812"/>
        <v>0</v>
      </c>
      <c r="V3357" s="82">
        <f t="shared" si="813"/>
        <v>0</v>
      </c>
    </row>
    <row r="3358" outlineLevel="1" spans="1:22">
      <c r="A3358" s="147" t="s">
        <v>7314</v>
      </c>
      <c r="B3358" s="17" t="s">
        <v>7315</v>
      </c>
      <c r="C3358" s="10" t="s">
        <v>364</v>
      </c>
      <c r="D3358" s="109"/>
      <c r="E3358" s="110">
        <v>62.98</v>
      </c>
      <c r="F3358" s="111">
        <f t="shared" si="810"/>
        <v>62.98</v>
      </c>
      <c r="G3358" s="111">
        <f t="shared" si="811"/>
        <v>50.384</v>
      </c>
      <c r="H3358" s="120"/>
      <c r="I3358" s="10" t="s">
        <v>417</v>
      </c>
      <c r="J3358" s="111" t="str">
        <f t="shared" si="799"/>
        <v/>
      </c>
      <c r="K3358" s="171">
        <v>20</v>
      </c>
      <c r="L3358" s="10">
        <v>500</v>
      </c>
      <c r="M3358" s="10"/>
      <c r="N3358" s="10" t="s">
        <v>917</v>
      </c>
      <c r="O3358" s="126" t="s">
        <v>366</v>
      </c>
      <c r="P3358" s="113" t="s">
        <v>367</v>
      </c>
      <c r="Q3358" s="140" t="s">
        <v>7275</v>
      </c>
      <c r="R3358" s="188">
        <v>4620105829151</v>
      </c>
      <c r="S3358" s="126">
        <v>30</v>
      </c>
      <c r="T3358" s="127">
        <v>0.006844</v>
      </c>
      <c r="U3358" s="81">
        <f t="shared" si="812"/>
        <v>0</v>
      </c>
      <c r="V3358" s="82">
        <f t="shared" si="813"/>
        <v>0</v>
      </c>
    </row>
    <row r="3359" outlineLevel="1" spans="1:22">
      <c r="A3359" s="199" t="s">
        <v>7316</v>
      </c>
      <c r="B3359" s="17" t="s">
        <v>7317</v>
      </c>
      <c r="C3359" s="10" t="s">
        <v>364</v>
      </c>
      <c r="D3359" s="109"/>
      <c r="E3359" s="110">
        <v>62.98</v>
      </c>
      <c r="F3359" s="111">
        <f t="shared" si="810"/>
        <v>62.98</v>
      </c>
      <c r="G3359" s="111">
        <f t="shared" si="811"/>
        <v>50.384</v>
      </c>
      <c r="H3359" s="116">
        <v>370</v>
      </c>
      <c r="I3359" s="10"/>
      <c r="J3359" s="111" t="str">
        <f t="shared" si="799"/>
        <v/>
      </c>
      <c r="K3359" s="148">
        <v>20</v>
      </c>
      <c r="L3359" s="10">
        <v>1000</v>
      </c>
      <c r="M3359" s="10"/>
      <c r="N3359" s="10" t="s">
        <v>917</v>
      </c>
      <c r="O3359" s="126" t="s">
        <v>366</v>
      </c>
      <c r="P3359" s="113" t="s">
        <v>367</v>
      </c>
      <c r="Q3359" s="140" t="s">
        <v>7275</v>
      </c>
      <c r="R3359" s="188">
        <v>4620105829168</v>
      </c>
      <c r="S3359" s="126">
        <v>30</v>
      </c>
      <c r="T3359" s="127">
        <v>0.0128325</v>
      </c>
      <c r="U3359" s="81">
        <f t="shared" si="812"/>
        <v>0</v>
      </c>
      <c r="V3359" s="82">
        <f t="shared" si="813"/>
        <v>0</v>
      </c>
    </row>
    <row r="3360" outlineLevel="1" spans="1:22">
      <c r="A3360" s="146" t="s">
        <v>7318</v>
      </c>
      <c r="B3360" s="17" t="s">
        <v>7319</v>
      </c>
      <c r="C3360" s="10" t="s">
        <v>364</v>
      </c>
      <c r="D3360" s="109"/>
      <c r="E3360" s="110">
        <v>62.98</v>
      </c>
      <c r="F3360" s="111">
        <f t="shared" si="810"/>
        <v>62.98</v>
      </c>
      <c r="G3360" s="111">
        <f t="shared" si="811"/>
        <v>50.384</v>
      </c>
      <c r="H3360" s="116">
        <v>2320</v>
      </c>
      <c r="I3360" s="10"/>
      <c r="J3360" s="111" t="str">
        <f t="shared" si="799"/>
        <v/>
      </c>
      <c r="K3360" s="148">
        <v>20</v>
      </c>
      <c r="L3360" s="10">
        <v>2000</v>
      </c>
      <c r="M3360" s="10"/>
      <c r="N3360" s="10" t="s">
        <v>917</v>
      </c>
      <c r="O3360" s="126" t="s">
        <v>366</v>
      </c>
      <c r="P3360" s="113" t="s">
        <v>367</v>
      </c>
      <c r="Q3360" s="140" t="s">
        <v>7275</v>
      </c>
      <c r="R3360" s="188">
        <v>4620105829175</v>
      </c>
      <c r="S3360" s="126">
        <v>32.8</v>
      </c>
      <c r="T3360" s="127">
        <v>0.02438175</v>
      </c>
      <c r="U3360" s="81">
        <f t="shared" si="812"/>
        <v>0</v>
      </c>
      <c r="V3360" s="82">
        <f t="shared" si="813"/>
        <v>0</v>
      </c>
    </row>
    <row r="3361" outlineLevel="1" spans="1:22">
      <c r="A3361" s="146" t="s">
        <v>7320</v>
      </c>
      <c r="B3361" s="17" t="s">
        <v>7321</v>
      </c>
      <c r="C3361" s="10" t="s">
        <v>364</v>
      </c>
      <c r="D3361" s="109"/>
      <c r="E3361" s="110">
        <v>138.09</v>
      </c>
      <c r="F3361" s="111">
        <f t="shared" si="810"/>
        <v>138.09</v>
      </c>
      <c r="G3361" s="111">
        <f t="shared" si="811"/>
        <v>110.472</v>
      </c>
      <c r="H3361" s="139">
        <v>100</v>
      </c>
      <c r="I3361" s="10"/>
      <c r="J3361" s="111" t="str">
        <f t="shared" si="799"/>
        <v/>
      </c>
      <c r="K3361" s="148">
        <v>5</v>
      </c>
      <c r="L3361" s="10">
        <v>200</v>
      </c>
      <c r="M3361" s="10"/>
      <c r="N3361" s="10" t="s">
        <v>917</v>
      </c>
      <c r="O3361" s="126" t="s">
        <v>366</v>
      </c>
      <c r="P3361" s="113" t="s">
        <v>367</v>
      </c>
      <c r="Q3361" s="140" t="s">
        <v>7275</v>
      </c>
      <c r="R3361" s="188">
        <v>4620105829182</v>
      </c>
      <c r="S3361" s="126">
        <v>10</v>
      </c>
      <c r="T3361" s="127">
        <v>0.026622</v>
      </c>
      <c r="U3361" s="81">
        <f t="shared" si="812"/>
        <v>0</v>
      </c>
      <c r="V3361" s="82">
        <f t="shared" si="813"/>
        <v>0</v>
      </c>
    </row>
    <row r="3362" outlineLevel="1" spans="1:22">
      <c r="A3362" s="146" t="s">
        <v>7322</v>
      </c>
      <c r="B3362" s="17" t="s">
        <v>7323</v>
      </c>
      <c r="C3362" s="10" t="s">
        <v>364</v>
      </c>
      <c r="D3362" s="109"/>
      <c r="E3362" s="110">
        <v>139.89</v>
      </c>
      <c r="F3362" s="111">
        <f t="shared" si="810"/>
        <v>139.89</v>
      </c>
      <c r="G3362" s="111">
        <f t="shared" si="811"/>
        <v>111.912</v>
      </c>
      <c r="H3362" s="116">
        <v>125</v>
      </c>
      <c r="I3362" s="10"/>
      <c r="J3362" s="111" t="str">
        <f t="shared" si="799"/>
        <v/>
      </c>
      <c r="K3362" s="148">
        <v>5</v>
      </c>
      <c r="L3362" s="10">
        <v>200</v>
      </c>
      <c r="M3362" s="10"/>
      <c r="N3362" s="10" t="s">
        <v>917</v>
      </c>
      <c r="O3362" s="126" t="s">
        <v>366</v>
      </c>
      <c r="P3362" s="113" t="s">
        <v>367</v>
      </c>
      <c r="Q3362" s="140" t="s">
        <v>7275</v>
      </c>
      <c r="R3362" s="188">
        <v>4620105829199</v>
      </c>
      <c r="S3362" s="126">
        <v>10</v>
      </c>
      <c r="T3362" s="127">
        <v>0.0294</v>
      </c>
      <c r="U3362" s="81">
        <f t="shared" si="812"/>
        <v>0</v>
      </c>
      <c r="V3362" s="82">
        <f t="shared" si="813"/>
        <v>0</v>
      </c>
    </row>
    <row r="3363" outlineLevel="1" spans="1:22">
      <c r="A3363" s="146" t="s">
        <v>7324</v>
      </c>
      <c r="B3363" s="17" t="s">
        <v>7325</v>
      </c>
      <c r="C3363" s="10" t="s">
        <v>364</v>
      </c>
      <c r="D3363" s="109"/>
      <c r="E3363" s="110">
        <v>139.89</v>
      </c>
      <c r="F3363" s="111">
        <f t="shared" si="810"/>
        <v>139.89</v>
      </c>
      <c r="G3363" s="111">
        <f t="shared" si="811"/>
        <v>111.912</v>
      </c>
      <c r="H3363" s="139">
        <v>135</v>
      </c>
      <c r="I3363" s="10"/>
      <c r="J3363" s="111" t="str">
        <f t="shared" si="799"/>
        <v/>
      </c>
      <c r="K3363" s="148">
        <v>5</v>
      </c>
      <c r="L3363" s="10">
        <v>200</v>
      </c>
      <c r="M3363" s="10"/>
      <c r="N3363" s="10" t="s">
        <v>917</v>
      </c>
      <c r="O3363" s="126" t="s">
        <v>366</v>
      </c>
      <c r="P3363" s="113" t="s">
        <v>367</v>
      </c>
      <c r="Q3363" s="140" t="s">
        <v>7275</v>
      </c>
      <c r="R3363" s="188">
        <v>4620105829205</v>
      </c>
      <c r="S3363" s="126">
        <v>10</v>
      </c>
      <c r="T3363" s="127">
        <v>0.032364</v>
      </c>
      <c r="U3363" s="81">
        <f t="shared" si="812"/>
        <v>0</v>
      </c>
      <c r="V3363" s="82">
        <f t="shared" si="813"/>
        <v>0</v>
      </c>
    </row>
    <row r="3364" outlineLevel="1" spans="1:22">
      <c r="A3364" s="147" t="s">
        <v>7326</v>
      </c>
      <c r="B3364" s="17" t="s">
        <v>7327</v>
      </c>
      <c r="C3364" s="10" t="s">
        <v>364</v>
      </c>
      <c r="D3364" s="109"/>
      <c r="E3364" s="110">
        <v>139.89</v>
      </c>
      <c r="F3364" s="111">
        <f t="shared" si="810"/>
        <v>139.89</v>
      </c>
      <c r="G3364" s="111">
        <f t="shared" si="811"/>
        <v>111.912</v>
      </c>
      <c r="H3364" s="116">
        <v>80</v>
      </c>
      <c r="I3364" s="10"/>
      <c r="J3364" s="111" t="str">
        <f t="shared" si="799"/>
        <v/>
      </c>
      <c r="K3364" s="171">
        <v>5</v>
      </c>
      <c r="L3364" s="10">
        <v>200</v>
      </c>
      <c r="M3364" s="10"/>
      <c r="N3364" s="10" t="s">
        <v>917</v>
      </c>
      <c r="O3364" s="126" t="s">
        <v>366</v>
      </c>
      <c r="P3364" s="113" t="s">
        <v>367</v>
      </c>
      <c r="Q3364" s="140" t="s">
        <v>7275</v>
      </c>
      <c r="R3364" s="188">
        <v>4620105829212</v>
      </c>
      <c r="S3364" s="126">
        <v>10</v>
      </c>
      <c r="T3364" s="127">
        <v>0.03552</v>
      </c>
      <c r="U3364" s="81">
        <f t="shared" si="812"/>
        <v>0</v>
      </c>
      <c r="V3364" s="82">
        <f t="shared" si="813"/>
        <v>0</v>
      </c>
    </row>
    <row r="3365" outlineLevel="1" spans="1:22">
      <c r="A3365" s="146" t="s">
        <v>7328</v>
      </c>
      <c r="B3365" s="17" t="s">
        <v>7329</v>
      </c>
      <c r="C3365" s="10" t="s">
        <v>364</v>
      </c>
      <c r="D3365" s="109"/>
      <c r="E3365" s="110">
        <v>139.89</v>
      </c>
      <c r="F3365" s="111">
        <f t="shared" si="810"/>
        <v>139.89</v>
      </c>
      <c r="G3365" s="111">
        <f t="shared" si="811"/>
        <v>111.912</v>
      </c>
      <c r="H3365" s="139">
        <v>125</v>
      </c>
      <c r="I3365" s="10"/>
      <c r="J3365" s="111" t="str">
        <f t="shared" ref="J3365:J3428" si="814">IF(D3365="","",IF(F3365="","",ROUND(D3365*F3365,2)))</f>
        <v/>
      </c>
      <c r="K3365" s="148">
        <v>5</v>
      </c>
      <c r="L3365" s="10">
        <v>200</v>
      </c>
      <c r="M3365" s="10"/>
      <c r="N3365" s="10" t="s">
        <v>917</v>
      </c>
      <c r="O3365" s="126" t="s">
        <v>366</v>
      </c>
      <c r="P3365" s="113" t="s">
        <v>367</v>
      </c>
      <c r="Q3365" s="140" t="s">
        <v>7275</v>
      </c>
      <c r="R3365" s="188">
        <v>4620105829229</v>
      </c>
      <c r="S3365" s="126">
        <v>10</v>
      </c>
      <c r="T3365" s="127">
        <v>0.038874</v>
      </c>
      <c r="U3365" s="81">
        <f t="shared" si="812"/>
        <v>0</v>
      </c>
      <c r="V3365" s="82">
        <f t="shared" si="813"/>
        <v>0</v>
      </c>
    </row>
    <row r="3366" outlineLevel="1" spans="1:22">
      <c r="A3366" s="146" t="s">
        <v>7330</v>
      </c>
      <c r="B3366" s="17" t="s">
        <v>7331</v>
      </c>
      <c r="C3366" s="10" t="s">
        <v>364</v>
      </c>
      <c r="D3366" s="109"/>
      <c r="E3366" s="110">
        <v>134.18</v>
      </c>
      <c r="F3366" s="111">
        <f t="shared" si="810"/>
        <v>134.18</v>
      </c>
      <c r="G3366" s="111">
        <f t="shared" si="811"/>
        <v>107.344</v>
      </c>
      <c r="H3366" s="116">
        <v>195</v>
      </c>
      <c r="I3366" s="10"/>
      <c r="J3366" s="111" t="str">
        <f t="shared" si="814"/>
        <v/>
      </c>
      <c r="K3366" s="171">
        <v>5</v>
      </c>
      <c r="L3366" s="10">
        <v>200</v>
      </c>
      <c r="M3366" s="10"/>
      <c r="N3366" s="10" t="s">
        <v>917</v>
      </c>
      <c r="O3366" s="126" t="s">
        <v>366</v>
      </c>
      <c r="P3366" s="113" t="s">
        <v>367</v>
      </c>
      <c r="Q3366" s="140" t="s">
        <v>7275</v>
      </c>
      <c r="R3366" s="188">
        <v>4620105829236</v>
      </c>
      <c r="S3366" s="126">
        <v>10</v>
      </c>
      <c r="T3366" s="127">
        <v>0.042432</v>
      </c>
      <c r="U3366" s="81">
        <f t="shared" si="812"/>
        <v>0</v>
      </c>
      <c r="V3366" s="82">
        <f t="shared" si="813"/>
        <v>0</v>
      </c>
    </row>
    <row r="3367" outlineLevel="1" spans="1:22">
      <c r="A3367" s="146" t="s">
        <v>7332</v>
      </c>
      <c r="B3367" s="17" t="s">
        <v>7333</v>
      </c>
      <c r="C3367" s="10" t="s">
        <v>364</v>
      </c>
      <c r="D3367" s="109"/>
      <c r="E3367" s="110">
        <v>136.06</v>
      </c>
      <c r="F3367" s="111">
        <f t="shared" si="810"/>
        <v>136.06</v>
      </c>
      <c r="G3367" s="111">
        <f t="shared" si="811"/>
        <v>108.848</v>
      </c>
      <c r="H3367" s="116">
        <v>190</v>
      </c>
      <c r="I3367" s="10"/>
      <c r="J3367" s="111" t="str">
        <f t="shared" si="814"/>
        <v/>
      </c>
      <c r="K3367" s="148">
        <v>5</v>
      </c>
      <c r="L3367" s="10">
        <v>200</v>
      </c>
      <c r="M3367" s="10"/>
      <c r="N3367" s="10" t="s">
        <v>917</v>
      </c>
      <c r="O3367" s="126" t="s">
        <v>366</v>
      </c>
      <c r="P3367" s="113" t="s">
        <v>367</v>
      </c>
      <c r="Q3367" s="140" t="s">
        <v>7275</v>
      </c>
      <c r="R3367" s="188">
        <v>4620105829243</v>
      </c>
      <c r="S3367" s="126">
        <v>10</v>
      </c>
      <c r="T3367" s="127">
        <v>0.0462</v>
      </c>
      <c r="U3367" s="81">
        <f t="shared" si="812"/>
        <v>0</v>
      </c>
      <c r="V3367" s="82">
        <f t="shared" si="813"/>
        <v>0</v>
      </c>
    </row>
    <row r="3368" outlineLevel="1" spans="1:22">
      <c r="A3368" s="146" t="s">
        <v>7334</v>
      </c>
      <c r="B3368" s="17" t="s">
        <v>7335</v>
      </c>
      <c r="C3368" s="10" t="s">
        <v>364</v>
      </c>
      <c r="D3368" s="109"/>
      <c r="E3368" s="110">
        <v>136.06</v>
      </c>
      <c r="F3368" s="111">
        <f t="shared" si="810"/>
        <v>136.06</v>
      </c>
      <c r="G3368" s="111">
        <f t="shared" si="811"/>
        <v>108.848</v>
      </c>
      <c r="H3368" s="116">
        <v>165</v>
      </c>
      <c r="I3368" s="10"/>
      <c r="J3368" s="111" t="str">
        <f t="shared" si="814"/>
        <v/>
      </c>
      <c r="K3368" s="171">
        <v>5</v>
      </c>
      <c r="L3368" s="10">
        <v>200</v>
      </c>
      <c r="M3368" s="10"/>
      <c r="N3368" s="10" t="s">
        <v>917</v>
      </c>
      <c r="O3368" s="126" t="s">
        <v>366</v>
      </c>
      <c r="P3368" s="113" t="s">
        <v>367</v>
      </c>
      <c r="Q3368" s="140" t="s">
        <v>7275</v>
      </c>
      <c r="R3368" s="188">
        <v>4620105829250</v>
      </c>
      <c r="S3368" s="126">
        <v>10</v>
      </c>
      <c r="T3368" s="127">
        <v>0.050184</v>
      </c>
      <c r="U3368" s="81">
        <f t="shared" si="812"/>
        <v>0</v>
      </c>
      <c r="V3368" s="82">
        <f t="shared" si="813"/>
        <v>0</v>
      </c>
    </row>
    <row r="3369" outlineLevel="1" spans="1:22">
      <c r="A3369" s="147" t="s">
        <v>7336</v>
      </c>
      <c r="B3369" s="17" t="s">
        <v>7337</v>
      </c>
      <c r="C3369" s="10" t="s">
        <v>364</v>
      </c>
      <c r="D3369" s="109"/>
      <c r="E3369" s="110">
        <v>136.06</v>
      </c>
      <c r="F3369" s="111">
        <f t="shared" si="810"/>
        <v>136.06</v>
      </c>
      <c r="G3369" s="111">
        <f t="shared" si="811"/>
        <v>108.848</v>
      </c>
      <c r="H3369" s="116">
        <v>30</v>
      </c>
      <c r="I3369" s="10"/>
      <c r="J3369" s="111" t="str">
        <f t="shared" si="814"/>
        <v/>
      </c>
      <c r="K3369" s="171">
        <v>5</v>
      </c>
      <c r="L3369" s="10">
        <v>200</v>
      </c>
      <c r="M3369" s="10"/>
      <c r="N3369" s="10" t="s">
        <v>917</v>
      </c>
      <c r="O3369" s="126" t="s">
        <v>366</v>
      </c>
      <c r="P3369" s="113" t="s">
        <v>367</v>
      </c>
      <c r="Q3369" s="140" t="s">
        <v>7275</v>
      </c>
      <c r="R3369" s="188">
        <v>4620105829267</v>
      </c>
      <c r="S3369" s="126">
        <v>10</v>
      </c>
      <c r="T3369" s="127">
        <v>0.02077992</v>
      </c>
      <c r="U3369" s="81">
        <f t="shared" si="812"/>
        <v>0</v>
      </c>
      <c r="V3369" s="82">
        <f t="shared" si="813"/>
        <v>0</v>
      </c>
    </row>
    <row r="3370" outlineLevel="1" spans="1:22">
      <c r="A3370" s="146" t="s">
        <v>7338</v>
      </c>
      <c r="B3370" s="17" t="s">
        <v>7339</v>
      </c>
      <c r="C3370" s="10" t="s">
        <v>364</v>
      </c>
      <c r="D3370" s="109"/>
      <c r="E3370" s="110">
        <v>136.06</v>
      </c>
      <c r="F3370" s="111">
        <f t="shared" si="810"/>
        <v>136.06</v>
      </c>
      <c r="G3370" s="111">
        <f t="shared" si="811"/>
        <v>108.848</v>
      </c>
      <c r="H3370" s="116">
        <v>175</v>
      </c>
      <c r="I3370" s="10"/>
      <c r="J3370" s="111" t="str">
        <f t="shared" si="814"/>
        <v/>
      </c>
      <c r="K3370" s="171">
        <v>5</v>
      </c>
      <c r="L3370" s="10">
        <v>200</v>
      </c>
      <c r="M3370" s="10"/>
      <c r="N3370" s="10" t="s">
        <v>917</v>
      </c>
      <c r="O3370" s="126" t="s">
        <v>366</v>
      </c>
      <c r="P3370" s="113" t="s">
        <v>367</v>
      </c>
      <c r="Q3370" s="140" t="s">
        <v>7275</v>
      </c>
      <c r="R3370" s="188">
        <v>4620105829274</v>
      </c>
      <c r="S3370" s="126">
        <v>10</v>
      </c>
      <c r="T3370" s="127">
        <v>0.02077992</v>
      </c>
      <c r="U3370" s="81">
        <f t="shared" si="812"/>
        <v>0</v>
      </c>
      <c r="V3370" s="82">
        <f t="shared" si="813"/>
        <v>0</v>
      </c>
    </row>
    <row r="3371" outlineLevel="1" spans="1:22">
      <c r="A3371" s="146" t="s">
        <v>7340</v>
      </c>
      <c r="B3371" s="17" t="s">
        <v>7341</v>
      </c>
      <c r="C3371" s="10" t="s">
        <v>364</v>
      </c>
      <c r="D3371" s="109"/>
      <c r="E3371" s="110">
        <v>136.06</v>
      </c>
      <c r="F3371" s="111">
        <f t="shared" si="810"/>
        <v>136.06</v>
      </c>
      <c r="G3371" s="111">
        <f t="shared" si="811"/>
        <v>108.848</v>
      </c>
      <c r="H3371" s="116">
        <v>255</v>
      </c>
      <c r="I3371" s="10"/>
      <c r="J3371" s="111" t="str">
        <f t="shared" si="814"/>
        <v/>
      </c>
      <c r="K3371" s="171">
        <v>5</v>
      </c>
      <c r="L3371" s="10">
        <v>200</v>
      </c>
      <c r="M3371" s="10"/>
      <c r="N3371" s="10" t="s">
        <v>917</v>
      </c>
      <c r="O3371" s="126" t="s">
        <v>366</v>
      </c>
      <c r="P3371" s="113" t="s">
        <v>367</v>
      </c>
      <c r="Q3371" s="140" t="s">
        <v>7275</v>
      </c>
      <c r="R3371" s="188">
        <v>4620105829281</v>
      </c>
      <c r="S3371" s="126">
        <v>10</v>
      </c>
      <c r="T3371" s="127">
        <v>0.02077992</v>
      </c>
      <c r="U3371" s="81">
        <f t="shared" si="812"/>
        <v>0</v>
      </c>
      <c r="V3371" s="82">
        <f t="shared" si="813"/>
        <v>0</v>
      </c>
    </row>
    <row r="3372" outlineLevel="1" spans="1:22">
      <c r="A3372" s="146" t="s">
        <v>7342</v>
      </c>
      <c r="B3372" s="17" t="s">
        <v>7343</v>
      </c>
      <c r="C3372" s="10" t="s">
        <v>364</v>
      </c>
      <c r="D3372" s="109"/>
      <c r="E3372" s="110">
        <v>136.06</v>
      </c>
      <c r="F3372" s="111">
        <f t="shared" si="810"/>
        <v>136.06</v>
      </c>
      <c r="G3372" s="111">
        <f t="shared" si="811"/>
        <v>108.848</v>
      </c>
      <c r="H3372" s="116">
        <v>335</v>
      </c>
      <c r="I3372" s="10"/>
      <c r="J3372" s="111" t="str">
        <f t="shared" si="814"/>
        <v/>
      </c>
      <c r="K3372" s="148">
        <v>10</v>
      </c>
      <c r="L3372" s="10">
        <v>200</v>
      </c>
      <c r="M3372" s="10"/>
      <c r="N3372" s="10" t="s">
        <v>917</v>
      </c>
      <c r="O3372" s="126" t="s">
        <v>366</v>
      </c>
      <c r="P3372" s="113" t="s">
        <v>367</v>
      </c>
      <c r="Q3372" s="140" t="s">
        <v>7275</v>
      </c>
      <c r="R3372" s="188">
        <v>4620105829311</v>
      </c>
      <c r="S3372" s="126">
        <v>9</v>
      </c>
      <c r="T3372" s="127">
        <v>0.0208495</v>
      </c>
      <c r="U3372" s="81">
        <f>S3372/200*D3372</f>
        <v>0</v>
      </c>
      <c r="V3372" s="82">
        <f t="shared" si="813"/>
        <v>0</v>
      </c>
    </row>
    <row r="3373" outlineLevel="1" spans="1:22">
      <c r="A3373" s="146" t="s">
        <v>7344</v>
      </c>
      <c r="B3373" s="17" t="s">
        <v>7345</v>
      </c>
      <c r="C3373" s="10" t="s">
        <v>364</v>
      </c>
      <c r="D3373" s="109"/>
      <c r="E3373" s="110">
        <v>149.65</v>
      </c>
      <c r="F3373" s="111">
        <f t="shared" si="810"/>
        <v>149.65</v>
      </c>
      <c r="G3373" s="111">
        <f t="shared" si="811"/>
        <v>119.72</v>
      </c>
      <c r="H3373" s="116">
        <v>150</v>
      </c>
      <c r="I3373" s="10"/>
      <c r="J3373" s="111" t="str">
        <f t="shared" si="814"/>
        <v/>
      </c>
      <c r="K3373" s="148">
        <v>10</v>
      </c>
      <c r="L3373" s="10">
        <v>200</v>
      </c>
      <c r="M3373" s="10"/>
      <c r="N3373" s="10" t="s">
        <v>917</v>
      </c>
      <c r="O3373" s="126" t="s">
        <v>366</v>
      </c>
      <c r="P3373" s="113" t="s">
        <v>367</v>
      </c>
      <c r="Q3373" s="140" t="s">
        <v>7275</v>
      </c>
      <c r="R3373" s="188">
        <v>4620105829328</v>
      </c>
      <c r="S3373" s="126">
        <v>9</v>
      </c>
      <c r="T3373" s="127">
        <v>0.0208495</v>
      </c>
      <c r="U3373" s="81">
        <f>S3373/200*D3373</f>
        <v>0</v>
      </c>
      <c r="V3373" s="82">
        <f t="shared" si="813"/>
        <v>0</v>
      </c>
    </row>
    <row r="3374" outlineLevel="1" spans="1:22">
      <c r="A3374" s="146" t="s">
        <v>7346</v>
      </c>
      <c r="B3374" s="17" t="s">
        <v>7347</v>
      </c>
      <c r="C3374" s="10" t="s">
        <v>364</v>
      </c>
      <c r="D3374" s="109"/>
      <c r="E3374" s="110">
        <v>149.65</v>
      </c>
      <c r="F3374" s="111">
        <f t="shared" si="810"/>
        <v>149.65</v>
      </c>
      <c r="G3374" s="111">
        <f t="shared" si="811"/>
        <v>119.72</v>
      </c>
      <c r="H3374" s="139">
        <v>610</v>
      </c>
      <c r="I3374" s="10"/>
      <c r="J3374" s="111" t="str">
        <f t="shared" si="814"/>
        <v/>
      </c>
      <c r="K3374" s="171">
        <v>5</v>
      </c>
      <c r="L3374" s="10">
        <v>600</v>
      </c>
      <c r="M3374" s="10"/>
      <c r="N3374" s="10" t="s">
        <v>917</v>
      </c>
      <c r="O3374" s="126" t="s">
        <v>366</v>
      </c>
      <c r="P3374" s="113" t="s">
        <v>367</v>
      </c>
      <c r="Q3374" s="140" t="s">
        <v>7275</v>
      </c>
      <c r="R3374" s="188">
        <v>4620105829298</v>
      </c>
      <c r="S3374" s="126">
        <v>26</v>
      </c>
      <c r="T3374" s="127">
        <v>0.0208495</v>
      </c>
      <c r="U3374" s="81">
        <f>S3374/L3374*D3374</f>
        <v>0</v>
      </c>
      <c r="V3374" s="82">
        <f t="shared" si="813"/>
        <v>0</v>
      </c>
    </row>
    <row r="3375" outlineLevel="1" spans="1:22">
      <c r="A3375" s="146" t="s">
        <v>7348</v>
      </c>
      <c r="B3375" s="17" t="s">
        <v>7349</v>
      </c>
      <c r="C3375" s="10" t="s">
        <v>364</v>
      </c>
      <c r="D3375" s="109"/>
      <c r="E3375" s="110">
        <v>149.65</v>
      </c>
      <c r="F3375" s="111">
        <f t="shared" si="810"/>
        <v>149.65</v>
      </c>
      <c r="G3375" s="111">
        <f t="shared" si="811"/>
        <v>119.72</v>
      </c>
      <c r="H3375" s="139">
        <v>1265</v>
      </c>
      <c r="I3375" s="10"/>
      <c r="J3375" s="111" t="str">
        <f t="shared" si="814"/>
        <v/>
      </c>
      <c r="K3375" s="171">
        <v>5</v>
      </c>
      <c r="L3375" s="10">
        <v>400</v>
      </c>
      <c r="M3375" s="10"/>
      <c r="N3375" s="10" t="s">
        <v>917</v>
      </c>
      <c r="O3375" s="126" t="s">
        <v>366</v>
      </c>
      <c r="P3375" s="113" t="s">
        <v>367</v>
      </c>
      <c r="Q3375" s="140" t="s">
        <v>7275</v>
      </c>
      <c r="R3375" s="188">
        <v>4620105829304</v>
      </c>
      <c r="S3375" s="126">
        <v>18</v>
      </c>
      <c r="T3375" s="127">
        <v>0.0208495</v>
      </c>
      <c r="U3375" s="81">
        <f>S3375/L3375*D3375</f>
        <v>0</v>
      </c>
      <c r="V3375" s="82">
        <f t="shared" si="813"/>
        <v>0</v>
      </c>
    </row>
    <row r="3376" outlineLevel="1" spans="1:22">
      <c r="A3376" s="100" t="s">
        <v>313</v>
      </c>
      <c r="B3376" s="9"/>
      <c r="C3376" s="10"/>
      <c r="D3376" s="109"/>
      <c r="E3376" s="110"/>
      <c r="F3376" s="111"/>
      <c r="G3376" s="111"/>
      <c r="H3376" s="120"/>
      <c r="I3376" s="10"/>
      <c r="J3376" s="111" t="str">
        <f t="shared" si="814"/>
        <v/>
      </c>
      <c r="K3376" s="10"/>
      <c r="L3376" s="10"/>
      <c r="M3376" s="10"/>
      <c r="N3376" s="10"/>
      <c r="O3376" s="126"/>
      <c r="P3376" s="113"/>
      <c r="Q3376" s="140"/>
      <c r="R3376" s="188"/>
      <c r="S3376" s="126"/>
      <c r="T3376" s="127"/>
      <c r="U3376" s="81"/>
      <c r="V3376" s="82"/>
    </row>
    <row r="3377" outlineLevel="1" spans="1:22">
      <c r="A3377" s="146" t="s">
        <v>7350</v>
      </c>
      <c r="B3377" s="17" t="s">
        <v>7351</v>
      </c>
      <c r="C3377" s="10" t="s">
        <v>364</v>
      </c>
      <c r="D3377" s="109"/>
      <c r="E3377" s="110">
        <v>2286.23</v>
      </c>
      <c r="F3377" s="111">
        <f t="shared" ref="F3377:F3392" si="815">E3377-E3377*$G$2%</f>
        <v>2286.23</v>
      </c>
      <c r="G3377" s="111">
        <f t="shared" ref="G3377:G3392" si="816">E3377-(20*E3377/100)</f>
        <v>1828.984</v>
      </c>
      <c r="H3377" s="116">
        <v>87</v>
      </c>
      <c r="I3377" s="10"/>
      <c r="J3377" s="111" t="str">
        <f t="shared" si="814"/>
        <v/>
      </c>
      <c r="K3377" s="10">
        <v>1</v>
      </c>
      <c r="L3377" s="10">
        <v>18</v>
      </c>
      <c r="M3377" s="10"/>
      <c r="N3377" s="10" t="s">
        <v>917</v>
      </c>
      <c r="O3377" s="126" t="s">
        <v>366</v>
      </c>
      <c r="P3377" s="113" t="s">
        <v>367</v>
      </c>
      <c r="Q3377" s="140" t="s">
        <v>6735</v>
      </c>
      <c r="R3377" s="188">
        <v>4650358700129</v>
      </c>
      <c r="S3377" s="126">
        <v>20</v>
      </c>
      <c r="T3377" s="127">
        <v>0.04932436</v>
      </c>
      <c r="U3377" s="81">
        <f t="shared" ref="U3377:U3392" si="817">S3377/L3377*D3377</f>
        <v>0</v>
      </c>
      <c r="V3377" s="82">
        <f t="shared" ref="V3377:V3392" si="818">T3377/L3377*D3377</f>
        <v>0</v>
      </c>
    </row>
    <row r="3378" outlineLevel="1" spans="1:22">
      <c r="A3378" s="146" t="s">
        <v>7352</v>
      </c>
      <c r="B3378" s="17" t="s">
        <v>7353</v>
      </c>
      <c r="C3378" s="10" t="s">
        <v>364</v>
      </c>
      <c r="D3378" s="109"/>
      <c r="E3378" s="110">
        <v>3314.72</v>
      </c>
      <c r="F3378" s="111">
        <f t="shared" si="815"/>
        <v>3314.72</v>
      </c>
      <c r="G3378" s="111">
        <f t="shared" si="816"/>
        <v>2651.776</v>
      </c>
      <c r="H3378" s="116">
        <v>77</v>
      </c>
      <c r="I3378" s="10"/>
      <c r="J3378" s="111" t="str">
        <f t="shared" si="814"/>
        <v/>
      </c>
      <c r="K3378" s="10">
        <v>1</v>
      </c>
      <c r="L3378" s="10">
        <v>12</v>
      </c>
      <c r="M3378" s="10"/>
      <c r="N3378" s="10" t="s">
        <v>917</v>
      </c>
      <c r="O3378" s="126" t="s">
        <v>366</v>
      </c>
      <c r="P3378" s="113" t="s">
        <v>367</v>
      </c>
      <c r="Q3378" s="140" t="s">
        <v>6735</v>
      </c>
      <c r="R3378" s="188">
        <v>4650358700136</v>
      </c>
      <c r="S3378" s="126">
        <v>19.5</v>
      </c>
      <c r="T3378" s="127">
        <v>0.04152075</v>
      </c>
      <c r="U3378" s="81">
        <f t="shared" si="817"/>
        <v>0</v>
      </c>
      <c r="V3378" s="82">
        <f t="shared" si="818"/>
        <v>0</v>
      </c>
    </row>
    <row r="3379" outlineLevel="1" spans="1:22">
      <c r="A3379" s="146" t="s">
        <v>7354</v>
      </c>
      <c r="B3379" s="17" t="s">
        <v>7355</v>
      </c>
      <c r="C3379" s="10" t="s">
        <v>364</v>
      </c>
      <c r="D3379" s="109"/>
      <c r="E3379" s="110">
        <v>4951.78</v>
      </c>
      <c r="F3379" s="111">
        <f t="shared" si="815"/>
        <v>4951.78</v>
      </c>
      <c r="G3379" s="111">
        <f t="shared" si="816"/>
        <v>3961.424</v>
      </c>
      <c r="H3379" s="116">
        <v>29</v>
      </c>
      <c r="I3379" s="10"/>
      <c r="J3379" s="111" t="str">
        <f t="shared" si="814"/>
        <v/>
      </c>
      <c r="K3379" s="10">
        <v>1</v>
      </c>
      <c r="L3379" s="10">
        <v>8</v>
      </c>
      <c r="M3379" s="10"/>
      <c r="N3379" s="10" t="s">
        <v>917</v>
      </c>
      <c r="O3379" s="126" t="s">
        <v>366</v>
      </c>
      <c r="P3379" s="113" t="s">
        <v>367</v>
      </c>
      <c r="Q3379" s="140" t="s">
        <v>6735</v>
      </c>
      <c r="R3379" s="188">
        <v>4650358700143</v>
      </c>
      <c r="S3379" s="126">
        <v>19</v>
      </c>
      <c r="T3379" s="127">
        <v>0.0439704</v>
      </c>
      <c r="U3379" s="81">
        <f t="shared" si="817"/>
        <v>0</v>
      </c>
      <c r="V3379" s="82">
        <f t="shared" si="818"/>
        <v>0</v>
      </c>
    </row>
    <row r="3380" outlineLevel="1" spans="1:22">
      <c r="A3380" s="146" t="s">
        <v>7356</v>
      </c>
      <c r="B3380" s="17" t="s">
        <v>7357</v>
      </c>
      <c r="C3380" s="10" t="s">
        <v>364</v>
      </c>
      <c r="D3380" s="109"/>
      <c r="E3380" s="110">
        <v>9177.59</v>
      </c>
      <c r="F3380" s="111">
        <f t="shared" si="815"/>
        <v>9177.59</v>
      </c>
      <c r="G3380" s="111">
        <f t="shared" si="816"/>
        <v>7342.072</v>
      </c>
      <c r="H3380" s="116">
        <v>16</v>
      </c>
      <c r="I3380" s="10"/>
      <c r="J3380" s="111" t="str">
        <f t="shared" si="814"/>
        <v/>
      </c>
      <c r="K3380" s="10">
        <v>1</v>
      </c>
      <c r="L3380" s="10">
        <v>4</v>
      </c>
      <c r="M3380" s="10"/>
      <c r="N3380" s="10" t="s">
        <v>917</v>
      </c>
      <c r="O3380" s="126" t="s">
        <v>366</v>
      </c>
      <c r="P3380" s="113" t="s">
        <v>367</v>
      </c>
      <c r="Q3380" s="140" t="s">
        <v>6735</v>
      </c>
      <c r="R3380" s="188">
        <v>4650358700150</v>
      </c>
      <c r="S3380" s="126">
        <v>16.3</v>
      </c>
      <c r="T3380" s="127">
        <v>0.03218304</v>
      </c>
      <c r="U3380" s="81">
        <f t="shared" si="817"/>
        <v>0</v>
      </c>
      <c r="V3380" s="82">
        <f t="shared" si="818"/>
        <v>0</v>
      </c>
    </row>
    <row r="3381" outlineLevel="1" spans="1:22">
      <c r="A3381" s="146" t="s">
        <v>7358</v>
      </c>
      <c r="B3381" s="17" t="s">
        <v>7359</v>
      </c>
      <c r="C3381" s="10" t="s">
        <v>364</v>
      </c>
      <c r="D3381" s="109"/>
      <c r="E3381" s="110">
        <v>3414.41</v>
      </c>
      <c r="F3381" s="111">
        <f t="shared" si="815"/>
        <v>3414.41</v>
      </c>
      <c r="G3381" s="111">
        <f t="shared" si="816"/>
        <v>2731.528</v>
      </c>
      <c r="H3381" s="116">
        <v>41</v>
      </c>
      <c r="I3381" s="10"/>
      <c r="J3381" s="111" t="str">
        <f t="shared" si="814"/>
        <v/>
      </c>
      <c r="K3381" s="10">
        <v>1</v>
      </c>
      <c r="L3381" s="10">
        <v>12</v>
      </c>
      <c r="M3381" s="10"/>
      <c r="N3381" s="10" t="s">
        <v>917</v>
      </c>
      <c r="O3381" s="126" t="s">
        <v>366</v>
      </c>
      <c r="P3381" s="113" t="s">
        <v>367</v>
      </c>
      <c r="Q3381" s="140" t="s">
        <v>6735</v>
      </c>
      <c r="R3381" s="188">
        <v>4650358700167</v>
      </c>
      <c r="S3381" s="126">
        <v>16.3</v>
      </c>
      <c r="T3381" s="127">
        <v>0.0393635</v>
      </c>
      <c r="U3381" s="81">
        <f t="shared" si="817"/>
        <v>0</v>
      </c>
      <c r="V3381" s="82">
        <f t="shared" si="818"/>
        <v>0</v>
      </c>
    </row>
    <row r="3382" outlineLevel="1" spans="1:22">
      <c r="A3382" s="199" t="s">
        <v>7360</v>
      </c>
      <c r="B3382" s="17" t="s">
        <v>7361</v>
      </c>
      <c r="C3382" s="10" t="s">
        <v>364</v>
      </c>
      <c r="D3382" s="109"/>
      <c r="E3382" s="110">
        <v>5676.4</v>
      </c>
      <c r="F3382" s="111">
        <f t="shared" si="815"/>
        <v>5676.4</v>
      </c>
      <c r="G3382" s="111">
        <f t="shared" si="816"/>
        <v>4541.12</v>
      </c>
      <c r="H3382" s="120"/>
      <c r="I3382" s="10"/>
      <c r="J3382" s="111" t="str">
        <f t="shared" si="814"/>
        <v/>
      </c>
      <c r="K3382" s="10">
        <v>1</v>
      </c>
      <c r="L3382" s="10">
        <v>8</v>
      </c>
      <c r="M3382" s="10"/>
      <c r="N3382" s="10" t="s">
        <v>917</v>
      </c>
      <c r="O3382" s="126" t="s">
        <v>366</v>
      </c>
      <c r="P3382" s="113" t="s">
        <v>367</v>
      </c>
      <c r="Q3382" s="140" t="s">
        <v>6735</v>
      </c>
      <c r="R3382" s="188">
        <v>4650358700174</v>
      </c>
      <c r="S3382" s="126">
        <v>18.7</v>
      </c>
      <c r="T3382" s="127">
        <v>0.039123</v>
      </c>
      <c r="U3382" s="81">
        <f t="shared" si="817"/>
        <v>0</v>
      </c>
      <c r="V3382" s="82">
        <f t="shared" si="818"/>
        <v>0</v>
      </c>
    </row>
    <row r="3383" outlineLevel="1" spans="1:22">
      <c r="A3383" s="146" t="s">
        <v>7362</v>
      </c>
      <c r="B3383" s="17" t="s">
        <v>7363</v>
      </c>
      <c r="C3383" s="10" t="s">
        <v>364</v>
      </c>
      <c r="D3383" s="109"/>
      <c r="E3383" s="110">
        <v>7575.75</v>
      </c>
      <c r="F3383" s="111">
        <f t="shared" si="815"/>
        <v>7575.75</v>
      </c>
      <c r="G3383" s="111">
        <f t="shared" si="816"/>
        <v>6060.6</v>
      </c>
      <c r="H3383" s="116">
        <v>14</v>
      </c>
      <c r="I3383" s="10"/>
      <c r="J3383" s="111" t="str">
        <f t="shared" si="814"/>
        <v/>
      </c>
      <c r="K3383" s="10">
        <v>1</v>
      </c>
      <c r="L3383" s="10">
        <v>6</v>
      </c>
      <c r="M3383" s="10"/>
      <c r="N3383" s="10" t="s">
        <v>917</v>
      </c>
      <c r="O3383" s="126" t="s">
        <v>366</v>
      </c>
      <c r="P3383" s="113" t="s">
        <v>367</v>
      </c>
      <c r="Q3383" s="140" t="s">
        <v>6735</v>
      </c>
      <c r="R3383" s="188">
        <v>4650358700181</v>
      </c>
      <c r="S3383" s="126">
        <v>19.4</v>
      </c>
      <c r="T3383" s="127">
        <v>0.0392139</v>
      </c>
      <c r="U3383" s="81">
        <f t="shared" si="817"/>
        <v>0</v>
      </c>
      <c r="V3383" s="82">
        <f t="shared" si="818"/>
        <v>0</v>
      </c>
    </row>
    <row r="3384" outlineLevel="1" spans="1:22">
      <c r="A3384" s="146" t="s">
        <v>7364</v>
      </c>
      <c r="B3384" s="17" t="s">
        <v>7365</v>
      </c>
      <c r="C3384" s="10" t="s">
        <v>364</v>
      </c>
      <c r="D3384" s="109"/>
      <c r="E3384" s="110">
        <v>13676.16</v>
      </c>
      <c r="F3384" s="111">
        <f t="shared" si="815"/>
        <v>13676.16</v>
      </c>
      <c r="G3384" s="111">
        <f t="shared" si="816"/>
        <v>10940.928</v>
      </c>
      <c r="H3384" s="116">
        <v>13</v>
      </c>
      <c r="I3384" s="10"/>
      <c r="J3384" s="111" t="str">
        <f t="shared" si="814"/>
        <v/>
      </c>
      <c r="K3384" s="10">
        <v>1</v>
      </c>
      <c r="L3384" s="10">
        <v>2</v>
      </c>
      <c r="M3384" s="10"/>
      <c r="N3384" s="10" t="s">
        <v>917</v>
      </c>
      <c r="O3384" s="126" t="s">
        <v>366</v>
      </c>
      <c r="P3384" s="113" t="s">
        <v>367</v>
      </c>
      <c r="Q3384" s="140" t="s">
        <v>6735</v>
      </c>
      <c r="R3384" s="188">
        <v>4650358700198</v>
      </c>
      <c r="S3384" s="126">
        <v>11.5</v>
      </c>
      <c r="T3384" s="127">
        <v>0.02752645</v>
      </c>
      <c r="U3384" s="81">
        <f t="shared" si="817"/>
        <v>0</v>
      </c>
      <c r="V3384" s="82">
        <f t="shared" si="818"/>
        <v>0</v>
      </c>
    </row>
    <row r="3385" outlineLevel="1" spans="1:22">
      <c r="A3385" s="146" t="s">
        <v>7366</v>
      </c>
      <c r="B3385" s="17" t="s">
        <v>7367</v>
      </c>
      <c r="C3385" s="10" t="s">
        <v>364</v>
      </c>
      <c r="D3385" s="109"/>
      <c r="E3385" s="110">
        <v>2595.35</v>
      </c>
      <c r="F3385" s="111">
        <f t="shared" si="815"/>
        <v>2595.35</v>
      </c>
      <c r="G3385" s="111">
        <f t="shared" si="816"/>
        <v>2076.28</v>
      </c>
      <c r="H3385" s="116">
        <v>60</v>
      </c>
      <c r="I3385" s="10"/>
      <c r="J3385" s="111" t="str">
        <f t="shared" si="814"/>
        <v/>
      </c>
      <c r="K3385" s="10">
        <v>1</v>
      </c>
      <c r="L3385" s="10">
        <v>18</v>
      </c>
      <c r="M3385" s="10"/>
      <c r="N3385" s="10" t="s">
        <v>917</v>
      </c>
      <c r="O3385" s="126" t="s">
        <v>366</v>
      </c>
      <c r="P3385" s="113" t="s">
        <v>367</v>
      </c>
      <c r="Q3385" s="140" t="s">
        <v>6735</v>
      </c>
      <c r="R3385" s="188">
        <v>4650358700204</v>
      </c>
      <c r="S3385" s="126">
        <v>21.1</v>
      </c>
      <c r="T3385" s="127">
        <v>0.04932436</v>
      </c>
      <c r="U3385" s="81">
        <f t="shared" si="817"/>
        <v>0</v>
      </c>
      <c r="V3385" s="82">
        <f t="shared" si="818"/>
        <v>0</v>
      </c>
    </row>
    <row r="3386" outlineLevel="1" spans="1:22">
      <c r="A3386" s="146" t="s">
        <v>7368</v>
      </c>
      <c r="B3386" s="17" t="s">
        <v>7369</v>
      </c>
      <c r="C3386" s="10" t="s">
        <v>364</v>
      </c>
      <c r="D3386" s="109"/>
      <c r="E3386" s="110">
        <v>3737.78</v>
      </c>
      <c r="F3386" s="111">
        <f t="shared" si="815"/>
        <v>3737.78</v>
      </c>
      <c r="G3386" s="111">
        <f t="shared" si="816"/>
        <v>2990.224</v>
      </c>
      <c r="H3386" s="116">
        <v>48</v>
      </c>
      <c r="I3386" s="10"/>
      <c r="J3386" s="111" t="str">
        <f t="shared" si="814"/>
        <v/>
      </c>
      <c r="K3386" s="10">
        <v>1</v>
      </c>
      <c r="L3386" s="10">
        <v>12</v>
      </c>
      <c r="M3386" s="10"/>
      <c r="N3386" s="10" t="s">
        <v>917</v>
      </c>
      <c r="O3386" s="126" t="s">
        <v>366</v>
      </c>
      <c r="P3386" s="113" t="s">
        <v>367</v>
      </c>
      <c r="Q3386" s="140" t="s">
        <v>6735</v>
      </c>
      <c r="R3386" s="188">
        <v>4650358700211</v>
      </c>
      <c r="S3386" s="126">
        <v>20.5</v>
      </c>
      <c r="T3386" s="127">
        <v>0.04152075</v>
      </c>
      <c r="U3386" s="81">
        <f t="shared" si="817"/>
        <v>0</v>
      </c>
      <c r="V3386" s="82">
        <f t="shared" si="818"/>
        <v>0</v>
      </c>
    </row>
    <row r="3387" outlineLevel="1" spans="1:22">
      <c r="A3387" s="146" t="s">
        <v>7370</v>
      </c>
      <c r="B3387" s="17" t="s">
        <v>7371</v>
      </c>
      <c r="C3387" s="10" t="s">
        <v>364</v>
      </c>
      <c r="D3387" s="109"/>
      <c r="E3387" s="110">
        <v>5485.68</v>
      </c>
      <c r="F3387" s="111">
        <f t="shared" si="815"/>
        <v>5485.68</v>
      </c>
      <c r="G3387" s="111">
        <f t="shared" si="816"/>
        <v>4388.544</v>
      </c>
      <c r="H3387" s="116">
        <v>23</v>
      </c>
      <c r="I3387" s="10"/>
      <c r="J3387" s="111" t="str">
        <f t="shared" si="814"/>
        <v/>
      </c>
      <c r="K3387" s="10">
        <v>1</v>
      </c>
      <c r="L3387" s="10">
        <v>8</v>
      </c>
      <c r="M3387" s="10"/>
      <c r="N3387" s="10" t="s">
        <v>917</v>
      </c>
      <c r="O3387" s="126" t="s">
        <v>366</v>
      </c>
      <c r="P3387" s="113" t="s">
        <v>367</v>
      </c>
      <c r="Q3387" s="140" t="s">
        <v>6735</v>
      </c>
      <c r="R3387" s="188">
        <v>4650358700228</v>
      </c>
      <c r="S3387" s="126">
        <v>20</v>
      </c>
      <c r="T3387" s="127">
        <v>0.0439704</v>
      </c>
      <c r="U3387" s="81">
        <f t="shared" si="817"/>
        <v>0</v>
      </c>
      <c r="V3387" s="82">
        <f t="shared" si="818"/>
        <v>0</v>
      </c>
    </row>
    <row r="3388" outlineLevel="1" spans="1:22">
      <c r="A3388" s="146" t="s">
        <v>7372</v>
      </c>
      <c r="B3388" s="17" t="s">
        <v>7373</v>
      </c>
      <c r="C3388" s="10" t="s">
        <v>364</v>
      </c>
      <c r="D3388" s="109"/>
      <c r="E3388" s="110">
        <v>10414.1</v>
      </c>
      <c r="F3388" s="111">
        <f t="shared" si="815"/>
        <v>10414.1</v>
      </c>
      <c r="G3388" s="111">
        <f t="shared" si="816"/>
        <v>8331.28</v>
      </c>
      <c r="H3388" s="116">
        <v>10</v>
      </c>
      <c r="I3388" s="10"/>
      <c r="J3388" s="111" t="str">
        <f t="shared" si="814"/>
        <v/>
      </c>
      <c r="K3388" s="10">
        <v>1</v>
      </c>
      <c r="L3388" s="10">
        <v>4</v>
      </c>
      <c r="M3388" s="10"/>
      <c r="N3388" s="10" t="s">
        <v>917</v>
      </c>
      <c r="O3388" s="126" t="s">
        <v>366</v>
      </c>
      <c r="P3388" s="113" t="s">
        <v>367</v>
      </c>
      <c r="Q3388" s="140" t="s">
        <v>6735</v>
      </c>
      <c r="R3388" s="188">
        <v>4650358700235</v>
      </c>
      <c r="S3388" s="126">
        <v>17.2</v>
      </c>
      <c r="T3388" s="127">
        <v>0.03218304</v>
      </c>
      <c r="U3388" s="81">
        <f t="shared" si="817"/>
        <v>0</v>
      </c>
      <c r="V3388" s="82">
        <f t="shared" si="818"/>
        <v>0</v>
      </c>
    </row>
    <row r="3389" outlineLevel="1" spans="1:22">
      <c r="A3389" s="146" t="s">
        <v>7374</v>
      </c>
      <c r="B3389" s="17" t="s">
        <v>7375</v>
      </c>
      <c r="C3389" s="10" t="s">
        <v>364</v>
      </c>
      <c r="D3389" s="109"/>
      <c r="E3389" s="110">
        <v>3938.81</v>
      </c>
      <c r="F3389" s="111">
        <f t="shared" si="815"/>
        <v>3938.81</v>
      </c>
      <c r="G3389" s="111">
        <f t="shared" si="816"/>
        <v>3151.048</v>
      </c>
      <c r="H3389" s="116">
        <v>32</v>
      </c>
      <c r="I3389" s="10"/>
      <c r="J3389" s="111" t="str">
        <f t="shared" si="814"/>
        <v/>
      </c>
      <c r="K3389" s="10">
        <v>1</v>
      </c>
      <c r="L3389" s="10">
        <v>12</v>
      </c>
      <c r="M3389" s="10"/>
      <c r="N3389" s="10" t="s">
        <v>917</v>
      </c>
      <c r="O3389" s="126" t="s">
        <v>366</v>
      </c>
      <c r="P3389" s="113" t="s">
        <v>367</v>
      </c>
      <c r="Q3389" s="140" t="s">
        <v>6735</v>
      </c>
      <c r="R3389" s="188">
        <v>4650358700242</v>
      </c>
      <c r="S3389" s="126">
        <v>17.6</v>
      </c>
      <c r="T3389" s="127">
        <v>0.0393635</v>
      </c>
      <c r="U3389" s="81">
        <f t="shared" si="817"/>
        <v>0</v>
      </c>
      <c r="V3389" s="82">
        <f t="shared" si="818"/>
        <v>0</v>
      </c>
    </row>
    <row r="3390" outlineLevel="1" spans="1:22">
      <c r="A3390" s="146" t="s">
        <v>7376</v>
      </c>
      <c r="B3390" s="17" t="s">
        <v>7377</v>
      </c>
      <c r="C3390" s="10" t="s">
        <v>364</v>
      </c>
      <c r="D3390" s="109"/>
      <c r="E3390" s="110">
        <v>6201.7</v>
      </c>
      <c r="F3390" s="111">
        <f t="shared" si="815"/>
        <v>6201.7</v>
      </c>
      <c r="G3390" s="111">
        <f t="shared" si="816"/>
        <v>4961.36</v>
      </c>
      <c r="H3390" s="116">
        <v>23</v>
      </c>
      <c r="I3390" s="10"/>
      <c r="J3390" s="111" t="str">
        <f t="shared" si="814"/>
        <v/>
      </c>
      <c r="K3390" s="10">
        <v>1</v>
      </c>
      <c r="L3390" s="10">
        <v>8</v>
      </c>
      <c r="M3390" s="10"/>
      <c r="N3390" s="10" t="s">
        <v>917</v>
      </c>
      <c r="O3390" s="126" t="s">
        <v>366</v>
      </c>
      <c r="P3390" s="113" t="s">
        <v>367</v>
      </c>
      <c r="Q3390" s="140" t="s">
        <v>6735</v>
      </c>
      <c r="R3390" s="188">
        <v>4650358700259</v>
      </c>
      <c r="S3390" s="126">
        <v>20.1</v>
      </c>
      <c r="T3390" s="127">
        <v>0.039123</v>
      </c>
      <c r="U3390" s="81">
        <f t="shared" si="817"/>
        <v>0</v>
      </c>
      <c r="V3390" s="82">
        <f t="shared" si="818"/>
        <v>0</v>
      </c>
    </row>
    <row r="3391" outlineLevel="1" spans="1:22">
      <c r="A3391" s="146" t="s">
        <v>7378</v>
      </c>
      <c r="B3391" s="17" t="s">
        <v>7379</v>
      </c>
      <c r="C3391" s="10" t="s">
        <v>364</v>
      </c>
      <c r="D3391" s="109"/>
      <c r="E3391" s="110">
        <v>8255.52</v>
      </c>
      <c r="F3391" s="111">
        <f t="shared" si="815"/>
        <v>8255.52</v>
      </c>
      <c r="G3391" s="111">
        <f t="shared" si="816"/>
        <v>6604.416</v>
      </c>
      <c r="H3391" s="116">
        <v>12</v>
      </c>
      <c r="I3391" s="10"/>
      <c r="J3391" s="111" t="str">
        <f t="shared" si="814"/>
        <v/>
      </c>
      <c r="K3391" s="10">
        <v>1</v>
      </c>
      <c r="L3391" s="10">
        <v>6</v>
      </c>
      <c r="M3391" s="10"/>
      <c r="N3391" s="10" t="s">
        <v>917</v>
      </c>
      <c r="O3391" s="126" t="s">
        <v>366</v>
      </c>
      <c r="P3391" s="113" t="s">
        <v>367</v>
      </c>
      <c r="Q3391" s="140" t="s">
        <v>6735</v>
      </c>
      <c r="R3391" s="188">
        <v>4650358700266</v>
      </c>
      <c r="S3391" s="126">
        <v>20.7</v>
      </c>
      <c r="T3391" s="127">
        <v>0.0392139</v>
      </c>
      <c r="U3391" s="81">
        <f t="shared" si="817"/>
        <v>0</v>
      </c>
      <c r="V3391" s="82">
        <f t="shared" si="818"/>
        <v>0</v>
      </c>
    </row>
    <row r="3392" outlineLevel="1" spans="1:22">
      <c r="A3392" s="146" t="s">
        <v>7380</v>
      </c>
      <c r="B3392" s="17" t="s">
        <v>7381</v>
      </c>
      <c r="C3392" s="10" t="s">
        <v>364</v>
      </c>
      <c r="D3392" s="109"/>
      <c r="E3392" s="110">
        <v>15467.79</v>
      </c>
      <c r="F3392" s="111">
        <f t="shared" si="815"/>
        <v>15467.79</v>
      </c>
      <c r="G3392" s="111">
        <f t="shared" si="816"/>
        <v>12374.232</v>
      </c>
      <c r="H3392" s="116">
        <v>3</v>
      </c>
      <c r="I3392" s="10"/>
      <c r="J3392" s="111" t="str">
        <f t="shared" si="814"/>
        <v/>
      </c>
      <c r="K3392" s="10">
        <v>1</v>
      </c>
      <c r="L3392" s="10">
        <v>2</v>
      </c>
      <c r="M3392" s="10"/>
      <c r="N3392" s="10" t="s">
        <v>917</v>
      </c>
      <c r="O3392" s="126" t="s">
        <v>366</v>
      </c>
      <c r="P3392" s="113" t="s">
        <v>367</v>
      </c>
      <c r="Q3392" s="140" t="s">
        <v>6735</v>
      </c>
      <c r="R3392" s="188">
        <v>4650358700273</v>
      </c>
      <c r="S3392" s="126">
        <v>12.5</v>
      </c>
      <c r="T3392" s="127">
        <v>0.02752645</v>
      </c>
      <c r="U3392" s="81">
        <f t="shared" si="817"/>
        <v>0</v>
      </c>
      <c r="V3392" s="82">
        <f t="shared" si="818"/>
        <v>0</v>
      </c>
    </row>
    <row r="3393" outlineLevel="1" spans="1:22">
      <c r="A3393" s="100" t="s">
        <v>7382</v>
      </c>
      <c r="B3393" s="17"/>
      <c r="C3393" s="10"/>
      <c r="D3393" s="109"/>
      <c r="E3393" s="110"/>
      <c r="F3393" s="111"/>
      <c r="G3393" s="111"/>
      <c r="H3393" s="201"/>
      <c r="I3393" s="10"/>
      <c r="J3393" s="111" t="str">
        <f t="shared" si="814"/>
        <v/>
      </c>
      <c r="K3393" s="10"/>
      <c r="L3393" s="10"/>
      <c r="M3393" s="10"/>
      <c r="N3393" s="10"/>
      <c r="O3393" s="126"/>
      <c r="P3393" s="113"/>
      <c r="Q3393" s="140"/>
      <c r="R3393" s="188"/>
      <c r="S3393" s="126"/>
      <c r="T3393" s="127"/>
      <c r="U3393" s="81"/>
      <c r="V3393" s="82"/>
    </row>
    <row r="3394" outlineLevel="1" spans="1:22">
      <c r="A3394" s="146" t="s">
        <v>7383</v>
      </c>
      <c r="B3394" s="17" t="s">
        <v>7384</v>
      </c>
      <c r="C3394" s="10" t="s">
        <v>364</v>
      </c>
      <c r="D3394" s="109"/>
      <c r="E3394" s="110">
        <v>3452.1</v>
      </c>
      <c r="F3394" s="111">
        <f t="shared" ref="F3394:F3417" si="819">E3394-E3394*$G$2%</f>
        <v>3452.1</v>
      </c>
      <c r="G3394" s="111">
        <f t="shared" ref="G3394:G3417" si="820">E3394-(20*E3394/100)</f>
        <v>2761.68</v>
      </c>
      <c r="H3394" s="202">
        <v>20</v>
      </c>
      <c r="I3394" s="10"/>
      <c r="J3394" s="111" t="str">
        <f t="shared" si="814"/>
        <v/>
      </c>
      <c r="K3394" s="10">
        <v>1</v>
      </c>
      <c r="L3394" s="10">
        <v>18</v>
      </c>
      <c r="M3394" s="10"/>
      <c r="N3394" s="10" t="s">
        <v>917</v>
      </c>
      <c r="O3394" s="126" t="s">
        <v>366</v>
      </c>
      <c r="P3394" s="113" t="s">
        <v>367</v>
      </c>
      <c r="Q3394" s="140" t="s">
        <v>6735</v>
      </c>
      <c r="R3394" s="188">
        <v>4650358703762</v>
      </c>
      <c r="S3394" s="126"/>
      <c r="T3394" s="127"/>
      <c r="U3394" s="81">
        <f t="shared" ref="U3394:U3417" si="821">S3394/L3394*D3394</f>
        <v>0</v>
      </c>
      <c r="V3394" s="82">
        <f t="shared" ref="V3394:V3417" si="822">T3394/L3394*D3394</f>
        <v>0</v>
      </c>
    </row>
    <row r="3395" outlineLevel="1" spans="1:22">
      <c r="A3395" s="146" t="s">
        <v>7385</v>
      </c>
      <c r="B3395" s="17" t="s">
        <v>7386</v>
      </c>
      <c r="C3395" s="10" t="s">
        <v>364</v>
      </c>
      <c r="D3395" s="109"/>
      <c r="E3395" s="110">
        <v>5872.07</v>
      </c>
      <c r="F3395" s="111">
        <f t="shared" si="819"/>
        <v>5872.07</v>
      </c>
      <c r="G3395" s="111">
        <f t="shared" si="820"/>
        <v>4697.656</v>
      </c>
      <c r="H3395" s="202">
        <v>19</v>
      </c>
      <c r="I3395" s="10"/>
      <c r="J3395" s="111" t="str">
        <f t="shared" si="814"/>
        <v/>
      </c>
      <c r="K3395" s="10">
        <v>1</v>
      </c>
      <c r="L3395" s="10">
        <v>12</v>
      </c>
      <c r="M3395" s="10"/>
      <c r="N3395" s="10" t="s">
        <v>917</v>
      </c>
      <c r="O3395" s="126" t="s">
        <v>366</v>
      </c>
      <c r="P3395" s="113" t="s">
        <v>367</v>
      </c>
      <c r="Q3395" s="140" t="s">
        <v>6735</v>
      </c>
      <c r="R3395" s="188">
        <v>4650358703786</v>
      </c>
      <c r="S3395" s="126"/>
      <c r="T3395" s="127"/>
      <c r="U3395" s="81">
        <f t="shared" si="821"/>
        <v>0</v>
      </c>
      <c r="V3395" s="82">
        <f t="shared" si="822"/>
        <v>0</v>
      </c>
    </row>
    <row r="3396" outlineLevel="1" spans="1:22">
      <c r="A3396" s="146" t="s">
        <v>7387</v>
      </c>
      <c r="B3396" s="17" t="s">
        <v>7388</v>
      </c>
      <c r="C3396" s="10" t="s">
        <v>364</v>
      </c>
      <c r="D3396" s="109"/>
      <c r="E3396" s="110">
        <v>3904.95</v>
      </c>
      <c r="F3396" s="111">
        <f t="shared" si="819"/>
        <v>3904.95</v>
      </c>
      <c r="G3396" s="111">
        <f t="shared" si="820"/>
        <v>3123.96</v>
      </c>
      <c r="H3396" s="202">
        <v>27</v>
      </c>
      <c r="I3396" s="10"/>
      <c r="J3396" s="111" t="str">
        <f t="shared" si="814"/>
        <v/>
      </c>
      <c r="K3396" s="10">
        <v>1</v>
      </c>
      <c r="L3396" s="10">
        <v>18</v>
      </c>
      <c r="M3396" s="10"/>
      <c r="N3396" s="10" t="s">
        <v>917</v>
      </c>
      <c r="O3396" s="126" t="s">
        <v>366</v>
      </c>
      <c r="P3396" s="113" t="s">
        <v>367</v>
      </c>
      <c r="Q3396" s="140" t="s">
        <v>6735</v>
      </c>
      <c r="R3396" s="188">
        <v>4650358703793</v>
      </c>
      <c r="S3396" s="126"/>
      <c r="T3396" s="127"/>
      <c r="U3396" s="81">
        <f t="shared" si="821"/>
        <v>0</v>
      </c>
      <c r="V3396" s="82">
        <f t="shared" si="822"/>
        <v>0</v>
      </c>
    </row>
    <row r="3397" outlineLevel="1" spans="1:22">
      <c r="A3397" s="146" t="s">
        <v>7389</v>
      </c>
      <c r="B3397" s="17" t="s">
        <v>7390</v>
      </c>
      <c r="C3397" s="10" t="s">
        <v>364</v>
      </c>
      <c r="D3397" s="109"/>
      <c r="E3397" s="110">
        <v>7051.18</v>
      </c>
      <c r="F3397" s="111">
        <f t="shared" si="819"/>
        <v>7051.18</v>
      </c>
      <c r="G3397" s="111">
        <f t="shared" si="820"/>
        <v>5640.944</v>
      </c>
      <c r="H3397" s="202">
        <v>24</v>
      </c>
      <c r="I3397" s="10"/>
      <c r="J3397" s="111" t="str">
        <f t="shared" si="814"/>
        <v/>
      </c>
      <c r="K3397" s="10">
        <v>1</v>
      </c>
      <c r="L3397" s="10">
        <v>12</v>
      </c>
      <c r="M3397" s="10"/>
      <c r="N3397" s="10" t="s">
        <v>917</v>
      </c>
      <c r="O3397" s="126" t="s">
        <v>366</v>
      </c>
      <c r="P3397" s="113" t="s">
        <v>367</v>
      </c>
      <c r="Q3397" s="140" t="s">
        <v>6735</v>
      </c>
      <c r="R3397" s="188">
        <v>4650358703809</v>
      </c>
      <c r="S3397" s="126"/>
      <c r="T3397" s="127"/>
      <c r="U3397" s="81">
        <f t="shared" si="821"/>
        <v>0</v>
      </c>
      <c r="V3397" s="82">
        <f t="shared" si="822"/>
        <v>0</v>
      </c>
    </row>
    <row r="3398" outlineLevel="1" spans="1:22">
      <c r="A3398" s="146" t="s">
        <v>7391</v>
      </c>
      <c r="B3398" s="17" t="s">
        <v>7392</v>
      </c>
      <c r="C3398" s="10" t="s">
        <v>364</v>
      </c>
      <c r="D3398" s="109"/>
      <c r="E3398" s="110">
        <v>5715.96</v>
      </c>
      <c r="F3398" s="111">
        <f t="shared" si="819"/>
        <v>5715.96</v>
      </c>
      <c r="G3398" s="111">
        <f t="shared" si="820"/>
        <v>4572.768</v>
      </c>
      <c r="H3398" s="202">
        <v>11</v>
      </c>
      <c r="I3398" s="10"/>
      <c r="J3398" s="111" t="str">
        <f t="shared" si="814"/>
        <v/>
      </c>
      <c r="K3398" s="10">
        <v>1</v>
      </c>
      <c r="L3398" s="10">
        <v>12</v>
      </c>
      <c r="M3398" s="10"/>
      <c r="N3398" s="10" t="s">
        <v>917</v>
      </c>
      <c r="O3398" s="126" t="s">
        <v>366</v>
      </c>
      <c r="P3398" s="113" t="s">
        <v>367</v>
      </c>
      <c r="Q3398" s="140" t="s">
        <v>6735</v>
      </c>
      <c r="R3398" s="188">
        <v>4650358703816</v>
      </c>
      <c r="S3398" s="126"/>
      <c r="T3398" s="127"/>
      <c r="U3398" s="81">
        <f t="shared" si="821"/>
        <v>0</v>
      </c>
      <c r="V3398" s="82">
        <f t="shared" si="822"/>
        <v>0</v>
      </c>
    </row>
    <row r="3399" outlineLevel="1" spans="1:22">
      <c r="A3399" s="146" t="s">
        <v>7393</v>
      </c>
      <c r="B3399" s="17" t="s">
        <v>7394</v>
      </c>
      <c r="C3399" s="10" t="s">
        <v>364</v>
      </c>
      <c r="D3399" s="109"/>
      <c r="E3399" s="110">
        <v>7295.85</v>
      </c>
      <c r="F3399" s="111">
        <f t="shared" si="819"/>
        <v>7295.85</v>
      </c>
      <c r="G3399" s="111">
        <f t="shared" si="820"/>
        <v>5836.68</v>
      </c>
      <c r="H3399" s="202">
        <v>15</v>
      </c>
      <c r="I3399" s="10"/>
      <c r="J3399" s="111" t="str">
        <f t="shared" si="814"/>
        <v/>
      </c>
      <c r="K3399" s="10">
        <v>1</v>
      </c>
      <c r="L3399" s="10">
        <v>8</v>
      </c>
      <c r="M3399" s="10"/>
      <c r="N3399" s="10" t="s">
        <v>917</v>
      </c>
      <c r="O3399" s="126" t="s">
        <v>366</v>
      </c>
      <c r="P3399" s="113" t="s">
        <v>367</v>
      </c>
      <c r="Q3399" s="140" t="s">
        <v>6735</v>
      </c>
      <c r="R3399" s="188">
        <v>4650358703823</v>
      </c>
      <c r="S3399" s="126"/>
      <c r="T3399" s="127"/>
      <c r="U3399" s="81">
        <f t="shared" si="821"/>
        <v>0</v>
      </c>
      <c r="V3399" s="82">
        <f t="shared" si="822"/>
        <v>0</v>
      </c>
    </row>
    <row r="3400" outlineLevel="1" spans="1:22">
      <c r="A3400" s="146" t="s">
        <v>7395</v>
      </c>
      <c r="B3400" s="17" t="s">
        <v>7396</v>
      </c>
      <c r="C3400" s="10" t="s">
        <v>364</v>
      </c>
      <c r="D3400" s="109"/>
      <c r="E3400" s="110">
        <v>4573.18</v>
      </c>
      <c r="F3400" s="111">
        <f t="shared" si="819"/>
        <v>4573.18</v>
      </c>
      <c r="G3400" s="111">
        <f t="shared" si="820"/>
        <v>3658.544</v>
      </c>
      <c r="H3400" s="202">
        <v>22</v>
      </c>
      <c r="I3400" s="10"/>
      <c r="J3400" s="111" t="str">
        <f t="shared" si="814"/>
        <v/>
      </c>
      <c r="K3400" s="10">
        <v>1</v>
      </c>
      <c r="L3400" s="10">
        <v>12</v>
      </c>
      <c r="M3400" s="10"/>
      <c r="N3400" s="10" t="s">
        <v>917</v>
      </c>
      <c r="O3400" s="126" t="s">
        <v>366</v>
      </c>
      <c r="P3400" s="113" t="s">
        <v>367</v>
      </c>
      <c r="Q3400" s="140" t="s">
        <v>6735</v>
      </c>
      <c r="R3400" s="188">
        <v>4650358703830</v>
      </c>
      <c r="S3400" s="126"/>
      <c r="T3400" s="127"/>
      <c r="U3400" s="81">
        <f t="shared" si="821"/>
        <v>0</v>
      </c>
      <c r="V3400" s="82">
        <f t="shared" si="822"/>
        <v>0</v>
      </c>
    </row>
    <row r="3401" outlineLevel="1" spans="1:22">
      <c r="A3401" s="146" t="s">
        <v>7397</v>
      </c>
      <c r="B3401" s="17" t="s">
        <v>7398</v>
      </c>
      <c r="C3401" s="10" t="s">
        <v>364</v>
      </c>
      <c r="D3401" s="109"/>
      <c r="E3401" s="110">
        <v>9818.76</v>
      </c>
      <c r="F3401" s="111">
        <f t="shared" si="819"/>
        <v>9818.76</v>
      </c>
      <c r="G3401" s="111">
        <f t="shared" si="820"/>
        <v>7855.008</v>
      </c>
      <c r="H3401" s="202">
        <v>15</v>
      </c>
      <c r="I3401" s="10"/>
      <c r="J3401" s="111" t="str">
        <f t="shared" si="814"/>
        <v/>
      </c>
      <c r="K3401" s="10">
        <v>1</v>
      </c>
      <c r="L3401" s="10">
        <v>8</v>
      </c>
      <c r="M3401" s="10"/>
      <c r="N3401" s="10" t="s">
        <v>917</v>
      </c>
      <c r="O3401" s="126" t="s">
        <v>366</v>
      </c>
      <c r="P3401" s="113" t="s">
        <v>367</v>
      </c>
      <c r="Q3401" s="140" t="s">
        <v>6735</v>
      </c>
      <c r="R3401" s="188">
        <v>4650358703847</v>
      </c>
      <c r="S3401" s="126"/>
      <c r="T3401" s="127"/>
      <c r="U3401" s="81">
        <f t="shared" si="821"/>
        <v>0</v>
      </c>
      <c r="V3401" s="82">
        <f t="shared" si="822"/>
        <v>0</v>
      </c>
    </row>
    <row r="3402" outlineLevel="1" spans="1:22">
      <c r="A3402" s="146" t="s">
        <v>7399</v>
      </c>
      <c r="B3402" s="17" t="s">
        <v>7400</v>
      </c>
      <c r="C3402" s="10" t="s">
        <v>364</v>
      </c>
      <c r="D3402" s="109"/>
      <c r="E3402" s="110">
        <v>6776.01</v>
      </c>
      <c r="F3402" s="111">
        <f t="shared" si="819"/>
        <v>6776.01</v>
      </c>
      <c r="G3402" s="111">
        <f t="shared" si="820"/>
        <v>5420.808</v>
      </c>
      <c r="H3402" s="202">
        <v>16</v>
      </c>
      <c r="I3402" s="10"/>
      <c r="J3402" s="111" t="str">
        <f t="shared" si="814"/>
        <v/>
      </c>
      <c r="K3402" s="10">
        <v>1</v>
      </c>
      <c r="L3402" s="10">
        <v>8</v>
      </c>
      <c r="M3402" s="10"/>
      <c r="N3402" s="10" t="s">
        <v>917</v>
      </c>
      <c r="O3402" s="126" t="s">
        <v>366</v>
      </c>
      <c r="P3402" s="113" t="s">
        <v>367</v>
      </c>
      <c r="Q3402" s="140" t="s">
        <v>6735</v>
      </c>
      <c r="R3402" s="188">
        <v>4650358703854</v>
      </c>
      <c r="S3402" s="126"/>
      <c r="T3402" s="127"/>
      <c r="U3402" s="81">
        <f t="shared" si="821"/>
        <v>0</v>
      </c>
      <c r="V3402" s="82">
        <f t="shared" si="822"/>
        <v>0</v>
      </c>
    </row>
    <row r="3403" outlineLevel="1" spans="1:22">
      <c r="A3403" s="146" t="s">
        <v>7401</v>
      </c>
      <c r="B3403" s="17" t="s">
        <v>7402</v>
      </c>
      <c r="C3403" s="10" t="s">
        <v>364</v>
      </c>
      <c r="D3403" s="109"/>
      <c r="E3403" s="110">
        <v>11514.07</v>
      </c>
      <c r="F3403" s="111">
        <f t="shared" si="819"/>
        <v>11514.07</v>
      </c>
      <c r="G3403" s="111">
        <f t="shared" si="820"/>
        <v>9211.256</v>
      </c>
      <c r="H3403" s="202">
        <v>11</v>
      </c>
      <c r="I3403" s="10"/>
      <c r="J3403" s="111" t="str">
        <f t="shared" si="814"/>
        <v/>
      </c>
      <c r="K3403" s="10">
        <v>1</v>
      </c>
      <c r="L3403" s="10">
        <v>6</v>
      </c>
      <c r="M3403" s="10"/>
      <c r="N3403" s="10" t="s">
        <v>917</v>
      </c>
      <c r="O3403" s="126" t="s">
        <v>366</v>
      </c>
      <c r="P3403" s="113" t="s">
        <v>367</v>
      </c>
      <c r="Q3403" s="140" t="s">
        <v>6735</v>
      </c>
      <c r="R3403" s="188">
        <v>4650358703861</v>
      </c>
      <c r="S3403" s="126"/>
      <c r="T3403" s="127"/>
      <c r="U3403" s="81">
        <f t="shared" si="821"/>
        <v>0</v>
      </c>
      <c r="V3403" s="82">
        <f t="shared" si="822"/>
        <v>0</v>
      </c>
    </row>
    <row r="3404" outlineLevel="1" spans="1:22">
      <c r="A3404" s="146" t="s">
        <v>7403</v>
      </c>
      <c r="B3404" s="17" t="s">
        <v>7404</v>
      </c>
      <c r="C3404" s="10" t="s">
        <v>364</v>
      </c>
      <c r="D3404" s="109"/>
      <c r="E3404" s="110">
        <v>8345.62</v>
      </c>
      <c r="F3404" s="111">
        <f t="shared" si="819"/>
        <v>8345.62</v>
      </c>
      <c r="G3404" s="111">
        <f t="shared" si="820"/>
        <v>6676.496</v>
      </c>
      <c r="H3404" s="202">
        <v>16</v>
      </c>
      <c r="I3404" s="10"/>
      <c r="J3404" s="111" t="str">
        <f t="shared" si="814"/>
        <v/>
      </c>
      <c r="K3404" s="10">
        <v>1</v>
      </c>
      <c r="L3404" s="10">
        <v>8</v>
      </c>
      <c r="M3404" s="10"/>
      <c r="N3404" s="10" t="s">
        <v>917</v>
      </c>
      <c r="O3404" s="126" t="s">
        <v>366</v>
      </c>
      <c r="P3404" s="113" t="s">
        <v>367</v>
      </c>
      <c r="Q3404" s="140" t="s">
        <v>6735</v>
      </c>
      <c r="R3404" s="188">
        <v>4650358703878</v>
      </c>
      <c r="S3404" s="126"/>
      <c r="T3404" s="127"/>
      <c r="U3404" s="81">
        <f t="shared" si="821"/>
        <v>0</v>
      </c>
      <c r="V3404" s="82">
        <f t="shared" si="822"/>
        <v>0</v>
      </c>
    </row>
    <row r="3405" outlineLevel="1" spans="1:22">
      <c r="A3405" s="146" t="s">
        <v>7405</v>
      </c>
      <c r="B3405" s="17" t="s">
        <v>7406</v>
      </c>
      <c r="C3405" s="10" t="s">
        <v>364</v>
      </c>
      <c r="D3405" s="109"/>
      <c r="E3405" s="110">
        <v>14081.5</v>
      </c>
      <c r="F3405" s="111">
        <f t="shared" si="819"/>
        <v>14081.5</v>
      </c>
      <c r="G3405" s="111">
        <f t="shared" si="820"/>
        <v>11265.2</v>
      </c>
      <c r="H3405" s="203">
        <v>11</v>
      </c>
      <c r="I3405" s="10"/>
      <c r="J3405" s="111" t="str">
        <f t="shared" si="814"/>
        <v/>
      </c>
      <c r="K3405" s="10">
        <v>1</v>
      </c>
      <c r="L3405" s="10">
        <v>6</v>
      </c>
      <c r="M3405" s="10"/>
      <c r="N3405" s="10" t="s">
        <v>917</v>
      </c>
      <c r="O3405" s="126" t="s">
        <v>366</v>
      </c>
      <c r="P3405" s="113" t="s">
        <v>367</v>
      </c>
      <c r="Q3405" s="140" t="s">
        <v>6735</v>
      </c>
      <c r="R3405" s="188">
        <v>4650358703885</v>
      </c>
      <c r="S3405" s="126"/>
      <c r="T3405" s="127"/>
      <c r="U3405" s="81">
        <f t="shared" si="821"/>
        <v>0</v>
      </c>
      <c r="V3405" s="82">
        <f t="shared" si="822"/>
        <v>0</v>
      </c>
    </row>
    <row r="3406" outlineLevel="1" spans="1:22">
      <c r="A3406" s="146" t="s">
        <v>7407</v>
      </c>
      <c r="B3406" s="17" t="s">
        <v>7408</v>
      </c>
      <c r="C3406" s="10" t="s">
        <v>364</v>
      </c>
      <c r="D3406" s="109"/>
      <c r="E3406" s="110">
        <v>13858.97</v>
      </c>
      <c r="F3406" s="111">
        <f t="shared" si="819"/>
        <v>13858.97</v>
      </c>
      <c r="G3406" s="111">
        <f t="shared" si="820"/>
        <v>11087.176</v>
      </c>
      <c r="H3406" s="202">
        <v>8</v>
      </c>
      <c r="I3406" s="10"/>
      <c r="J3406" s="111" t="str">
        <f t="shared" si="814"/>
        <v/>
      </c>
      <c r="K3406" s="10">
        <v>1</v>
      </c>
      <c r="L3406" s="10">
        <v>4</v>
      </c>
      <c r="M3406" s="10"/>
      <c r="N3406" s="10" t="s">
        <v>917</v>
      </c>
      <c r="O3406" s="126" t="s">
        <v>366</v>
      </c>
      <c r="P3406" s="113" t="s">
        <v>367</v>
      </c>
      <c r="Q3406" s="140" t="s">
        <v>6735</v>
      </c>
      <c r="R3406" s="188">
        <v>4650358703892</v>
      </c>
      <c r="S3406" s="126"/>
      <c r="T3406" s="127"/>
      <c r="U3406" s="81">
        <f t="shared" si="821"/>
        <v>0</v>
      </c>
      <c r="V3406" s="82">
        <f t="shared" si="822"/>
        <v>0</v>
      </c>
    </row>
    <row r="3407" outlineLevel="1" spans="1:22">
      <c r="A3407" s="146" t="s">
        <v>7409</v>
      </c>
      <c r="B3407" s="17" t="s">
        <v>7410</v>
      </c>
      <c r="C3407" s="10" t="s">
        <v>364</v>
      </c>
      <c r="D3407" s="109"/>
      <c r="E3407" s="110">
        <v>26751.43</v>
      </c>
      <c r="F3407" s="111">
        <f t="shared" si="819"/>
        <v>26751.43</v>
      </c>
      <c r="G3407" s="111">
        <f t="shared" si="820"/>
        <v>21401.144</v>
      </c>
      <c r="H3407" s="202">
        <v>4</v>
      </c>
      <c r="I3407" s="10"/>
      <c r="J3407" s="111" t="str">
        <f t="shared" si="814"/>
        <v/>
      </c>
      <c r="K3407" s="10">
        <v>1</v>
      </c>
      <c r="L3407" s="10">
        <v>2</v>
      </c>
      <c r="M3407" s="10"/>
      <c r="N3407" s="10" t="s">
        <v>917</v>
      </c>
      <c r="O3407" s="126" t="s">
        <v>366</v>
      </c>
      <c r="P3407" s="113" t="s">
        <v>367</v>
      </c>
      <c r="Q3407" s="140" t="s">
        <v>6735</v>
      </c>
      <c r="R3407" s="188">
        <v>4650358703908</v>
      </c>
      <c r="S3407" s="126"/>
      <c r="T3407" s="127"/>
      <c r="U3407" s="81">
        <f t="shared" si="821"/>
        <v>0</v>
      </c>
      <c r="V3407" s="82">
        <f t="shared" si="822"/>
        <v>0</v>
      </c>
    </row>
    <row r="3408" outlineLevel="1" spans="1:22">
      <c r="A3408" s="146" t="s">
        <v>7411</v>
      </c>
      <c r="B3408" s="17" t="s">
        <v>7412</v>
      </c>
      <c r="C3408" s="10" t="s">
        <v>364</v>
      </c>
      <c r="D3408" s="109"/>
      <c r="E3408" s="110">
        <v>16748.88</v>
      </c>
      <c r="F3408" s="111">
        <f t="shared" si="819"/>
        <v>16748.88</v>
      </c>
      <c r="G3408" s="111">
        <f t="shared" si="820"/>
        <v>13399.104</v>
      </c>
      <c r="H3408" s="202">
        <v>8</v>
      </c>
      <c r="I3408" s="10"/>
      <c r="J3408" s="111" t="str">
        <f t="shared" si="814"/>
        <v/>
      </c>
      <c r="K3408" s="10">
        <v>1</v>
      </c>
      <c r="L3408" s="10">
        <v>4</v>
      </c>
      <c r="M3408" s="10"/>
      <c r="N3408" s="10" t="s">
        <v>917</v>
      </c>
      <c r="O3408" s="126" t="s">
        <v>366</v>
      </c>
      <c r="P3408" s="113" t="s">
        <v>367</v>
      </c>
      <c r="Q3408" s="140" t="s">
        <v>6735</v>
      </c>
      <c r="R3408" s="188">
        <v>4650358703915</v>
      </c>
      <c r="S3408" s="126"/>
      <c r="T3408" s="127"/>
      <c r="U3408" s="81">
        <f t="shared" si="821"/>
        <v>0</v>
      </c>
      <c r="V3408" s="82">
        <f t="shared" si="822"/>
        <v>0</v>
      </c>
    </row>
    <row r="3409" outlineLevel="1" spans="1:23">
      <c r="A3409" s="146" t="s">
        <v>7413</v>
      </c>
      <c r="B3409" s="17" t="s">
        <v>7414</v>
      </c>
      <c r="C3409" s="10" t="s">
        <v>364</v>
      </c>
      <c r="D3409" s="109"/>
      <c r="E3409" s="110">
        <v>28763.95</v>
      </c>
      <c r="F3409" s="111">
        <f t="shared" si="819"/>
        <v>28763.95</v>
      </c>
      <c r="G3409" s="111">
        <f t="shared" si="820"/>
        <v>23011.16</v>
      </c>
      <c r="H3409" s="202">
        <v>4</v>
      </c>
      <c r="I3409" s="10"/>
      <c r="J3409" s="111" t="str">
        <f t="shared" si="814"/>
        <v/>
      </c>
      <c r="K3409" s="10">
        <v>1</v>
      </c>
      <c r="L3409" s="10">
        <v>2</v>
      </c>
      <c r="M3409" s="10"/>
      <c r="N3409" s="10" t="s">
        <v>917</v>
      </c>
      <c r="O3409" s="126" t="s">
        <v>366</v>
      </c>
      <c r="P3409" s="113" t="s">
        <v>367</v>
      </c>
      <c r="Q3409" s="140" t="s">
        <v>6735</v>
      </c>
      <c r="R3409" s="188">
        <v>4650358703922</v>
      </c>
      <c r="S3409" s="126"/>
      <c r="T3409" s="127"/>
      <c r="U3409" s="81">
        <f t="shared" si="821"/>
        <v>0</v>
      </c>
      <c r="V3409" s="82">
        <f t="shared" si="822"/>
        <v>0</v>
      </c>
    </row>
    <row r="3410" ht="22.5" outlineLevel="1" spans="1:23">
      <c r="A3410" s="199" t="s">
        <v>7415</v>
      </c>
      <c r="B3410" s="17" t="s">
        <v>7416</v>
      </c>
      <c r="C3410" s="10" t="s">
        <v>364</v>
      </c>
      <c r="D3410" s="109"/>
      <c r="E3410" s="110">
        <v>7251.67</v>
      </c>
      <c r="F3410" s="111">
        <f t="shared" si="819"/>
        <v>7251.67</v>
      </c>
      <c r="G3410" s="111">
        <f t="shared" si="820"/>
        <v>5801.336</v>
      </c>
      <c r="H3410" s="201"/>
      <c r="I3410" s="10"/>
      <c r="J3410" s="111" t="str">
        <f t="shared" si="814"/>
        <v/>
      </c>
      <c r="K3410" s="10">
        <v>1</v>
      </c>
      <c r="L3410" s="10">
        <v>10</v>
      </c>
      <c r="M3410" s="10"/>
      <c r="N3410" s="10" t="s">
        <v>917</v>
      </c>
      <c r="O3410" s="79" t="s">
        <v>747</v>
      </c>
      <c r="P3410" s="113"/>
      <c r="Q3410" s="140" t="s">
        <v>6735</v>
      </c>
      <c r="R3410" s="188"/>
      <c r="S3410" s="126"/>
      <c r="T3410" s="127"/>
      <c r="U3410" s="81">
        <f t="shared" si="821"/>
        <v>0</v>
      </c>
      <c r="V3410" s="82">
        <f t="shared" si="822"/>
        <v>0</v>
      </c>
      <c r="W3410"/>
    </row>
    <row r="3411" ht="22.5" outlineLevel="1" spans="1:23">
      <c r="A3411" s="199" t="s">
        <v>7417</v>
      </c>
      <c r="B3411" s="17" t="s">
        <v>7418</v>
      </c>
      <c r="C3411" s="10" t="s">
        <v>364</v>
      </c>
      <c r="D3411" s="109"/>
      <c r="E3411" s="110">
        <v>5052.79</v>
      </c>
      <c r="F3411" s="111">
        <f t="shared" si="819"/>
        <v>5052.79</v>
      </c>
      <c r="G3411" s="111">
        <f t="shared" si="820"/>
        <v>4042.232</v>
      </c>
      <c r="H3411" s="201"/>
      <c r="I3411" s="10"/>
      <c r="J3411" s="111" t="str">
        <f t="shared" si="814"/>
        <v/>
      </c>
      <c r="K3411" s="10">
        <v>1</v>
      </c>
      <c r="L3411" s="10">
        <v>10</v>
      </c>
      <c r="M3411" s="10"/>
      <c r="N3411" s="10" t="s">
        <v>917</v>
      </c>
      <c r="O3411" s="79" t="s">
        <v>747</v>
      </c>
      <c r="P3411" s="113"/>
      <c r="Q3411" s="140" t="s">
        <v>6735</v>
      </c>
      <c r="R3411" s="188"/>
      <c r="S3411" s="126"/>
      <c r="T3411" s="127"/>
      <c r="U3411" s="81">
        <f t="shared" si="821"/>
        <v>0</v>
      </c>
      <c r="V3411" s="82">
        <f t="shared" si="822"/>
        <v>0</v>
      </c>
      <c r="W3411"/>
    </row>
    <row r="3412" ht="22.5" outlineLevel="1" spans="1:23">
      <c r="A3412" s="199" t="s">
        <v>7419</v>
      </c>
      <c r="B3412" s="17" t="s">
        <v>7420</v>
      </c>
      <c r="C3412" s="10" t="s">
        <v>364</v>
      </c>
      <c r="D3412" s="109"/>
      <c r="E3412" s="110">
        <v>8250.48</v>
      </c>
      <c r="F3412" s="111">
        <f t="shared" si="819"/>
        <v>8250.48</v>
      </c>
      <c r="G3412" s="111">
        <f t="shared" si="820"/>
        <v>6600.384</v>
      </c>
      <c r="H3412" s="201"/>
      <c r="I3412" s="10"/>
      <c r="J3412" s="111" t="str">
        <f t="shared" si="814"/>
        <v/>
      </c>
      <c r="K3412" s="10">
        <v>1</v>
      </c>
      <c r="L3412" s="10">
        <v>8</v>
      </c>
      <c r="M3412" s="10"/>
      <c r="N3412" s="10" t="s">
        <v>917</v>
      </c>
      <c r="O3412" s="79" t="s">
        <v>747</v>
      </c>
      <c r="P3412" s="113"/>
      <c r="Q3412" s="140" t="s">
        <v>6735</v>
      </c>
      <c r="R3412" s="188"/>
      <c r="S3412" s="126"/>
      <c r="T3412" s="127"/>
      <c r="U3412" s="81">
        <f t="shared" si="821"/>
        <v>0</v>
      </c>
      <c r="V3412" s="82">
        <f t="shared" si="822"/>
        <v>0</v>
      </c>
      <c r="W3412"/>
    </row>
    <row r="3413" ht="22.5" outlineLevel="1" spans="1:23">
      <c r="A3413" s="199" t="s">
        <v>7421</v>
      </c>
      <c r="B3413" s="17" t="s">
        <v>7422</v>
      </c>
      <c r="C3413" s="10" t="s">
        <v>364</v>
      </c>
      <c r="D3413" s="109"/>
      <c r="E3413" s="110">
        <v>11965.36</v>
      </c>
      <c r="F3413" s="111">
        <f t="shared" si="819"/>
        <v>11965.36</v>
      </c>
      <c r="G3413" s="111">
        <f t="shared" si="820"/>
        <v>9572.288</v>
      </c>
      <c r="H3413" s="201"/>
      <c r="I3413" s="10"/>
      <c r="J3413" s="111" t="str">
        <f t="shared" si="814"/>
        <v/>
      </c>
      <c r="K3413" s="10">
        <v>1</v>
      </c>
      <c r="L3413" s="10">
        <v>6</v>
      </c>
      <c r="M3413" s="10"/>
      <c r="N3413" s="10" t="s">
        <v>917</v>
      </c>
      <c r="O3413" s="79" t="s">
        <v>747</v>
      </c>
      <c r="P3413" s="113"/>
      <c r="Q3413" s="140" t="s">
        <v>6735</v>
      </c>
      <c r="R3413" s="188"/>
      <c r="S3413" s="126"/>
      <c r="T3413" s="127"/>
      <c r="U3413" s="81">
        <f t="shared" si="821"/>
        <v>0</v>
      </c>
      <c r="V3413" s="82">
        <f t="shared" si="822"/>
        <v>0</v>
      </c>
      <c r="W3413"/>
    </row>
    <row r="3414" ht="22.5" outlineLevel="1" spans="1:23">
      <c r="A3414" s="199" t="s">
        <v>7423</v>
      </c>
      <c r="B3414" s="17" t="s">
        <v>7424</v>
      </c>
      <c r="C3414" s="10" t="s">
        <v>364</v>
      </c>
      <c r="D3414" s="109"/>
      <c r="E3414" s="110">
        <v>10138.29</v>
      </c>
      <c r="F3414" s="111">
        <f t="shared" si="819"/>
        <v>10138.29</v>
      </c>
      <c r="G3414" s="111">
        <f t="shared" si="820"/>
        <v>8110.632</v>
      </c>
      <c r="H3414" s="201"/>
      <c r="I3414" s="10"/>
      <c r="J3414" s="111" t="str">
        <f t="shared" si="814"/>
        <v/>
      </c>
      <c r="K3414" s="10">
        <v>1</v>
      </c>
      <c r="L3414" s="10">
        <v>4</v>
      </c>
      <c r="M3414" s="10"/>
      <c r="N3414" s="10" t="s">
        <v>917</v>
      </c>
      <c r="O3414" s="79" t="s">
        <v>747</v>
      </c>
      <c r="P3414" s="113"/>
      <c r="Q3414" s="140" t="s">
        <v>6735</v>
      </c>
      <c r="R3414" s="188"/>
      <c r="S3414" s="126"/>
      <c r="T3414" s="127"/>
      <c r="U3414" s="81">
        <f t="shared" si="821"/>
        <v>0</v>
      </c>
      <c r="V3414" s="82">
        <f t="shared" si="822"/>
        <v>0</v>
      </c>
      <c r="W3414"/>
    </row>
    <row r="3415" ht="22.5" outlineLevel="1" spans="1:23">
      <c r="A3415" s="199" t="s">
        <v>7425</v>
      </c>
      <c r="B3415" s="17" t="s">
        <v>7426</v>
      </c>
      <c r="C3415" s="10" t="s">
        <v>364</v>
      </c>
      <c r="D3415" s="109"/>
      <c r="E3415" s="110">
        <v>14022.71</v>
      </c>
      <c r="F3415" s="111">
        <f t="shared" si="819"/>
        <v>14022.71</v>
      </c>
      <c r="G3415" s="111">
        <f t="shared" si="820"/>
        <v>11218.168</v>
      </c>
      <c r="H3415" s="201"/>
      <c r="I3415" s="10"/>
      <c r="J3415" s="111" t="str">
        <f t="shared" si="814"/>
        <v/>
      </c>
      <c r="K3415" s="10">
        <v>1</v>
      </c>
      <c r="L3415" s="10">
        <v>2</v>
      </c>
      <c r="M3415" s="10"/>
      <c r="N3415" s="10" t="s">
        <v>917</v>
      </c>
      <c r="O3415" s="79" t="s">
        <v>747</v>
      </c>
      <c r="P3415" s="113"/>
      <c r="Q3415" s="140" t="s">
        <v>6735</v>
      </c>
      <c r="R3415" s="188"/>
      <c r="S3415" s="126"/>
      <c r="T3415" s="127"/>
      <c r="U3415" s="81">
        <f t="shared" si="821"/>
        <v>0</v>
      </c>
      <c r="V3415" s="82">
        <f t="shared" si="822"/>
        <v>0</v>
      </c>
      <c r="W3415"/>
    </row>
    <row r="3416" ht="22.5" outlineLevel="1" spans="1:23">
      <c r="A3416" s="199" t="s">
        <v>7427</v>
      </c>
      <c r="B3416" s="17" t="s">
        <v>7428</v>
      </c>
      <c r="C3416" s="10" t="s">
        <v>364</v>
      </c>
      <c r="D3416" s="109"/>
      <c r="E3416" s="110">
        <v>17529.05</v>
      </c>
      <c r="F3416" s="111">
        <f t="shared" si="819"/>
        <v>17529.05</v>
      </c>
      <c r="G3416" s="111">
        <f t="shared" si="820"/>
        <v>14023.24</v>
      </c>
      <c r="H3416" s="201"/>
      <c r="I3416" s="10"/>
      <c r="J3416" s="111" t="str">
        <f t="shared" si="814"/>
        <v/>
      </c>
      <c r="K3416" s="10">
        <v>1</v>
      </c>
      <c r="L3416" s="10">
        <v>4</v>
      </c>
      <c r="M3416" s="10"/>
      <c r="N3416" s="10" t="s">
        <v>917</v>
      </c>
      <c r="O3416" s="79" t="s">
        <v>747</v>
      </c>
      <c r="P3416" s="113"/>
      <c r="Q3416" s="140" t="s">
        <v>6735</v>
      </c>
      <c r="R3416" s="188"/>
      <c r="S3416" s="126"/>
      <c r="T3416" s="127"/>
      <c r="U3416" s="81">
        <f t="shared" si="821"/>
        <v>0</v>
      </c>
      <c r="V3416" s="82">
        <f t="shared" si="822"/>
        <v>0</v>
      </c>
      <c r="W3416"/>
    </row>
    <row r="3417" ht="22.5" outlineLevel="1" spans="1:23">
      <c r="A3417" s="199" t="s">
        <v>7429</v>
      </c>
      <c r="B3417" s="17" t="s">
        <v>7430</v>
      </c>
      <c r="C3417" s="10" t="s">
        <v>364</v>
      </c>
      <c r="D3417" s="109"/>
      <c r="E3417" s="110">
        <v>28633.03</v>
      </c>
      <c r="F3417" s="111">
        <f t="shared" si="819"/>
        <v>28633.03</v>
      </c>
      <c r="G3417" s="111">
        <f t="shared" si="820"/>
        <v>22906.424</v>
      </c>
      <c r="H3417" s="201"/>
      <c r="I3417" s="10"/>
      <c r="J3417" s="111" t="str">
        <f t="shared" si="814"/>
        <v/>
      </c>
      <c r="K3417" s="10">
        <v>1</v>
      </c>
      <c r="L3417" s="10">
        <v>2</v>
      </c>
      <c r="M3417" s="10"/>
      <c r="N3417" s="10" t="s">
        <v>917</v>
      </c>
      <c r="O3417" s="79" t="s">
        <v>747</v>
      </c>
      <c r="P3417" s="113"/>
      <c r="Q3417" s="140" t="s">
        <v>6735</v>
      </c>
      <c r="R3417" s="188"/>
      <c r="S3417" s="126"/>
      <c r="T3417" s="127"/>
      <c r="U3417" s="81">
        <f t="shared" si="821"/>
        <v>0</v>
      </c>
      <c r="V3417" s="82">
        <f t="shared" si="822"/>
        <v>0</v>
      </c>
      <c r="W3417"/>
    </row>
    <row r="3418" s="27" customFormat="1" ht="21" customHeight="1" spans="1:23">
      <c r="A3418" s="87" t="s">
        <v>315</v>
      </c>
      <c r="B3418" s="88"/>
      <c r="C3418" s="15"/>
      <c r="D3418" s="109"/>
      <c r="E3418" s="110"/>
      <c r="F3418" s="92"/>
      <c r="G3418" s="92"/>
      <c r="H3418" s="201"/>
      <c r="I3418" s="10"/>
      <c r="J3418" s="111" t="str">
        <f t="shared" si="814"/>
        <v/>
      </c>
      <c r="K3418" s="89"/>
      <c r="L3418" s="89"/>
      <c r="M3418" s="89"/>
      <c r="N3418" s="10"/>
      <c r="O3418" s="95"/>
      <c r="P3418" s="15"/>
      <c r="Q3418" s="15"/>
      <c r="R3418" s="115"/>
      <c r="S3418" s="95"/>
      <c r="T3418" s="97"/>
      <c r="U3418" s="128"/>
      <c r="V3418" s="129"/>
    </row>
    <row r="3419" outlineLevel="1" spans="1:23">
      <c r="A3419" s="100" t="s">
        <v>316</v>
      </c>
      <c r="B3419" s="9"/>
      <c r="C3419" s="10"/>
      <c r="D3419" s="109"/>
      <c r="E3419" s="110"/>
      <c r="F3419" s="111"/>
      <c r="G3419" s="111"/>
      <c r="H3419" s="201"/>
      <c r="I3419" s="10"/>
      <c r="J3419" s="111" t="str">
        <f t="shared" si="814"/>
        <v/>
      </c>
      <c r="K3419" s="10"/>
      <c r="L3419" s="10"/>
      <c r="M3419" s="10"/>
      <c r="N3419" s="10"/>
      <c r="O3419" s="126"/>
      <c r="P3419" s="140"/>
      <c r="Q3419" s="140"/>
      <c r="R3419" s="188"/>
      <c r="S3419" s="126"/>
      <c r="T3419" s="127"/>
      <c r="U3419" s="81"/>
      <c r="V3419" s="82"/>
    </row>
    <row r="3420" outlineLevel="1" spans="1:23">
      <c r="A3420" s="117" t="s">
        <v>7431</v>
      </c>
      <c r="B3420" s="13" t="s">
        <v>7432</v>
      </c>
      <c r="C3420" s="10" t="s">
        <v>364</v>
      </c>
      <c r="D3420" s="109"/>
      <c r="E3420" s="110">
        <v>205.73</v>
      </c>
      <c r="F3420" s="111">
        <f t="shared" ref="F3420:F3426" si="823">E3420-E3420*$G$2%</f>
        <v>205.73</v>
      </c>
      <c r="G3420" s="111">
        <f t="shared" ref="G3420:G3426" si="824">E3420-(20*E3420/100)</f>
        <v>164.584</v>
      </c>
      <c r="H3420" s="15"/>
      <c r="I3420" s="10"/>
      <c r="J3420" s="111" t="str">
        <f t="shared" si="814"/>
        <v/>
      </c>
      <c r="K3420" s="10"/>
      <c r="L3420" s="10">
        <v>600</v>
      </c>
      <c r="M3420" s="10"/>
      <c r="N3420" s="10" t="s">
        <v>917</v>
      </c>
      <c r="O3420" s="79" t="s">
        <v>747</v>
      </c>
      <c r="P3420" s="113" t="s">
        <v>367</v>
      </c>
      <c r="Q3420" s="140" t="s">
        <v>427</v>
      </c>
      <c r="R3420" s="188">
        <v>4630076446004</v>
      </c>
      <c r="S3420" s="126">
        <v>30</v>
      </c>
      <c r="T3420" s="127">
        <v>0.054929</v>
      </c>
      <c r="U3420" s="81">
        <f>S3420/L3420*D3420</f>
        <v>0</v>
      </c>
      <c r="V3420" s="82">
        <f>T3420/L3420*D3420</f>
        <v>0</v>
      </c>
    </row>
    <row r="3421" outlineLevel="1" spans="1:23">
      <c r="A3421" s="117" t="s">
        <v>7433</v>
      </c>
      <c r="B3421" s="13" t="s">
        <v>7434</v>
      </c>
      <c r="C3421" s="10" t="s">
        <v>364</v>
      </c>
      <c r="D3421" s="109"/>
      <c r="E3421" s="110">
        <v>258.09</v>
      </c>
      <c r="F3421" s="111">
        <f t="shared" si="823"/>
        <v>258.09</v>
      </c>
      <c r="G3421" s="111">
        <f t="shared" si="824"/>
        <v>206.472</v>
      </c>
      <c r="H3421" s="120"/>
      <c r="I3421" s="10"/>
      <c r="J3421" s="111" t="str">
        <f t="shared" si="814"/>
        <v/>
      </c>
      <c r="K3421" s="10"/>
      <c r="L3421" s="10">
        <v>200</v>
      </c>
      <c r="M3421" s="10"/>
      <c r="N3421" s="10" t="s">
        <v>917</v>
      </c>
      <c r="O3421" s="79" t="s">
        <v>747</v>
      </c>
      <c r="P3421" s="113" t="s">
        <v>367</v>
      </c>
      <c r="Q3421" s="140" t="s">
        <v>427</v>
      </c>
      <c r="R3421" s="188">
        <v>4630076446011</v>
      </c>
      <c r="S3421" s="126">
        <v>26</v>
      </c>
      <c r="T3421" s="127">
        <v>0.054929</v>
      </c>
      <c r="U3421" s="81">
        <f>S3421/L3421*D3421</f>
        <v>0</v>
      </c>
      <c r="V3421" s="82">
        <f>T3421/L3421*D3421</f>
        <v>0</v>
      </c>
    </row>
    <row r="3422" outlineLevel="1" spans="1:23">
      <c r="A3422" s="117" t="s">
        <v>7435</v>
      </c>
      <c r="B3422" s="13" t="s">
        <v>7436</v>
      </c>
      <c r="C3422" s="10" t="s">
        <v>364</v>
      </c>
      <c r="D3422" s="109"/>
      <c r="E3422" s="110">
        <v>385.75</v>
      </c>
      <c r="F3422" s="111">
        <f t="shared" si="823"/>
        <v>385.75</v>
      </c>
      <c r="G3422" s="111">
        <f t="shared" si="824"/>
        <v>308.6</v>
      </c>
      <c r="H3422" s="120"/>
      <c r="I3422" s="10"/>
      <c r="J3422" s="111" t="str">
        <f t="shared" si="814"/>
        <v/>
      </c>
      <c r="K3422" s="10"/>
      <c r="L3422" s="10">
        <v>200</v>
      </c>
      <c r="M3422" s="10"/>
      <c r="N3422" s="10" t="s">
        <v>917</v>
      </c>
      <c r="O3422" s="79" t="s">
        <v>747</v>
      </c>
      <c r="P3422" s="113" t="s">
        <v>367</v>
      </c>
      <c r="Q3422" s="140" t="s">
        <v>427</v>
      </c>
      <c r="R3422" s="188">
        <v>4630076446035</v>
      </c>
      <c r="S3422" s="126">
        <v>26</v>
      </c>
      <c r="T3422" s="127">
        <v>0.054929</v>
      </c>
      <c r="U3422" s="81">
        <f>S3422/L3422*D3422</f>
        <v>0</v>
      </c>
      <c r="V3422" s="82">
        <f>T3422/L3422*D3422</f>
        <v>0</v>
      </c>
    </row>
    <row r="3423" outlineLevel="1" spans="1:23">
      <c r="A3423" s="117" t="s">
        <v>7437</v>
      </c>
      <c r="B3423" s="13" t="s">
        <v>7438</v>
      </c>
      <c r="C3423" s="10" t="s">
        <v>364</v>
      </c>
      <c r="D3423" s="109"/>
      <c r="E3423" s="110">
        <v>615.03</v>
      </c>
      <c r="F3423" s="111">
        <f t="shared" si="823"/>
        <v>615.03</v>
      </c>
      <c r="G3423" s="111">
        <f t="shared" si="824"/>
        <v>492.024</v>
      </c>
      <c r="H3423" s="120"/>
      <c r="I3423" s="10"/>
      <c r="J3423" s="111" t="str">
        <f t="shared" si="814"/>
        <v/>
      </c>
      <c r="K3423" s="10"/>
      <c r="L3423" s="10">
        <v>90</v>
      </c>
      <c r="M3423" s="10"/>
      <c r="N3423" s="10" t="s">
        <v>917</v>
      </c>
      <c r="O3423" s="79" t="s">
        <v>747</v>
      </c>
      <c r="P3423" s="113" t="s">
        <v>367</v>
      </c>
      <c r="Q3423" s="140" t="s">
        <v>427</v>
      </c>
      <c r="R3423" s="188">
        <v>4630076446028</v>
      </c>
      <c r="S3423" s="126">
        <v>22</v>
      </c>
      <c r="T3423" s="127">
        <v>0.044034375</v>
      </c>
      <c r="U3423" s="81">
        <f>S3423/L3423*D3423</f>
        <v>0</v>
      </c>
      <c r="V3423" s="82">
        <f>T3423/L3423*D3423</f>
        <v>0</v>
      </c>
    </row>
    <row r="3424" outlineLevel="1" spans="1:23">
      <c r="A3424" s="117" t="s">
        <v>7439</v>
      </c>
      <c r="B3424" s="13" t="s">
        <v>7440</v>
      </c>
      <c r="C3424" s="10" t="s">
        <v>364</v>
      </c>
      <c r="D3424" s="109"/>
      <c r="E3424" s="110">
        <v>408.24</v>
      </c>
      <c r="F3424" s="111">
        <f t="shared" si="823"/>
        <v>408.24</v>
      </c>
      <c r="G3424" s="111">
        <f t="shared" si="824"/>
        <v>326.592</v>
      </c>
      <c r="H3424" s="120"/>
      <c r="I3424" s="10"/>
      <c r="J3424" s="111" t="str">
        <f t="shared" si="814"/>
        <v/>
      </c>
      <c r="K3424" s="10"/>
      <c r="L3424" s="10">
        <v>200</v>
      </c>
      <c r="M3424" s="10"/>
      <c r="N3424" s="10" t="s">
        <v>917</v>
      </c>
      <c r="O3424" s="79" t="s">
        <v>747</v>
      </c>
      <c r="P3424" s="113" t="s">
        <v>367</v>
      </c>
      <c r="Q3424" s="140" t="s">
        <v>427</v>
      </c>
      <c r="R3424" s="188">
        <v>4630076446042</v>
      </c>
      <c r="S3424" s="126">
        <v>29</v>
      </c>
      <c r="T3424" s="127">
        <v>0.064821</v>
      </c>
      <c r="U3424" s="81">
        <f>S3424/L3424*D3424</f>
        <v>0</v>
      </c>
      <c r="V3424" s="82">
        <f>T3424/L3424*D3424</f>
        <v>0</v>
      </c>
    </row>
    <row r="3425" outlineLevel="1" spans="1:22">
      <c r="A3425" s="117" t="s">
        <v>7441</v>
      </c>
      <c r="B3425" s="13" t="s">
        <v>7442</v>
      </c>
      <c r="C3425" s="10" t="s">
        <v>364</v>
      </c>
      <c r="D3425" s="109"/>
      <c r="E3425" s="110">
        <v>388.28</v>
      </c>
      <c r="F3425" s="111">
        <f t="shared" si="823"/>
        <v>388.28</v>
      </c>
      <c r="G3425" s="111">
        <f t="shared" si="824"/>
        <v>310.624</v>
      </c>
      <c r="H3425" s="120"/>
      <c r="I3425" s="10"/>
      <c r="J3425" s="111" t="str">
        <f t="shared" si="814"/>
        <v/>
      </c>
      <c r="K3425" s="10"/>
      <c r="L3425" s="10"/>
      <c r="M3425" s="10"/>
      <c r="N3425" s="10" t="s">
        <v>917</v>
      </c>
      <c r="O3425" s="79" t="s">
        <v>747</v>
      </c>
      <c r="P3425" s="113" t="s">
        <v>367</v>
      </c>
      <c r="Q3425" s="140" t="s">
        <v>427</v>
      </c>
      <c r="R3425" s="188">
        <v>4630076446066</v>
      </c>
      <c r="S3425" s="126"/>
      <c r="T3425" s="127"/>
      <c r="U3425" s="81"/>
      <c r="V3425" s="82"/>
    </row>
    <row r="3426" outlineLevel="1" spans="1:22">
      <c r="A3426" s="117" t="s">
        <v>7443</v>
      </c>
      <c r="B3426" s="13" t="s">
        <v>7444</v>
      </c>
      <c r="C3426" s="10" t="s">
        <v>364</v>
      </c>
      <c r="D3426" s="109"/>
      <c r="E3426" s="110">
        <v>585.76</v>
      </c>
      <c r="F3426" s="111">
        <f t="shared" si="823"/>
        <v>585.76</v>
      </c>
      <c r="G3426" s="111">
        <f t="shared" si="824"/>
        <v>468.608</v>
      </c>
      <c r="H3426" s="120"/>
      <c r="I3426" s="10"/>
      <c r="J3426" s="111" t="str">
        <f t="shared" si="814"/>
        <v/>
      </c>
      <c r="K3426" s="10"/>
      <c r="L3426" s="10">
        <v>200</v>
      </c>
      <c r="M3426" s="10"/>
      <c r="N3426" s="10" t="s">
        <v>917</v>
      </c>
      <c r="O3426" s="79" t="s">
        <v>747</v>
      </c>
      <c r="P3426" s="113" t="s">
        <v>367</v>
      </c>
      <c r="Q3426" s="140" t="s">
        <v>427</v>
      </c>
      <c r="R3426" s="188">
        <v>4630076446073</v>
      </c>
      <c r="S3426" s="126">
        <v>26</v>
      </c>
      <c r="T3426" s="127">
        <v>0.054929</v>
      </c>
      <c r="U3426" s="81">
        <f>S3426/L3426*D3426</f>
        <v>0</v>
      </c>
      <c r="V3426" s="82">
        <f>T3426/L3426*D3426</f>
        <v>0</v>
      </c>
    </row>
    <row r="3427" outlineLevel="1" spans="1:22">
      <c r="A3427" s="100" t="s">
        <v>317</v>
      </c>
      <c r="B3427" s="9"/>
      <c r="C3427" s="10"/>
      <c r="D3427" s="109"/>
      <c r="E3427" s="110"/>
      <c r="F3427" s="111"/>
      <c r="G3427" s="111"/>
      <c r="H3427" s="120"/>
      <c r="I3427" s="10"/>
      <c r="J3427" s="111" t="str">
        <f t="shared" si="814"/>
        <v/>
      </c>
      <c r="K3427" s="10"/>
      <c r="L3427" s="10"/>
      <c r="M3427" s="10"/>
      <c r="N3427" s="10"/>
      <c r="O3427" s="126"/>
      <c r="P3427" s="140"/>
      <c r="Q3427" s="140"/>
      <c r="R3427" s="188"/>
      <c r="S3427" s="126"/>
      <c r="T3427" s="127"/>
      <c r="U3427" s="81"/>
      <c r="V3427" s="82"/>
    </row>
    <row r="3428" outlineLevel="1" spans="1:22">
      <c r="A3428" s="117" t="s">
        <v>7445</v>
      </c>
      <c r="B3428" s="13" t="s">
        <v>7446</v>
      </c>
      <c r="C3428" s="10" t="s">
        <v>364</v>
      </c>
      <c r="D3428" s="109"/>
      <c r="E3428" s="110">
        <v>385.09</v>
      </c>
      <c r="F3428" s="111">
        <f>E3428-E3428*$G$2%</f>
        <v>385.09</v>
      </c>
      <c r="G3428" s="111">
        <f>E3428-(20*E3428/100)</f>
        <v>308.072</v>
      </c>
      <c r="H3428" s="120"/>
      <c r="I3428" s="10"/>
      <c r="J3428" s="111" t="str">
        <f t="shared" si="814"/>
        <v/>
      </c>
      <c r="K3428" s="10"/>
      <c r="L3428" s="10">
        <v>100</v>
      </c>
      <c r="M3428" s="10"/>
      <c r="N3428" s="10" t="s">
        <v>917</v>
      </c>
      <c r="O3428" s="79" t="s">
        <v>747</v>
      </c>
      <c r="P3428" s="113" t="s">
        <v>367</v>
      </c>
      <c r="Q3428" s="140" t="s">
        <v>7447</v>
      </c>
      <c r="R3428" s="253" t="s">
        <v>7448</v>
      </c>
      <c r="S3428" s="126">
        <v>14</v>
      </c>
      <c r="T3428" s="127">
        <v>0.048984375</v>
      </c>
      <c r="U3428" s="81">
        <f>S3428/L3428*D3428</f>
        <v>0</v>
      </c>
      <c r="V3428" s="82">
        <f>T3428/L3428*D3428</f>
        <v>0</v>
      </c>
    </row>
    <row r="3429" outlineLevel="1" spans="1:22">
      <c r="A3429" s="117" t="s">
        <v>7449</v>
      </c>
      <c r="B3429" s="13" t="s">
        <v>7450</v>
      </c>
      <c r="C3429" s="10" t="s">
        <v>364</v>
      </c>
      <c r="D3429" s="109"/>
      <c r="E3429" s="110">
        <v>500.75</v>
      </c>
      <c r="F3429" s="111">
        <f>E3429-E3429*$G$2%</f>
        <v>500.75</v>
      </c>
      <c r="G3429" s="111">
        <f>E3429-(20*E3429/100)</f>
        <v>400.6</v>
      </c>
      <c r="H3429" s="120"/>
      <c r="I3429" s="10"/>
      <c r="J3429" s="111" t="str">
        <f t="shared" ref="J3429:J3492" si="825">IF(D3429="","",IF(F3429="","",ROUND(D3429*F3429,2)))</f>
        <v/>
      </c>
      <c r="K3429" s="10"/>
      <c r="L3429" s="10">
        <v>50</v>
      </c>
      <c r="M3429" s="10"/>
      <c r="N3429" s="10" t="s">
        <v>917</v>
      </c>
      <c r="O3429" s="79" t="s">
        <v>747</v>
      </c>
      <c r="P3429" s="113" t="s">
        <v>367</v>
      </c>
      <c r="Q3429" s="140" t="s">
        <v>7447</v>
      </c>
      <c r="R3429" s="253" t="s">
        <v>7451</v>
      </c>
      <c r="S3429" s="126">
        <v>16</v>
      </c>
      <c r="T3429" s="127">
        <v>0.048984375</v>
      </c>
      <c r="U3429" s="81">
        <f>S3429/L3429*D3429</f>
        <v>0</v>
      </c>
      <c r="V3429" s="82">
        <f>T3429/L3429*D3429</f>
        <v>0</v>
      </c>
    </row>
    <row r="3430" outlineLevel="1" spans="1:22">
      <c r="A3430" s="117" t="s">
        <v>7452</v>
      </c>
      <c r="B3430" s="13" t="s">
        <v>7453</v>
      </c>
      <c r="C3430" s="10" t="s">
        <v>364</v>
      </c>
      <c r="D3430" s="109"/>
      <c r="E3430" s="110">
        <v>35.61</v>
      </c>
      <c r="F3430" s="111">
        <f>E3430-E3430*$G$2%</f>
        <v>35.61</v>
      </c>
      <c r="G3430" s="111">
        <f>E3430-(20*E3430/100)</f>
        <v>28.488</v>
      </c>
      <c r="H3430" s="120"/>
      <c r="I3430" s="10"/>
      <c r="J3430" s="111" t="str">
        <f t="shared" si="825"/>
        <v/>
      </c>
      <c r="K3430" s="10"/>
      <c r="L3430" s="10"/>
      <c r="M3430" s="10"/>
      <c r="N3430" s="10" t="s">
        <v>917</v>
      </c>
      <c r="O3430" s="79" t="s">
        <v>747</v>
      </c>
      <c r="P3430" s="113" t="s">
        <v>367</v>
      </c>
      <c r="Q3430" s="140" t="s">
        <v>7447</v>
      </c>
      <c r="R3430" s="253" t="s">
        <v>7454</v>
      </c>
      <c r="S3430" s="126"/>
      <c r="T3430" s="127"/>
      <c r="U3430" s="81"/>
      <c r="V3430" s="82"/>
    </row>
    <row r="3431" outlineLevel="1" spans="1:22">
      <c r="A3431" s="117" t="s">
        <v>7455</v>
      </c>
      <c r="B3431" s="13" t="s">
        <v>7456</v>
      </c>
      <c r="C3431" s="10" t="s">
        <v>364</v>
      </c>
      <c r="D3431" s="109"/>
      <c r="E3431" s="110">
        <v>455.09</v>
      </c>
      <c r="F3431" s="111">
        <f>E3431-E3431*$G$2%</f>
        <v>455.09</v>
      </c>
      <c r="G3431" s="111">
        <f>E3431-(20*E3431/100)</f>
        <v>364.072</v>
      </c>
      <c r="H3431" s="120"/>
      <c r="I3431" s="10"/>
      <c r="J3431" s="111" t="str">
        <f t="shared" si="825"/>
        <v/>
      </c>
      <c r="K3431" s="10"/>
      <c r="L3431" s="10"/>
      <c r="M3431" s="10"/>
      <c r="N3431" s="10" t="s">
        <v>917</v>
      </c>
      <c r="O3431" s="79" t="s">
        <v>747</v>
      </c>
      <c r="P3431" s="113" t="s">
        <v>367</v>
      </c>
      <c r="Q3431" s="140" t="s">
        <v>7447</v>
      </c>
      <c r="R3431" s="253" t="s">
        <v>7457</v>
      </c>
      <c r="S3431" s="126"/>
      <c r="T3431" s="127"/>
      <c r="U3431" s="81"/>
      <c r="V3431" s="82"/>
    </row>
    <row r="3432" outlineLevel="1" spans="1:22">
      <c r="A3432" s="100" t="s">
        <v>318</v>
      </c>
      <c r="B3432" s="9"/>
      <c r="C3432" s="10"/>
      <c r="D3432" s="109"/>
      <c r="E3432" s="110"/>
      <c r="F3432" s="111"/>
      <c r="G3432" s="111"/>
      <c r="H3432" s="120"/>
      <c r="I3432" s="10"/>
      <c r="J3432" s="111" t="str">
        <f t="shared" si="825"/>
        <v/>
      </c>
      <c r="K3432" s="10"/>
      <c r="L3432" s="10"/>
      <c r="M3432" s="10"/>
      <c r="N3432" s="10"/>
      <c r="O3432" s="126"/>
      <c r="P3432" s="113"/>
      <c r="Q3432" s="140"/>
      <c r="R3432" s="188"/>
      <c r="S3432" s="126"/>
      <c r="T3432" s="127"/>
      <c r="U3432" s="81"/>
      <c r="V3432" s="82"/>
    </row>
    <row r="3433" outlineLevel="1" spans="1:22">
      <c r="A3433" s="117" t="s">
        <v>7458</v>
      </c>
      <c r="B3433" s="13" t="s">
        <v>7459</v>
      </c>
      <c r="C3433" s="10" t="s">
        <v>364</v>
      </c>
      <c r="D3433" s="109"/>
      <c r="E3433" s="110">
        <v>452.48</v>
      </c>
      <c r="F3433" s="111">
        <f>E3433-E3433*$G$2%</f>
        <v>452.48</v>
      </c>
      <c r="G3433" s="111">
        <f>E3433-(20*E3433/100)</f>
        <v>361.984</v>
      </c>
      <c r="H3433" s="120"/>
      <c r="I3433" s="10"/>
      <c r="J3433" s="111" t="str">
        <f t="shared" si="825"/>
        <v/>
      </c>
      <c r="K3433" s="10"/>
      <c r="L3433" s="10"/>
      <c r="M3433" s="10"/>
      <c r="N3433" s="10" t="s">
        <v>917</v>
      </c>
      <c r="O3433" s="79" t="s">
        <v>747</v>
      </c>
      <c r="P3433" s="113" t="s">
        <v>367</v>
      </c>
      <c r="Q3433" s="140" t="s">
        <v>1233</v>
      </c>
      <c r="R3433" s="253" t="s">
        <v>7460</v>
      </c>
      <c r="S3433" s="126"/>
      <c r="T3433" s="127"/>
      <c r="U3433" s="81"/>
      <c r="V3433" s="82"/>
    </row>
    <row r="3434" outlineLevel="1" spans="1:22">
      <c r="A3434" s="117" t="s">
        <v>7461</v>
      </c>
      <c r="B3434" s="13" t="s">
        <v>7462</v>
      </c>
      <c r="C3434" s="10" t="s">
        <v>364</v>
      </c>
      <c r="D3434" s="109"/>
      <c r="E3434" s="110">
        <v>702.72</v>
      </c>
      <c r="F3434" s="111">
        <f>E3434-E3434*$G$2%</f>
        <v>702.72</v>
      </c>
      <c r="G3434" s="111">
        <f>E3434-(20*E3434/100)</f>
        <v>562.176</v>
      </c>
      <c r="H3434" s="120"/>
      <c r="I3434" s="10"/>
      <c r="J3434" s="111" t="str">
        <f t="shared" si="825"/>
        <v/>
      </c>
      <c r="K3434" s="10"/>
      <c r="L3434" s="10"/>
      <c r="M3434" s="10"/>
      <c r="N3434" s="10" t="s">
        <v>917</v>
      </c>
      <c r="O3434" s="79" t="s">
        <v>747</v>
      </c>
      <c r="P3434" s="113" t="s">
        <v>367</v>
      </c>
      <c r="Q3434" s="140" t="s">
        <v>1233</v>
      </c>
      <c r="R3434" s="253" t="s">
        <v>7463</v>
      </c>
      <c r="S3434" s="126"/>
      <c r="T3434" s="127"/>
      <c r="U3434" s="81"/>
      <c r="V3434" s="82"/>
    </row>
    <row r="3435" outlineLevel="1" spans="1:22">
      <c r="A3435" s="117" t="s">
        <v>7464</v>
      </c>
      <c r="B3435" s="13" t="s">
        <v>7465</v>
      </c>
      <c r="C3435" s="10" t="s">
        <v>364</v>
      </c>
      <c r="D3435" s="109"/>
      <c r="E3435" s="110">
        <v>536.75</v>
      </c>
      <c r="F3435" s="111">
        <f>E3435-E3435*$G$2%</f>
        <v>536.75</v>
      </c>
      <c r="G3435" s="111">
        <f>E3435-(20*E3435/100)</f>
        <v>429.4</v>
      </c>
      <c r="H3435" s="120"/>
      <c r="I3435" s="10"/>
      <c r="J3435" s="111" t="str">
        <f t="shared" si="825"/>
        <v/>
      </c>
      <c r="K3435" s="10"/>
      <c r="L3435" s="10">
        <v>30</v>
      </c>
      <c r="M3435" s="10"/>
      <c r="N3435" s="10" t="s">
        <v>917</v>
      </c>
      <c r="O3435" s="79" t="s">
        <v>747</v>
      </c>
      <c r="P3435" s="113" t="s">
        <v>367</v>
      </c>
      <c r="Q3435" s="140" t="s">
        <v>1233</v>
      </c>
      <c r="R3435" s="253" t="s">
        <v>7466</v>
      </c>
      <c r="S3435" s="126">
        <v>14</v>
      </c>
      <c r="T3435" s="127">
        <v>0.018865</v>
      </c>
      <c r="U3435" s="81">
        <f>S3435/L3435*D3435</f>
        <v>0</v>
      </c>
      <c r="V3435" s="82">
        <f>T3435/L3435*D3435</f>
        <v>0</v>
      </c>
    </row>
    <row r="3436" outlineLevel="1" spans="1:22">
      <c r="A3436" s="117" t="s">
        <v>7467</v>
      </c>
      <c r="B3436" s="13" t="s">
        <v>7468</v>
      </c>
      <c r="C3436" s="10" t="s">
        <v>364</v>
      </c>
      <c r="D3436" s="109"/>
      <c r="E3436" s="110">
        <v>551.73</v>
      </c>
      <c r="F3436" s="111">
        <f>E3436-E3436*$G$2%</f>
        <v>551.73</v>
      </c>
      <c r="G3436" s="111">
        <f>E3436-(20*E3436/100)</f>
        <v>441.384</v>
      </c>
      <c r="H3436" s="120"/>
      <c r="I3436" s="10"/>
      <c r="J3436" s="111" t="str">
        <f t="shared" si="825"/>
        <v/>
      </c>
      <c r="K3436" s="10"/>
      <c r="L3436" s="10">
        <v>25</v>
      </c>
      <c r="M3436" s="10"/>
      <c r="N3436" s="10" t="s">
        <v>917</v>
      </c>
      <c r="O3436" s="79" t="s">
        <v>747</v>
      </c>
      <c r="P3436" s="113" t="s">
        <v>367</v>
      </c>
      <c r="Q3436" s="140" t="s">
        <v>1233</v>
      </c>
      <c r="R3436" s="253" t="s">
        <v>7469</v>
      </c>
      <c r="S3436" s="126">
        <v>13</v>
      </c>
      <c r="T3436" s="127">
        <v>0.018865</v>
      </c>
      <c r="U3436" s="81">
        <f>S3436/L3436*D3436</f>
        <v>0</v>
      </c>
      <c r="V3436" s="82">
        <f>T3436/L3436*D3436</f>
        <v>0</v>
      </c>
    </row>
    <row r="3437" outlineLevel="1" spans="1:22">
      <c r="A3437" s="100" t="s">
        <v>319</v>
      </c>
      <c r="B3437" s="9"/>
      <c r="C3437" s="10"/>
      <c r="D3437" s="109"/>
      <c r="E3437" s="110"/>
      <c r="F3437" s="111"/>
      <c r="G3437" s="111"/>
      <c r="H3437" s="120"/>
      <c r="I3437" s="10"/>
      <c r="J3437" s="111" t="str">
        <f t="shared" si="825"/>
        <v/>
      </c>
      <c r="K3437" s="10"/>
      <c r="L3437" s="10"/>
      <c r="M3437" s="10"/>
      <c r="N3437" s="10"/>
      <c r="O3437" s="126"/>
      <c r="P3437" s="140"/>
      <c r="Q3437" s="140"/>
      <c r="R3437" s="188"/>
      <c r="S3437" s="126"/>
      <c r="T3437" s="127"/>
      <c r="U3437" s="81"/>
      <c r="V3437" s="82"/>
    </row>
    <row r="3438" outlineLevel="1" spans="1:22">
      <c r="A3438" s="117" t="s">
        <v>7470</v>
      </c>
      <c r="B3438" s="13" t="s">
        <v>7471</v>
      </c>
      <c r="C3438" s="10" t="s">
        <v>364</v>
      </c>
      <c r="D3438" s="109"/>
      <c r="E3438" s="110">
        <v>6240.5</v>
      </c>
      <c r="F3438" s="111">
        <f>E3438-E3438*$G$2%</f>
        <v>6240.5</v>
      </c>
      <c r="G3438" s="111">
        <f>E3438-(20*E3438/100)</f>
        <v>4992.4</v>
      </c>
      <c r="H3438" s="120"/>
      <c r="I3438" s="10"/>
      <c r="J3438" s="111" t="str">
        <f t="shared" si="825"/>
        <v/>
      </c>
      <c r="K3438" s="10"/>
      <c r="L3438" s="10"/>
      <c r="M3438" s="10"/>
      <c r="N3438" s="10" t="s">
        <v>917</v>
      </c>
      <c r="O3438" s="79" t="s">
        <v>747</v>
      </c>
      <c r="P3438" s="140"/>
      <c r="Q3438" s="140"/>
      <c r="R3438" s="253" t="s">
        <v>7472</v>
      </c>
      <c r="S3438" s="126"/>
      <c r="T3438" s="127"/>
      <c r="U3438" s="81"/>
      <c r="V3438" s="82"/>
    </row>
    <row r="3439" outlineLevel="1" spans="1:22">
      <c r="A3439" s="100" t="s">
        <v>320</v>
      </c>
      <c r="B3439" s="9"/>
      <c r="C3439" s="10"/>
      <c r="D3439" s="109"/>
      <c r="E3439" s="110"/>
      <c r="F3439" s="111"/>
      <c r="G3439" s="111"/>
      <c r="H3439" s="120"/>
      <c r="I3439" s="10"/>
      <c r="J3439" s="111" t="str">
        <f t="shared" si="825"/>
        <v/>
      </c>
      <c r="K3439" s="10"/>
      <c r="L3439" s="10"/>
      <c r="M3439" s="10"/>
      <c r="N3439" s="10"/>
      <c r="O3439" s="126"/>
      <c r="P3439" s="140"/>
      <c r="Q3439" s="140"/>
      <c r="R3439" s="188"/>
      <c r="S3439" s="126"/>
      <c r="T3439" s="127"/>
      <c r="U3439" s="81"/>
      <c r="V3439" s="82"/>
    </row>
    <row r="3440" outlineLevel="1" spans="1:22">
      <c r="A3440" s="117" t="s">
        <v>7473</v>
      </c>
      <c r="B3440" s="13" t="s">
        <v>7474</v>
      </c>
      <c r="C3440" s="10" t="s">
        <v>364</v>
      </c>
      <c r="D3440" s="109"/>
      <c r="E3440" s="110">
        <v>20.51</v>
      </c>
      <c r="F3440" s="111">
        <f>E3440-E3440*$G$2%</f>
        <v>20.51</v>
      </c>
      <c r="G3440" s="111">
        <f>E3440-(20*E3440/100)</f>
        <v>16.408</v>
      </c>
      <c r="H3440" s="120"/>
      <c r="I3440" s="10"/>
      <c r="J3440" s="111" t="str">
        <f t="shared" si="825"/>
        <v/>
      </c>
      <c r="K3440" s="10"/>
      <c r="L3440" s="10"/>
      <c r="M3440" s="10"/>
      <c r="N3440" s="10" t="s">
        <v>917</v>
      </c>
      <c r="O3440" s="79" t="s">
        <v>747</v>
      </c>
      <c r="P3440" s="140"/>
      <c r="Q3440" s="140"/>
      <c r="R3440" s="188">
        <v>4630076445953</v>
      </c>
      <c r="S3440" s="126"/>
      <c r="T3440" s="127"/>
      <c r="U3440" s="81"/>
      <c r="V3440" s="82"/>
    </row>
    <row r="3441" outlineLevel="1" spans="1:22">
      <c r="A3441" s="117" t="s">
        <v>7475</v>
      </c>
      <c r="B3441" s="13" t="s">
        <v>7476</v>
      </c>
      <c r="C3441" s="10" t="s">
        <v>364</v>
      </c>
      <c r="D3441" s="109"/>
      <c r="E3441" s="110">
        <v>10.73</v>
      </c>
      <c r="F3441" s="111">
        <f>E3441-E3441*$G$2%</f>
        <v>10.73</v>
      </c>
      <c r="G3441" s="111">
        <f>E3441-(20*E3441/100)</f>
        <v>8.584</v>
      </c>
      <c r="H3441" s="120"/>
      <c r="I3441" s="10"/>
      <c r="J3441" s="111" t="str">
        <f t="shared" si="825"/>
        <v/>
      </c>
      <c r="K3441" s="10"/>
      <c r="L3441" s="10"/>
      <c r="M3441" s="10"/>
      <c r="N3441" s="10" t="s">
        <v>917</v>
      </c>
      <c r="O3441" s="79" t="s">
        <v>747</v>
      </c>
      <c r="P3441" s="140"/>
      <c r="Q3441" s="140"/>
      <c r="R3441" s="188">
        <v>4630076445960</v>
      </c>
      <c r="S3441" s="126"/>
      <c r="T3441" s="127"/>
      <c r="U3441" s="81"/>
      <c r="V3441" s="82"/>
    </row>
    <row r="3442" outlineLevel="1" spans="1:22">
      <c r="A3442" s="100" t="s">
        <v>7477</v>
      </c>
      <c r="B3442" s="9"/>
      <c r="C3442" s="10"/>
      <c r="D3442" s="109"/>
      <c r="E3442" s="110"/>
      <c r="F3442" s="111"/>
      <c r="G3442" s="111"/>
      <c r="H3442" s="120"/>
      <c r="I3442" s="10"/>
      <c r="J3442" s="111" t="str">
        <f t="shared" si="825"/>
        <v/>
      </c>
      <c r="K3442" s="10"/>
      <c r="L3442" s="10"/>
      <c r="M3442" s="10"/>
      <c r="N3442" s="10"/>
      <c r="O3442" s="126"/>
      <c r="P3442" s="140"/>
      <c r="Q3442" s="140"/>
      <c r="R3442" s="188"/>
      <c r="S3442" s="126"/>
      <c r="T3442" s="127"/>
      <c r="U3442" s="81"/>
      <c r="V3442" s="82"/>
    </row>
    <row r="3443" outlineLevel="1" spans="1:22">
      <c r="A3443" s="117" t="s">
        <v>7478</v>
      </c>
      <c r="B3443" s="13" t="s">
        <v>7479</v>
      </c>
      <c r="C3443" s="10" t="s">
        <v>364</v>
      </c>
      <c r="D3443" s="109"/>
      <c r="E3443" s="110">
        <v>0</v>
      </c>
      <c r="F3443" s="111">
        <f>E3443-E3443*$G$2%</f>
        <v>0</v>
      </c>
      <c r="G3443" s="111">
        <f>E3443-(20*E3443/100)</f>
        <v>0</v>
      </c>
      <c r="H3443" s="120"/>
      <c r="I3443" s="10"/>
      <c r="J3443" s="111" t="str">
        <f t="shared" si="825"/>
        <v/>
      </c>
      <c r="K3443" s="10"/>
      <c r="L3443" s="10"/>
      <c r="M3443" s="10"/>
      <c r="N3443" s="10" t="s">
        <v>917</v>
      </c>
      <c r="O3443" s="79" t="s">
        <v>747</v>
      </c>
      <c r="P3443" s="140"/>
      <c r="Q3443" s="140"/>
      <c r="R3443" s="253" t="s">
        <v>7480</v>
      </c>
      <c r="S3443" s="126"/>
      <c r="T3443" s="127"/>
      <c r="U3443" s="81"/>
      <c r="V3443" s="82"/>
    </row>
    <row r="3444" outlineLevel="1" spans="1:22">
      <c r="A3444" s="117" t="s">
        <v>7481</v>
      </c>
      <c r="B3444" s="13" t="s">
        <v>7482</v>
      </c>
      <c r="C3444" s="10" t="s">
        <v>364</v>
      </c>
      <c r="D3444" s="109"/>
      <c r="E3444" s="110">
        <v>0</v>
      </c>
      <c r="F3444" s="111">
        <f>E3444-E3444*$G$2%</f>
        <v>0</v>
      </c>
      <c r="G3444" s="111">
        <f>E3444-(20*E3444/100)</f>
        <v>0</v>
      </c>
      <c r="H3444" s="120"/>
      <c r="I3444" s="10"/>
      <c r="J3444" s="111" t="str">
        <f t="shared" si="825"/>
        <v/>
      </c>
      <c r="K3444" s="10"/>
      <c r="L3444" s="10"/>
      <c r="M3444" s="10"/>
      <c r="N3444" s="10" t="s">
        <v>917</v>
      </c>
      <c r="O3444" s="79" t="s">
        <v>747</v>
      </c>
      <c r="P3444" s="140"/>
      <c r="Q3444" s="140"/>
      <c r="R3444" s="253" t="s">
        <v>7483</v>
      </c>
      <c r="S3444" s="126"/>
      <c r="T3444" s="127"/>
      <c r="U3444" s="81"/>
      <c r="V3444" s="82"/>
    </row>
    <row r="3445" outlineLevel="1" spans="1:22">
      <c r="A3445" s="100" t="s">
        <v>322</v>
      </c>
      <c r="B3445" s="9"/>
      <c r="C3445" s="10"/>
      <c r="D3445" s="109"/>
      <c r="E3445" s="110"/>
      <c r="F3445" s="111"/>
      <c r="G3445" s="111"/>
      <c r="H3445" s="120"/>
      <c r="I3445" s="10"/>
      <c r="J3445" s="111" t="str">
        <f t="shared" si="825"/>
        <v/>
      </c>
      <c r="K3445" s="10"/>
      <c r="L3445" s="10"/>
      <c r="M3445" s="10"/>
      <c r="N3445" s="10"/>
      <c r="O3445" s="126"/>
      <c r="P3445" s="140"/>
      <c r="Q3445" s="140"/>
      <c r="R3445" s="188"/>
      <c r="S3445" s="126"/>
      <c r="T3445" s="127"/>
      <c r="U3445" s="81"/>
      <c r="V3445" s="82"/>
    </row>
    <row r="3446" outlineLevel="1" spans="1:22">
      <c r="A3446" s="117" t="s">
        <v>7484</v>
      </c>
      <c r="B3446" s="17" t="s">
        <v>7485</v>
      </c>
      <c r="C3446" s="10" t="s">
        <v>364</v>
      </c>
      <c r="D3446" s="109"/>
      <c r="E3446" s="110">
        <v>22.05</v>
      </c>
      <c r="F3446" s="111">
        <f>E3446-E3446*$G$2%</f>
        <v>22.05</v>
      </c>
      <c r="G3446" s="111">
        <f>E3446-(20*E3446/100)</f>
        <v>17.64</v>
      </c>
      <c r="H3446" s="120"/>
      <c r="I3446" s="10"/>
      <c r="J3446" s="111" t="str">
        <f t="shared" si="825"/>
        <v/>
      </c>
      <c r="K3446" s="10">
        <v>50</v>
      </c>
      <c r="L3446" s="10">
        <v>1000</v>
      </c>
      <c r="M3446" s="10"/>
      <c r="N3446" s="10" t="s">
        <v>917</v>
      </c>
      <c r="O3446" s="79" t="s">
        <v>747</v>
      </c>
      <c r="P3446" s="113" t="s">
        <v>367</v>
      </c>
      <c r="Q3446" s="140" t="s">
        <v>5184</v>
      </c>
      <c r="R3446" s="253" t="s">
        <v>7486</v>
      </c>
      <c r="S3446" s="126">
        <v>5</v>
      </c>
      <c r="T3446" s="127">
        <v>0.028153125</v>
      </c>
      <c r="U3446" s="81">
        <f>S3446/L3446*D3446</f>
        <v>0</v>
      </c>
      <c r="V3446" s="82">
        <f>T3446/L3446*D3446</f>
        <v>0</v>
      </c>
    </row>
    <row r="3447" outlineLevel="1" spans="1:22">
      <c r="A3447" s="117" t="s">
        <v>7487</v>
      </c>
      <c r="B3447" s="17" t="s">
        <v>7488</v>
      </c>
      <c r="C3447" s="10" t="s">
        <v>364</v>
      </c>
      <c r="D3447" s="109"/>
      <c r="E3447" s="110">
        <v>25.76</v>
      </c>
      <c r="F3447" s="111">
        <f>E3447-E3447*$G$2%</f>
        <v>25.76</v>
      </c>
      <c r="G3447" s="111">
        <f>E3447-(20*E3447/100)</f>
        <v>20.608</v>
      </c>
      <c r="H3447" s="120"/>
      <c r="I3447" s="10"/>
      <c r="J3447" s="111" t="str">
        <f t="shared" si="825"/>
        <v/>
      </c>
      <c r="K3447" s="10">
        <v>50</v>
      </c>
      <c r="L3447" s="10">
        <v>500</v>
      </c>
      <c r="M3447" s="10"/>
      <c r="N3447" s="10" t="s">
        <v>917</v>
      </c>
      <c r="O3447" s="79" t="s">
        <v>747</v>
      </c>
      <c r="P3447" s="113" t="s">
        <v>367</v>
      </c>
      <c r="Q3447" s="140" t="s">
        <v>5184</v>
      </c>
      <c r="R3447" s="253" t="s">
        <v>7489</v>
      </c>
      <c r="S3447" s="126">
        <v>6</v>
      </c>
      <c r="T3447" s="127">
        <v>0.028153125</v>
      </c>
      <c r="U3447" s="81">
        <f>S3447/L3447*D3447</f>
        <v>0</v>
      </c>
      <c r="V3447" s="82">
        <f>T3447/L3447*D3447</f>
        <v>0</v>
      </c>
    </row>
    <row r="3448" outlineLevel="1" spans="1:22">
      <c r="A3448" s="100" t="s">
        <v>323</v>
      </c>
      <c r="B3448" s="9"/>
      <c r="C3448" s="10"/>
      <c r="D3448" s="109"/>
      <c r="E3448" s="110"/>
      <c r="F3448" s="111"/>
      <c r="G3448" s="111"/>
      <c r="H3448" s="120"/>
      <c r="I3448" s="10"/>
      <c r="J3448" s="111" t="str">
        <f t="shared" si="825"/>
        <v/>
      </c>
      <c r="K3448" s="10"/>
      <c r="L3448" s="10"/>
      <c r="M3448" s="10"/>
      <c r="N3448" s="10"/>
      <c r="O3448" s="126"/>
      <c r="P3448" s="140"/>
      <c r="Q3448" s="140"/>
      <c r="R3448" s="188"/>
      <c r="S3448" s="126"/>
      <c r="T3448" s="127"/>
      <c r="U3448" s="81"/>
      <c r="V3448" s="82"/>
    </row>
    <row r="3449" outlineLevel="1" spans="1:22">
      <c r="A3449" s="117" t="s">
        <v>7490</v>
      </c>
      <c r="B3449" s="13" t="s">
        <v>7491</v>
      </c>
      <c r="C3449" s="10" t="s">
        <v>364</v>
      </c>
      <c r="D3449" s="109"/>
      <c r="E3449" s="110">
        <v>653.16</v>
      </c>
      <c r="F3449" s="111">
        <f t="shared" ref="F3449:F3463" si="826">E3449-E3449*$G$2%</f>
        <v>653.16</v>
      </c>
      <c r="G3449" s="111">
        <f t="shared" ref="G3449:G3463" si="827">E3449-(20*E3449/100)</f>
        <v>522.528</v>
      </c>
      <c r="H3449" s="120"/>
      <c r="I3449" s="10"/>
      <c r="J3449" s="111" t="str">
        <f t="shared" si="825"/>
        <v/>
      </c>
      <c r="K3449" s="10"/>
      <c r="L3449" s="10">
        <v>50</v>
      </c>
      <c r="M3449" s="10"/>
      <c r="N3449" s="10" t="s">
        <v>917</v>
      </c>
      <c r="O3449" s="79" t="s">
        <v>747</v>
      </c>
      <c r="P3449" s="113" t="s">
        <v>367</v>
      </c>
      <c r="Q3449" s="140" t="s">
        <v>1233</v>
      </c>
      <c r="R3449" s="188">
        <v>4630076446165</v>
      </c>
      <c r="S3449" s="126">
        <v>21</v>
      </c>
      <c r="T3449" s="127">
        <v>0.032003125</v>
      </c>
      <c r="U3449" s="81">
        <f>S3449/L3449*D3449</f>
        <v>0</v>
      </c>
      <c r="V3449" s="82">
        <f>T3449/L3449*D3449</f>
        <v>0</v>
      </c>
    </row>
    <row r="3450" outlineLevel="1" spans="1:22">
      <c r="A3450" s="117" t="s">
        <v>7492</v>
      </c>
      <c r="B3450" s="13" t="s">
        <v>7493</v>
      </c>
      <c r="C3450" s="10" t="s">
        <v>364</v>
      </c>
      <c r="D3450" s="109"/>
      <c r="E3450" s="110">
        <v>755.59</v>
      </c>
      <c r="F3450" s="111">
        <f t="shared" si="826"/>
        <v>755.59</v>
      </c>
      <c r="G3450" s="111">
        <f t="shared" si="827"/>
        <v>604.472</v>
      </c>
      <c r="H3450" s="120"/>
      <c r="I3450" s="10"/>
      <c r="J3450" s="111" t="str">
        <f t="shared" si="825"/>
        <v/>
      </c>
      <c r="K3450" s="10"/>
      <c r="L3450" s="10">
        <v>50</v>
      </c>
      <c r="M3450" s="10"/>
      <c r="N3450" s="10" t="s">
        <v>917</v>
      </c>
      <c r="O3450" s="79" t="s">
        <v>747</v>
      </c>
      <c r="P3450" s="113" t="s">
        <v>367</v>
      </c>
      <c r="Q3450" s="140" t="s">
        <v>1233</v>
      </c>
      <c r="R3450" s="188">
        <v>4630076446172</v>
      </c>
      <c r="S3450" s="126">
        <v>21</v>
      </c>
      <c r="T3450" s="127">
        <v>0.032003125</v>
      </c>
      <c r="U3450" s="81">
        <f>S3450/L3450*D3450</f>
        <v>0</v>
      </c>
      <c r="V3450" s="82">
        <f>T3450/L3450*D3450</f>
        <v>0</v>
      </c>
    </row>
    <row r="3451" outlineLevel="1" spans="1:22">
      <c r="A3451" s="117" t="s">
        <v>7494</v>
      </c>
      <c r="B3451" s="13" t="s">
        <v>7495</v>
      </c>
      <c r="C3451" s="10" t="s">
        <v>364</v>
      </c>
      <c r="D3451" s="109"/>
      <c r="E3451" s="110">
        <v>1150.17</v>
      </c>
      <c r="F3451" s="111">
        <f t="shared" si="826"/>
        <v>1150.17</v>
      </c>
      <c r="G3451" s="111">
        <f t="shared" si="827"/>
        <v>920.136</v>
      </c>
      <c r="H3451" s="120"/>
      <c r="I3451" s="10"/>
      <c r="J3451" s="111" t="str">
        <f t="shared" si="825"/>
        <v/>
      </c>
      <c r="K3451" s="10"/>
      <c r="L3451" s="10">
        <v>30</v>
      </c>
      <c r="M3451" s="10"/>
      <c r="N3451" s="10" t="s">
        <v>917</v>
      </c>
      <c r="O3451" s="79" t="s">
        <v>747</v>
      </c>
      <c r="P3451" s="113" t="s">
        <v>367</v>
      </c>
      <c r="Q3451" s="140" t="s">
        <v>1233</v>
      </c>
      <c r="R3451" s="188">
        <v>4630076446189</v>
      </c>
      <c r="S3451" s="126">
        <v>22</v>
      </c>
      <c r="T3451" s="127">
        <v>0.032003125</v>
      </c>
      <c r="U3451" s="81">
        <f>S3451/L3451*D3451</f>
        <v>0</v>
      </c>
      <c r="V3451" s="82">
        <f>T3451/L3451*D3451</f>
        <v>0</v>
      </c>
    </row>
    <row r="3452" outlineLevel="1" spans="1:22">
      <c r="A3452" s="117" t="s">
        <v>7496</v>
      </c>
      <c r="B3452" s="13" t="s">
        <v>7497</v>
      </c>
      <c r="C3452" s="10" t="s">
        <v>364</v>
      </c>
      <c r="D3452" s="109"/>
      <c r="E3452" s="110">
        <v>0</v>
      </c>
      <c r="F3452" s="111">
        <f t="shared" si="826"/>
        <v>0</v>
      </c>
      <c r="G3452" s="111">
        <f t="shared" si="827"/>
        <v>0</v>
      </c>
      <c r="H3452" s="120"/>
      <c r="I3452" s="10"/>
      <c r="J3452" s="111" t="str">
        <f t="shared" si="825"/>
        <v/>
      </c>
      <c r="K3452" s="10"/>
      <c r="L3452" s="10"/>
      <c r="M3452" s="10"/>
      <c r="N3452" s="10" t="s">
        <v>917</v>
      </c>
      <c r="O3452" s="79" t="s">
        <v>747</v>
      </c>
      <c r="P3452" s="113"/>
      <c r="Q3452" s="140" t="s">
        <v>1233</v>
      </c>
      <c r="R3452" s="188">
        <v>4620105828826</v>
      </c>
      <c r="S3452" s="126"/>
      <c r="T3452" s="127"/>
      <c r="U3452" s="81"/>
      <c r="V3452" s="82"/>
    </row>
    <row r="3453" outlineLevel="1" spans="1:22">
      <c r="A3453" s="117" t="s">
        <v>7498</v>
      </c>
      <c r="B3453" s="13" t="s">
        <v>7499</v>
      </c>
      <c r="C3453" s="10" t="s">
        <v>364</v>
      </c>
      <c r="D3453" s="109"/>
      <c r="E3453" s="110">
        <v>0</v>
      </c>
      <c r="F3453" s="111">
        <f t="shared" si="826"/>
        <v>0</v>
      </c>
      <c r="G3453" s="111">
        <f t="shared" si="827"/>
        <v>0</v>
      </c>
      <c r="H3453" s="120"/>
      <c r="I3453" s="10"/>
      <c r="J3453" s="111" t="str">
        <f t="shared" si="825"/>
        <v/>
      </c>
      <c r="K3453" s="10"/>
      <c r="L3453" s="10"/>
      <c r="M3453" s="10"/>
      <c r="N3453" s="10" t="s">
        <v>917</v>
      </c>
      <c r="O3453" s="79" t="s">
        <v>747</v>
      </c>
      <c r="P3453" s="113"/>
      <c r="Q3453" s="140" t="s">
        <v>1233</v>
      </c>
      <c r="R3453" s="188">
        <v>4620105828888</v>
      </c>
      <c r="S3453" s="126"/>
      <c r="T3453" s="127"/>
      <c r="U3453" s="81"/>
      <c r="V3453" s="82"/>
    </row>
    <row r="3454" outlineLevel="1" spans="1:22">
      <c r="A3454" s="117" t="s">
        <v>7500</v>
      </c>
      <c r="B3454" s="13" t="s">
        <v>7501</v>
      </c>
      <c r="C3454" s="10" t="s">
        <v>364</v>
      </c>
      <c r="D3454" s="109"/>
      <c r="E3454" s="110">
        <v>0</v>
      </c>
      <c r="F3454" s="111">
        <f t="shared" si="826"/>
        <v>0</v>
      </c>
      <c r="G3454" s="111">
        <f t="shared" si="827"/>
        <v>0</v>
      </c>
      <c r="H3454" s="120"/>
      <c r="I3454" s="10"/>
      <c r="J3454" s="111" t="str">
        <f t="shared" si="825"/>
        <v/>
      </c>
      <c r="K3454" s="10"/>
      <c r="L3454" s="10"/>
      <c r="M3454" s="10"/>
      <c r="N3454" s="10" t="s">
        <v>917</v>
      </c>
      <c r="O3454" s="79" t="s">
        <v>747</v>
      </c>
      <c r="P3454" s="113"/>
      <c r="Q3454" s="140" t="s">
        <v>1233</v>
      </c>
      <c r="R3454" s="188">
        <v>4620105828932</v>
      </c>
      <c r="S3454" s="126"/>
      <c r="T3454" s="127"/>
      <c r="U3454" s="81"/>
      <c r="V3454" s="82"/>
    </row>
    <row r="3455" outlineLevel="1" spans="1:22">
      <c r="A3455" s="117" t="s">
        <v>7502</v>
      </c>
      <c r="B3455" s="13" t="s">
        <v>7503</v>
      </c>
      <c r="C3455" s="10" t="s">
        <v>364</v>
      </c>
      <c r="D3455" s="109"/>
      <c r="E3455" s="110">
        <v>877.12</v>
      </c>
      <c r="F3455" s="111">
        <f t="shared" si="826"/>
        <v>877.12</v>
      </c>
      <c r="G3455" s="111">
        <f t="shared" si="827"/>
        <v>701.696</v>
      </c>
      <c r="H3455" s="120"/>
      <c r="I3455" s="10"/>
      <c r="J3455" s="111" t="str">
        <f t="shared" si="825"/>
        <v/>
      </c>
      <c r="K3455" s="10"/>
      <c r="L3455" s="10">
        <v>30</v>
      </c>
      <c r="M3455" s="10"/>
      <c r="N3455" s="10" t="s">
        <v>917</v>
      </c>
      <c r="O3455" s="79" t="s">
        <v>747</v>
      </c>
      <c r="P3455" s="113" t="s">
        <v>367</v>
      </c>
      <c r="Q3455" s="140" t="s">
        <v>1233</v>
      </c>
      <c r="R3455" s="188">
        <v>4630076446196</v>
      </c>
      <c r="S3455" s="126">
        <v>24</v>
      </c>
      <c r="T3455" s="127">
        <v>0.034330625</v>
      </c>
      <c r="U3455" s="81">
        <f t="shared" ref="U3455:U3463" si="828">S3455/L3455*D3455</f>
        <v>0</v>
      </c>
      <c r="V3455" s="82">
        <f t="shared" ref="V3455:V3463" si="829">T3455/L3455*D3455</f>
        <v>0</v>
      </c>
    </row>
    <row r="3456" outlineLevel="1" spans="1:22">
      <c r="A3456" s="117" t="s">
        <v>7504</v>
      </c>
      <c r="B3456" s="13" t="s">
        <v>7505</v>
      </c>
      <c r="C3456" s="10" t="s">
        <v>364</v>
      </c>
      <c r="D3456" s="109"/>
      <c r="E3456" s="110">
        <v>1325.95</v>
      </c>
      <c r="F3456" s="111">
        <f t="shared" si="826"/>
        <v>1325.95</v>
      </c>
      <c r="G3456" s="111">
        <f t="shared" si="827"/>
        <v>1060.76</v>
      </c>
      <c r="H3456" s="120"/>
      <c r="I3456" s="10"/>
      <c r="J3456" s="111" t="str">
        <f t="shared" si="825"/>
        <v/>
      </c>
      <c r="K3456" s="10"/>
      <c r="L3456" s="10">
        <v>25</v>
      </c>
      <c r="M3456" s="10"/>
      <c r="N3456" s="10" t="s">
        <v>917</v>
      </c>
      <c r="O3456" s="79" t="s">
        <v>747</v>
      </c>
      <c r="P3456" s="113" t="s">
        <v>367</v>
      </c>
      <c r="Q3456" s="140" t="s">
        <v>1233</v>
      </c>
      <c r="R3456" s="188"/>
      <c r="S3456" s="126">
        <v>25</v>
      </c>
      <c r="T3456" s="127">
        <v>0.034330625</v>
      </c>
      <c r="U3456" s="81">
        <f t="shared" si="828"/>
        <v>0</v>
      </c>
      <c r="V3456" s="82">
        <f t="shared" si="829"/>
        <v>0</v>
      </c>
    </row>
    <row r="3457" outlineLevel="1" spans="1:22">
      <c r="A3457" s="117" t="s">
        <v>7506</v>
      </c>
      <c r="B3457" s="13" t="s">
        <v>7507</v>
      </c>
      <c r="C3457" s="10" t="s">
        <v>364</v>
      </c>
      <c r="D3457" s="109"/>
      <c r="E3457" s="110">
        <v>1761.54</v>
      </c>
      <c r="F3457" s="111">
        <f t="shared" si="826"/>
        <v>1761.54</v>
      </c>
      <c r="G3457" s="111">
        <f t="shared" si="827"/>
        <v>1409.232</v>
      </c>
      <c r="H3457" s="120"/>
      <c r="I3457" s="10"/>
      <c r="J3457" s="111" t="str">
        <f t="shared" si="825"/>
        <v/>
      </c>
      <c r="K3457" s="10"/>
      <c r="L3457" s="10">
        <v>25</v>
      </c>
      <c r="M3457" s="10"/>
      <c r="N3457" s="10" t="s">
        <v>917</v>
      </c>
      <c r="O3457" s="79" t="s">
        <v>747</v>
      </c>
      <c r="P3457" s="113" t="s">
        <v>367</v>
      </c>
      <c r="Q3457" s="140" t="s">
        <v>1233</v>
      </c>
      <c r="R3457" s="188">
        <v>4630076446202</v>
      </c>
      <c r="S3457" s="126">
        <v>25</v>
      </c>
      <c r="T3457" s="127">
        <v>0.034330625</v>
      </c>
      <c r="U3457" s="81">
        <f t="shared" si="828"/>
        <v>0</v>
      </c>
      <c r="V3457" s="82">
        <f t="shared" si="829"/>
        <v>0</v>
      </c>
    </row>
    <row r="3458" outlineLevel="1" spans="1:22">
      <c r="A3458" s="117" t="s">
        <v>7508</v>
      </c>
      <c r="B3458" s="13" t="s">
        <v>7509</v>
      </c>
      <c r="C3458" s="10" t="s">
        <v>364</v>
      </c>
      <c r="D3458" s="109"/>
      <c r="E3458" s="110">
        <v>1722.8</v>
      </c>
      <c r="F3458" s="111">
        <f t="shared" si="826"/>
        <v>1722.8</v>
      </c>
      <c r="G3458" s="111">
        <f t="shared" si="827"/>
        <v>1378.24</v>
      </c>
      <c r="H3458" s="120"/>
      <c r="I3458" s="10"/>
      <c r="J3458" s="111" t="str">
        <f t="shared" si="825"/>
        <v/>
      </c>
      <c r="K3458" s="10"/>
      <c r="L3458" s="10">
        <v>25</v>
      </c>
      <c r="M3458" s="10"/>
      <c r="N3458" s="10" t="s">
        <v>917</v>
      </c>
      <c r="O3458" s="79" t="s">
        <v>747</v>
      </c>
      <c r="P3458" s="113" t="s">
        <v>367</v>
      </c>
      <c r="Q3458" s="140" t="s">
        <v>1233</v>
      </c>
      <c r="R3458" s="188">
        <v>4630076446219</v>
      </c>
      <c r="S3458" s="126">
        <v>25</v>
      </c>
      <c r="T3458" s="127">
        <v>0.034330625</v>
      </c>
      <c r="U3458" s="81">
        <f t="shared" si="828"/>
        <v>0</v>
      </c>
      <c r="V3458" s="82">
        <f t="shared" si="829"/>
        <v>0</v>
      </c>
    </row>
    <row r="3459" outlineLevel="1" spans="1:22">
      <c r="A3459" s="117" t="s">
        <v>7510</v>
      </c>
      <c r="B3459" s="13" t="s">
        <v>7511</v>
      </c>
      <c r="C3459" s="10" t="s">
        <v>364</v>
      </c>
      <c r="D3459" s="109"/>
      <c r="E3459" s="110">
        <v>189.07</v>
      </c>
      <c r="F3459" s="111">
        <f t="shared" si="826"/>
        <v>189.07</v>
      </c>
      <c r="G3459" s="111">
        <f t="shared" si="827"/>
        <v>151.256</v>
      </c>
      <c r="H3459" s="120"/>
      <c r="I3459" s="10"/>
      <c r="J3459" s="111" t="str">
        <f t="shared" si="825"/>
        <v/>
      </c>
      <c r="K3459" s="10"/>
      <c r="L3459" s="10">
        <v>100</v>
      </c>
      <c r="M3459" s="10"/>
      <c r="N3459" s="10" t="s">
        <v>917</v>
      </c>
      <c r="O3459" s="79" t="s">
        <v>747</v>
      </c>
      <c r="P3459" s="113" t="s">
        <v>367</v>
      </c>
      <c r="Q3459" s="140" t="s">
        <v>1233</v>
      </c>
      <c r="R3459" s="188">
        <v>4630076446226</v>
      </c>
      <c r="S3459" s="126">
        <v>14</v>
      </c>
      <c r="T3459" s="127">
        <v>0.03840375</v>
      </c>
      <c r="U3459" s="81">
        <f t="shared" si="828"/>
        <v>0</v>
      </c>
      <c r="V3459" s="82">
        <f t="shared" si="829"/>
        <v>0</v>
      </c>
    </row>
    <row r="3460" outlineLevel="1" spans="1:22">
      <c r="A3460" s="117" t="s">
        <v>7512</v>
      </c>
      <c r="B3460" s="17" t="s">
        <v>7513</v>
      </c>
      <c r="C3460" s="10" t="s">
        <v>364</v>
      </c>
      <c r="D3460" s="109"/>
      <c r="E3460" s="110">
        <v>183.27</v>
      </c>
      <c r="F3460" s="111">
        <f t="shared" si="826"/>
        <v>183.27</v>
      </c>
      <c r="G3460" s="111">
        <f t="shared" si="827"/>
        <v>146.616</v>
      </c>
      <c r="H3460" s="120"/>
      <c r="I3460" s="10"/>
      <c r="J3460" s="111" t="str">
        <f t="shared" si="825"/>
        <v/>
      </c>
      <c r="K3460" s="10"/>
      <c r="L3460" s="10">
        <v>100</v>
      </c>
      <c r="M3460" s="10"/>
      <c r="N3460" s="10" t="s">
        <v>917</v>
      </c>
      <c r="O3460" s="79" t="s">
        <v>747</v>
      </c>
      <c r="P3460" s="113" t="s">
        <v>367</v>
      </c>
      <c r="Q3460" s="140" t="s">
        <v>1233</v>
      </c>
      <c r="R3460" s="188">
        <v>4620105828949</v>
      </c>
      <c r="S3460" s="126">
        <v>14</v>
      </c>
      <c r="T3460" s="127">
        <v>0.03840375</v>
      </c>
      <c r="U3460" s="81">
        <f t="shared" si="828"/>
        <v>0</v>
      </c>
      <c r="V3460" s="82">
        <f t="shared" si="829"/>
        <v>0</v>
      </c>
    </row>
    <row r="3461" outlineLevel="1" spans="1:22">
      <c r="A3461" s="117" t="s">
        <v>7514</v>
      </c>
      <c r="B3461" s="13" t="s">
        <v>7515</v>
      </c>
      <c r="C3461" s="10" t="s">
        <v>364</v>
      </c>
      <c r="D3461" s="109"/>
      <c r="E3461" s="110">
        <v>452.01</v>
      </c>
      <c r="F3461" s="111">
        <f t="shared" si="826"/>
        <v>452.01</v>
      </c>
      <c r="G3461" s="111">
        <f t="shared" si="827"/>
        <v>361.608</v>
      </c>
      <c r="H3461" s="120"/>
      <c r="I3461" s="10"/>
      <c r="J3461" s="111" t="str">
        <f t="shared" si="825"/>
        <v/>
      </c>
      <c r="K3461" s="10"/>
      <c r="L3461" s="10">
        <v>60</v>
      </c>
      <c r="M3461" s="10"/>
      <c r="N3461" s="10" t="s">
        <v>917</v>
      </c>
      <c r="O3461" s="79" t="s">
        <v>747</v>
      </c>
      <c r="P3461" s="113" t="s">
        <v>367</v>
      </c>
      <c r="Q3461" s="140" t="s">
        <v>1233</v>
      </c>
      <c r="R3461" s="188">
        <v>4630076446233</v>
      </c>
      <c r="S3461" s="126">
        <v>22</v>
      </c>
      <c r="T3461" s="127">
        <v>0.034330625</v>
      </c>
      <c r="U3461" s="81">
        <f t="shared" si="828"/>
        <v>0</v>
      </c>
      <c r="V3461" s="82">
        <f t="shared" si="829"/>
        <v>0</v>
      </c>
    </row>
    <row r="3462" outlineLevel="1" spans="1:22">
      <c r="A3462" s="117" t="s">
        <v>7516</v>
      </c>
      <c r="B3462" s="13" t="s">
        <v>7517</v>
      </c>
      <c r="C3462" s="10" t="s">
        <v>364</v>
      </c>
      <c r="D3462" s="109"/>
      <c r="E3462" s="110">
        <v>280.97</v>
      </c>
      <c r="F3462" s="111">
        <f t="shared" si="826"/>
        <v>280.97</v>
      </c>
      <c r="G3462" s="111">
        <f t="shared" si="827"/>
        <v>224.776</v>
      </c>
      <c r="H3462" s="120"/>
      <c r="I3462" s="10"/>
      <c r="J3462" s="111" t="str">
        <f t="shared" si="825"/>
        <v/>
      </c>
      <c r="K3462" s="10"/>
      <c r="L3462" s="10">
        <v>200</v>
      </c>
      <c r="M3462" s="10"/>
      <c r="N3462" s="10" t="s">
        <v>917</v>
      </c>
      <c r="O3462" s="79" t="s">
        <v>747</v>
      </c>
      <c r="P3462" s="113" t="s">
        <v>367</v>
      </c>
      <c r="Q3462" s="140" t="s">
        <v>1233</v>
      </c>
      <c r="R3462" s="188">
        <v>4630076446240</v>
      </c>
      <c r="S3462" s="126">
        <v>16</v>
      </c>
      <c r="T3462" s="127">
        <v>0.032003125</v>
      </c>
      <c r="U3462" s="81">
        <f t="shared" si="828"/>
        <v>0</v>
      </c>
      <c r="V3462" s="82">
        <f t="shared" si="829"/>
        <v>0</v>
      </c>
    </row>
    <row r="3463" outlineLevel="1" spans="1:22">
      <c r="A3463" s="117" t="s">
        <v>7518</v>
      </c>
      <c r="B3463" s="13" t="s">
        <v>7519</v>
      </c>
      <c r="C3463" s="10" t="s">
        <v>364</v>
      </c>
      <c r="D3463" s="109"/>
      <c r="E3463" s="110">
        <v>293.08</v>
      </c>
      <c r="F3463" s="111">
        <f t="shared" si="826"/>
        <v>293.08</v>
      </c>
      <c r="G3463" s="111">
        <f t="shared" si="827"/>
        <v>234.464</v>
      </c>
      <c r="H3463" s="120"/>
      <c r="I3463" s="10"/>
      <c r="J3463" s="111" t="str">
        <f t="shared" si="825"/>
        <v/>
      </c>
      <c r="K3463" s="10"/>
      <c r="L3463" s="10">
        <v>200</v>
      </c>
      <c r="M3463" s="10"/>
      <c r="N3463" s="10" t="s">
        <v>917</v>
      </c>
      <c r="O3463" s="79" t="s">
        <v>747</v>
      </c>
      <c r="P3463" s="113" t="s">
        <v>367</v>
      </c>
      <c r="Q3463" s="140" t="s">
        <v>1233</v>
      </c>
      <c r="R3463" s="188">
        <v>4630076446257</v>
      </c>
      <c r="S3463" s="126">
        <v>17</v>
      </c>
      <c r="T3463" s="127">
        <v>0.034330625</v>
      </c>
      <c r="U3463" s="81">
        <f t="shared" si="828"/>
        <v>0</v>
      </c>
      <c r="V3463" s="82">
        <f t="shared" si="829"/>
        <v>0</v>
      </c>
    </row>
    <row r="3464" outlineLevel="1" spans="1:22">
      <c r="A3464" s="100" t="s">
        <v>324</v>
      </c>
      <c r="B3464" s="9"/>
      <c r="C3464" s="10"/>
      <c r="D3464" s="109"/>
      <c r="E3464" s="110"/>
      <c r="F3464" s="111"/>
      <c r="G3464" s="111"/>
      <c r="H3464" s="120"/>
      <c r="I3464" s="10"/>
      <c r="J3464" s="111" t="str">
        <f t="shared" si="825"/>
        <v/>
      </c>
      <c r="K3464" s="10"/>
      <c r="L3464" s="10"/>
      <c r="M3464" s="10"/>
      <c r="N3464" s="10"/>
      <c r="O3464" s="126"/>
      <c r="P3464" s="140"/>
      <c r="Q3464" s="140"/>
      <c r="R3464" s="188"/>
      <c r="S3464" s="126"/>
      <c r="T3464" s="127"/>
      <c r="U3464" s="81"/>
      <c r="V3464" s="82"/>
    </row>
    <row r="3465" outlineLevel="1" spans="1:22">
      <c r="A3465" s="117" t="s">
        <v>7520</v>
      </c>
      <c r="B3465" s="13" t="s">
        <v>7521</v>
      </c>
      <c r="C3465" s="10" t="s">
        <v>364</v>
      </c>
      <c r="D3465" s="109"/>
      <c r="E3465" s="110">
        <v>584.42</v>
      </c>
      <c r="F3465" s="111">
        <f t="shared" ref="F3465:F3473" si="830">E3465-E3465*$G$2%</f>
        <v>584.42</v>
      </c>
      <c r="G3465" s="111">
        <f t="shared" ref="G3465:G3473" si="831">E3465-(20*E3465/100)</f>
        <v>467.536</v>
      </c>
      <c r="H3465" s="120"/>
      <c r="I3465" s="10"/>
      <c r="J3465" s="111" t="str">
        <f t="shared" si="825"/>
        <v/>
      </c>
      <c r="K3465" s="10"/>
      <c r="L3465" s="10">
        <v>100</v>
      </c>
      <c r="M3465" s="10"/>
      <c r="N3465" s="10" t="s">
        <v>917</v>
      </c>
      <c r="O3465" s="79" t="s">
        <v>747</v>
      </c>
      <c r="P3465" s="113" t="s">
        <v>367</v>
      </c>
      <c r="Q3465" s="140" t="s">
        <v>7522</v>
      </c>
      <c r="R3465" s="188">
        <v>4630076446264</v>
      </c>
      <c r="S3465" s="126">
        <v>27</v>
      </c>
      <c r="T3465" s="127">
        <v>0.034330625</v>
      </c>
      <c r="U3465" s="81">
        <f t="shared" ref="U3465:U3470" si="832">S3465/L3465*D3465</f>
        <v>0</v>
      </c>
      <c r="V3465" s="82">
        <f t="shared" ref="V3465:V3470" si="833">T3465/L3465*D3465</f>
        <v>0</v>
      </c>
    </row>
    <row r="3466" outlineLevel="1" spans="1:22">
      <c r="A3466" s="117" t="s">
        <v>7523</v>
      </c>
      <c r="B3466" s="13" t="s">
        <v>7524</v>
      </c>
      <c r="C3466" s="10" t="s">
        <v>364</v>
      </c>
      <c r="D3466" s="109"/>
      <c r="E3466" s="110">
        <v>325.08</v>
      </c>
      <c r="F3466" s="111">
        <f t="shared" si="830"/>
        <v>325.08</v>
      </c>
      <c r="G3466" s="111">
        <f t="shared" si="831"/>
        <v>260.064</v>
      </c>
      <c r="H3466" s="120"/>
      <c r="I3466" s="10"/>
      <c r="J3466" s="111" t="str">
        <f t="shared" si="825"/>
        <v/>
      </c>
      <c r="K3466" s="10"/>
      <c r="L3466" s="10">
        <v>100</v>
      </c>
      <c r="M3466" s="10"/>
      <c r="N3466" s="10" t="s">
        <v>917</v>
      </c>
      <c r="O3466" s="79" t="s">
        <v>747</v>
      </c>
      <c r="P3466" s="113" t="s">
        <v>367</v>
      </c>
      <c r="Q3466" s="140" t="s">
        <v>7522</v>
      </c>
      <c r="R3466" s="188">
        <v>4630076446271</v>
      </c>
      <c r="S3466" s="126">
        <v>16</v>
      </c>
      <c r="T3466" s="127">
        <v>0.042590625</v>
      </c>
      <c r="U3466" s="81">
        <f t="shared" si="832"/>
        <v>0</v>
      </c>
      <c r="V3466" s="82">
        <f t="shared" si="833"/>
        <v>0</v>
      </c>
    </row>
    <row r="3467" outlineLevel="1" spans="1:22">
      <c r="A3467" s="117" t="s">
        <v>7525</v>
      </c>
      <c r="B3467" s="13" t="s">
        <v>7526</v>
      </c>
      <c r="C3467" s="10" t="s">
        <v>364</v>
      </c>
      <c r="D3467" s="109"/>
      <c r="E3467" s="110">
        <v>586.61</v>
      </c>
      <c r="F3467" s="111">
        <f t="shared" si="830"/>
        <v>586.61</v>
      </c>
      <c r="G3467" s="111">
        <f t="shared" si="831"/>
        <v>469.288</v>
      </c>
      <c r="H3467" s="120"/>
      <c r="I3467" s="10"/>
      <c r="J3467" s="111" t="str">
        <f t="shared" si="825"/>
        <v/>
      </c>
      <c r="K3467" s="10"/>
      <c r="L3467" s="10">
        <v>50</v>
      </c>
      <c r="M3467" s="10"/>
      <c r="N3467" s="10" t="s">
        <v>917</v>
      </c>
      <c r="O3467" s="79" t="s">
        <v>747</v>
      </c>
      <c r="P3467" s="113" t="s">
        <v>367</v>
      </c>
      <c r="Q3467" s="140" t="s">
        <v>7522</v>
      </c>
      <c r="R3467" s="188">
        <v>4630076446288</v>
      </c>
      <c r="S3467" s="126">
        <v>15</v>
      </c>
      <c r="T3467" s="127">
        <v>0.028153125</v>
      </c>
      <c r="U3467" s="81">
        <f t="shared" si="832"/>
        <v>0</v>
      </c>
      <c r="V3467" s="82">
        <f t="shared" si="833"/>
        <v>0</v>
      </c>
    </row>
    <row r="3468" outlineLevel="1" spans="1:22">
      <c r="A3468" s="117" t="s">
        <v>7527</v>
      </c>
      <c r="B3468" s="13" t="s">
        <v>7528</v>
      </c>
      <c r="C3468" s="10" t="s">
        <v>364</v>
      </c>
      <c r="D3468" s="109"/>
      <c r="E3468" s="110">
        <v>535.65</v>
      </c>
      <c r="F3468" s="111">
        <f t="shared" si="830"/>
        <v>535.65</v>
      </c>
      <c r="G3468" s="111">
        <f t="shared" si="831"/>
        <v>428.52</v>
      </c>
      <c r="H3468" s="120"/>
      <c r="I3468" s="10"/>
      <c r="J3468" s="111" t="str">
        <f t="shared" si="825"/>
        <v/>
      </c>
      <c r="K3468" s="10"/>
      <c r="L3468" s="10">
        <v>50</v>
      </c>
      <c r="M3468" s="10"/>
      <c r="N3468" s="10" t="s">
        <v>917</v>
      </c>
      <c r="O3468" s="79" t="s">
        <v>747</v>
      </c>
      <c r="P3468" s="113" t="s">
        <v>367</v>
      </c>
      <c r="Q3468" s="140" t="s">
        <v>7522</v>
      </c>
      <c r="R3468" s="188">
        <v>4630076446295</v>
      </c>
      <c r="S3468" s="126">
        <v>15</v>
      </c>
      <c r="T3468" s="127">
        <v>0.028153125</v>
      </c>
      <c r="U3468" s="81">
        <f t="shared" si="832"/>
        <v>0</v>
      </c>
      <c r="V3468" s="82">
        <f t="shared" si="833"/>
        <v>0</v>
      </c>
    </row>
    <row r="3469" outlineLevel="1" spans="1:22">
      <c r="A3469" s="117" t="s">
        <v>7529</v>
      </c>
      <c r="B3469" s="13" t="s">
        <v>7530</v>
      </c>
      <c r="C3469" s="10" t="s">
        <v>364</v>
      </c>
      <c r="D3469" s="109"/>
      <c r="E3469" s="110">
        <v>926.84</v>
      </c>
      <c r="F3469" s="111">
        <f t="shared" si="830"/>
        <v>926.84</v>
      </c>
      <c r="G3469" s="111">
        <f t="shared" si="831"/>
        <v>741.472</v>
      </c>
      <c r="H3469" s="120"/>
      <c r="I3469" s="10"/>
      <c r="J3469" s="111" t="str">
        <f t="shared" si="825"/>
        <v/>
      </c>
      <c r="K3469" s="10"/>
      <c r="L3469" s="10">
        <v>50</v>
      </c>
      <c r="M3469" s="10"/>
      <c r="N3469" s="10" t="s">
        <v>917</v>
      </c>
      <c r="O3469" s="79" t="s">
        <v>747</v>
      </c>
      <c r="P3469" s="113" t="s">
        <v>367</v>
      </c>
      <c r="Q3469" s="140" t="s">
        <v>7522</v>
      </c>
      <c r="R3469" s="188">
        <v>4630076446301</v>
      </c>
      <c r="S3469" s="126">
        <v>15</v>
      </c>
      <c r="T3469" s="127">
        <v>0.0296595</v>
      </c>
      <c r="U3469" s="81">
        <f t="shared" si="832"/>
        <v>0</v>
      </c>
      <c r="V3469" s="82">
        <f t="shared" si="833"/>
        <v>0</v>
      </c>
    </row>
    <row r="3470" outlineLevel="1" spans="1:22">
      <c r="A3470" s="117" t="s">
        <v>7531</v>
      </c>
      <c r="B3470" s="13" t="s">
        <v>7532</v>
      </c>
      <c r="C3470" s="10" t="s">
        <v>364</v>
      </c>
      <c r="D3470" s="109"/>
      <c r="E3470" s="110">
        <v>795.02</v>
      </c>
      <c r="F3470" s="111">
        <f t="shared" si="830"/>
        <v>795.02</v>
      </c>
      <c r="G3470" s="111">
        <f t="shared" si="831"/>
        <v>636.016</v>
      </c>
      <c r="H3470" s="120"/>
      <c r="I3470" s="10"/>
      <c r="J3470" s="111" t="str">
        <f t="shared" si="825"/>
        <v/>
      </c>
      <c r="K3470" s="10"/>
      <c r="L3470" s="10">
        <v>50</v>
      </c>
      <c r="M3470" s="10"/>
      <c r="N3470" s="10" t="s">
        <v>917</v>
      </c>
      <c r="O3470" s="79" t="s">
        <v>747</v>
      </c>
      <c r="P3470" s="113" t="s">
        <v>367</v>
      </c>
      <c r="Q3470" s="140" t="s">
        <v>7522</v>
      </c>
      <c r="R3470" s="188">
        <v>4630076446318</v>
      </c>
      <c r="S3470" s="126">
        <v>15</v>
      </c>
      <c r="T3470" s="127">
        <v>0.0296595</v>
      </c>
      <c r="U3470" s="81">
        <f t="shared" si="832"/>
        <v>0</v>
      </c>
      <c r="V3470" s="82">
        <f t="shared" si="833"/>
        <v>0</v>
      </c>
    </row>
    <row r="3471" outlineLevel="1" spans="1:22">
      <c r="A3471" s="117" t="s">
        <v>7533</v>
      </c>
      <c r="B3471" s="13" t="s">
        <v>7534</v>
      </c>
      <c r="C3471" s="10" t="s">
        <v>364</v>
      </c>
      <c r="D3471" s="109"/>
      <c r="E3471" s="110">
        <v>0</v>
      </c>
      <c r="F3471" s="111">
        <f t="shared" si="830"/>
        <v>0</v>
      </c>
      <c r="G3471" s="111">
        <f t="shared" si="831"/>
        <v>0</v>
      </c>
      <c r="H3471" s="120"/>
      <c r="I3471" s="10"/>
      <c r="J3471" s="111" t="str">
        <f t="shared" si="825"/>
        <v/>
      </c>
      <c r="K3471" s="10"/>
      <c r="L3471" s="10"/>
      <c r="M3471" s="10"/>
      <c r="N3471" s="10" t="s">
        <v>917</v>
      </c>
      <c r="O3471" s="79" t="s">
        <v>747</v>
      </c>
      <c r="P3471" s="113" t="s">
        <v>367</v>
      </c>
      <c r="Q3471" s="140" t="s">
        <v>7522</v>
      </c>
      <c r="R3471" s="188">
        <v>4630076446325</v>
      </c>
      <c r="S3471" s="126"/>
      <c r="T3471" s="127"/>
      <c r="U3471" s="81"/>
      <c r="V3471" s="82"/>
    </row>
    <row r="3472" outlineLevel="1" spans="1:22">
      <c r="A3472" s="117" t="s">
        <v>7535</v>
      </c>
      <c r="B3472" s="13" t="s">
        <v>7536</v>
      </c>
      <c r="C3472" s="10" t="s">
        <v>364</v>
      </c>
      <c r="D3472" s="109"/>
      <c r="E3472" s="110">
        <v>626.38</v>
      </c>
      <c r="F3472" s="111">
        <f t="shared" si="830"/>
        <v>626.38</v>
      </c>
      <c r="G3472" s="111">
        <f t="shared" si="831"/>
        <v>501.104</v>
      </c>
      <c r="H3472" s="120"/>
      <c r="I3472" s="10"/>
      <c r="J3472" s="111" t="str">
        <f t="shared" si="825"/>
        <v/>
      </c>
      <c r="K3472" s="10"/>
      <c r="L3472" s="10">
        <v>100</v>
      </c>
      <c r="M3472" s="10"/>
      <c r="N3472" s="10" t="s">
        <v>917</v>
      </c>
      <c r="O3472" s="79" t="s">
        <v>747</v>
      </c>
      <c r="P3472" s="113" t="s">
        <v>367</v>
      </c>
      <c r="Q3472" s="140" t="s">
        <v>7522</v>
      </c>
      <c r="R3472" s="188">
        <v>4630076446332</v>
      </c>
      <c r="S3472" s="126">
        <v>18</v>
      </c>
      <c r="T3472" s="127">
        <v>0.05904</v>
      </c>
      <c r="U3472" s="81">
        <f>S3472/L3472*D3472</f>
        <v>0</v>
      </c>
      <c r="V3472" s="82">
        <f>T3472/L3472*D3472</f>
        <v>0</v>
      </c>
    </row>
    <row r="3473" outlineLevel="1" spans="1:22">
      <c r="A3473" s="117" t="s">
        <v>7537</v>
      </c>
      <c r="B3473" s="13" t="s">
        <v>7538</v>
      </c>
      <c r="C3473" s="10" t="s">
        <v>364</v>
      </c>
      <c r="D3473" s="109"/>
      <c r="E3473" s="110">
        <v>851.64</v>
      </c>
      <c r="F3473" s="111">
        <f t="shared" si="830"/>
        <v>851.64</v>
      </c>
      <c r="G3473" s="111">
        <f t="shared" si="831"/>
        <v>681.312</v>
      </c>
      <c r="H3473" s="120"/>
      <c r="I3473" s="10"/>
      <c r="J3473" s="111" t="str">
        <f t="shared" si="825"/>
        <v/>
      </c>
      <c r="K3473" s="10"/>
      <c r="L3473" s="10">
        <v>50</v>
      </c>
      <c r="M3473" s="10"/>
      <c r="N3473" s="10" t="s">
        <v>917</v>
      </c>
      <c r="O3473" s="79" t="s">
        <v>747</v>
      </c>
      <c r="P3473" s="113" t="s">
        <v>367</v>
      </c>
      <c r="Q3473" s="140" t="s">
        <v>7522</v>
      </c>
      <c r="R3473" s="188">
        <v>4630076446349</v>
      </c>
      <c r="S3473" s="126">
        <v>17</v>
      </c>
      <c r="T3473" s="127">
        <v>0.038534375</v>
      </c>
      <c r="U3473" s="81">
        <f>S3473/L3473*D3473</f>
        <v>0</v>
      </c>
      <c r="V3473" s="82">
        <f>T3473/L3473*D3473</f>
        <v>0</v>
      </c>
    </row>
    <row r="3474" outlineLevel="1" spans="1:22">
      <c r="A3474" s="100" t="s">
        <v>325</v>
      </c>
      <c r="B3474" s="9"/>
      <c r="C3474" s="10"/>
      <c r="D3474" s="109"/>
      <c r="E3474" s="110"/>
      <c r="F3474" s="111"/>
      <c r="G3474" s="111"/>
      <c r="H3474" s="120"/>
      <c r="I3474" s="10"/>
      <c r="J3474" s="111" t="str">
        <f t="shared" si="825"/>
        <v/>
      </c>
      <c r="K3474" s="10"/>
      <c r="L3474" s="10"/>
      <c r="M3474" s="10"/>
      <c r="N3474" s="10"/>
      <c r="O3474" s="126"/>
      <c r="P3474" s="140"/>
      <c r="Q3474" s="140"/>
      <c r="R3474" s="188"/>
      <c r="S3474" s="126"/>
      <c r="T3474" s="127"/>
      <c r="U3474" s="81"/>
      <c r="V3474" s="82"/>
    </row>
    <row r="3475" outlineLevel="1" spans="1:22">
      <c r="A3475" s="117" t="s">
        <v>7539</v>
      </c>
      <c r="B3475" s="13" t="s">
        <v>7540</v>
      </c>
      <c r="C3475" s="10" t="s">
        <v>364</v>
      </c>
      <c r="D3475" s="109"/>
      <c r="E3475" s="110">
        <v>0</v>
      </c>
      <c r="F3475" s="111">
        <f t="shared" ref="F3475:F3481" si="834">E3475-E3475*$G$2%</f>
        <v>0</v>
      </c>
      <c r="G3475" s="111">
        <f t="shared" ref="G3475:G3481" si="835">E3475-(20*E3475/100)</f>
        <v>0</v>
      </c>
      <c r="H3475" s="120"/>
      <c r="I3475" s="10"/>
      <c r="J3475" s="111" t="str">
        <f t="shared" si="825"/>
        <v/>
      </c>
      <c r="K3475" s="10"/>
      <c r="L3475" s="10"/>
      <c r="M3475" s="10"/>
      <c r="N3475" s="10" t="s">
        <v>917</v>
      </c>
      <c r="O3475" s="79" t="s">
        <v>747</v>
      </c>
      <c r="P3475" s="113" t="s">
        <v>367</v>
      </c>
      <c r="Q3475" s="140" t="s">
        <v>427</v>
      </c>
      <c r="R3475" s="188">
        <v>4630076446080</v>
      </c>
      <c r="S3475" s="126"/>
      <c r="T3475" s="127"/>
      <c r="U3475" s="81"/>
      <c r="V3475" s="82"/>
    </row>
    <row r="3476" outlineLevel="1" spans="1:22">
      <c r="A3476" s="117" t="s">
        <v>7541</v>
      </c>
      <c r="B3476" s="13" t="s">
        <v>7542</v>
      </c>
      <c r="C3476" s="10" t="s">
        <v>364</v>
      </c>
      <c r="D3476" s="109"/>
      <c r="E3476" s="110">
        <v>0</v>
      </c>
      <c r="F3476" s="111">
        <f t="shared" si="834"/>
        <v>0</v>
      </c>
      <c r="G3476" s="111">
        <f t="shared" si="835"/>
        <v>0</v>
      </c>
      <c r="H3476" s="120"/>
      <c r="I3476" s="10"/>
      <c r="J3476" s="111" t="str">
        <f t="shared" si="825"/>
        <v/>
      </c>
      <c r="K3476" s="10"/>
      <c r="L3476" s="10"/>
      <c r="M3476" s="10"/>
      <c r="N3476" s="10" t="s">
        <v>917</v>
      </c>
      <c r="O3476" s="79" t="s">
        <v>747</v>
      </c>
      <c r="P3476" s="113" t="s">
        <v>367</v>
      </c>
      <c r="Q3476" s="140" t="s">
        <v>427</v>
      </c>
      <c r="R3476" s="188">
        <v>4630076446097</v>
      </c>
      <c r="S3476" s="126"/>
      <c r="T3476" s="127"/>
      <c r="U3476" s="81"/>
      <c r="V3476" s="82"/>
    </row>
    <row r="3477" outlineLevel="1" spans="1:22">
      <c r="A3477" s="117" t="s">
        <v>7543</v>
      </c>
      <c r="B3477" s="13" t="s">
        <v>7544</v>
      </c>
      <c r="C3477" s="10" t="s">
        <v>364</v>
      </c>
      <c r="D3477" s="109"/>
      <c r="E3477" s="110">
        <v>0</v>
      </c>
      <c r="F3477" s="111">
        <f t="shared" si="834"/>
        <v>0</v>
      </c>
      <c r="G3477" s="111">
        <f t="shared" si="835"/>
        <v>0</v>
      </c>
      <c r="H3477" s="120"/>
      <c r="I3477" s="10"/>
      <c r="J3477" s="111" t="str">
        <f t="shared" si="825"/>
        <v/>
      </c>
      <c r="K3477" s="10"/>
      <c r="L3477" s="10"/>
      <c r="M3477" s="10"/>
      <c r="N3477" s="10" t="s">
        <v>917</v>
      </c>
      <c r="O3477" s="79" t="s">
        <v>747</v>
      </c>
      <c r="P3477" s="113" t="s">
        <v>367</v>
      </c>
      <c r="Q3477" s="140" t="s">
        <v>427</v>
      </c>
      <c r="R3477" s="188">
        <v>4630076446103</v>
      </c>
      <c r="S3477" s="126"/>
      <c r="T3477" s="127"/>
      <c r="U3477" s="81"/>
      <c r="V3477" s="82"/>
    </row>
    <row r="3478" outlineLevel="1" spans="1:22">
      <c r="A3478" s="117" t="s">
        <v>7545</v>
      </c>
      <c r="B3478" s="13" t="s">
        <v>7546</v>
      </c>
      <c r="C3478" s="10" t="s">
        <v>364</v>
      </c>
      <c r="D3478" s="109"/>
      <c r="E3478" s="110">
        <v>0</v>
      </c>
      <c r="F3478" s="111">
        <f t="shared" si="834"/>
        <v>0</v>
      </c>
      <c r="G3478" s="111">
        <f t="shared" si="835"/>
        <v>0</v>
      </c>
      <c r="H3478" s="120"/>
      <c r="I3478" s="10"/>
      <c r="J3478" s="111" t="str">
        <f t="shared" si="825"/>
        <v/>
      </c>
      <c r="K3478" s="10"/>
      <c r="L3478" s="10"/>
      <c r="M3478" s="10"/>
      <c r="N3478" s="10" t="s">
        <v>917</v>
      </c>
      <c r="O3478" s="79" t="s">
        <v>747</v>
      </c>
      <c r="P3478" s="113" t="s">
        <v>367</v>
      </c>
      <c r="Q3478" s="140" t="s">
        <v>427</v>
      </c>
      <c r="R3478" s="188">
        <v>4630076446110</v>
      </c>
      <c r="S3478" s="126"/>
      <c r="T3478" s="127"/>
      <c r="U3478" s="81"/>
      <c r="V3478" s="82"/>
    </row>
    <row r="3479" outlineLevel="1" spans="1:22">
      <c r="A3479" s="117" t="s">
        <v>7547</v>
      </c>
      <c r="B3479" s="13" t="s">
        <v>7548</v>
      </c>
      <c r="C3479" s="10" t="s">
        <v>364</v>
      </c>
      <c r="D3479" s="109"/>
      <c r="E3479" s="110">
        <v>0</v>
      </c>
      <c r="F3479" s="111">
        <f t="shared" si="834"/>
        <v>0</v>
      </c>
      <c r="G3479" s="111">
        <f t="shared" si="835"/>
        <v>0</v>
      </c>
      <c r="H3479" s="120"/>
      <c r="I3479" s="10"/>
      <c r="J3479" s="111" t="str">
        <f t="shared" si="825"/>
        <v/>
      </c>
      <c r="K3479" s="10"/>
      <c r="L3479" s="10"/>
      <c r="M3479" s="10"/>
      <c r="N3479" s="10" t="s">
        <v>917</v>
      </c>
      <c r="O3479" s="79" t="s">
        <v>747</v>
      </c>
      <c r="P3479" s="113" t="s">
        <v>367</v>
      </c>
      <c r="Q3479" s="140" t="s">
        <v>427</v>
      </c>
      <c r="R3479" s="188">
        <v>4630076446127</v>
      </c>
      <c r="S3479" s="126"/>
      <c r="T3479" s="127"/>
      <c r="U3479" s="81"/>
      <c r="V3479" s="82"/>
    </row>
    <row r="3480" outlineLevel="1" spans="1:22">
      <c r="A3480" s="117" t="s">
        <v>7549</v>
      </c>
      <c r="B3480" s="13" t="s">
        <v>7550</v>
      </c>
      <c r="C3480" s="10" t="s">
        <v>364</v>
      </c>
      <c r="D3480" s="109"/>
      <c r="E3480" s="110">
        <v>0</v>
      </c>
      <c r="F3480" s="111">
        <f t="shared" si="834"/>
        <v>0</v>
      </c>
      <c r="G3480" s="111">
        <f t="shared" si="835"/>
        <v>0</v>
      </c>
      <c r="H3480" s="120"/>
      <c r="I3480" s="10"/>
      <c r="J3480" s="111" t="str">
        <f t="shared" si="825"/>
        <v/>
      </c>
      <c r="K3480" s="10"/>
      <c r="L3480" s="10"/>
      <c r="M3480" s="10"/>
      <c r="N3480" s="10" t="s">
        <v>917</v>
      </c>
      <c r="O3480" s="79" t="s">
        <v>747</v>
      </c>
      <c r="P3480" s="113" t="s">
        <v>367</v>
      </c>
      <c r="Q3480" s="140" t="s">
        <v>427</v>
      </c>
      <c r="R3480" s="188">
        <v>4630076446141</v>
      </c>
      <c r="S3480" s="126"/>
      <c r="T3480" s="127"/>
      <c r="U3480" s="81"/>
      <c r="V3480" s="82"/>
    </row>
    <row r="3481" outlineLevel="1" spans="1:22">
      <c r="A3481" s="117" t="s">
        <v>7551</v>
      </c>
      <c r="B3481" s="13" t="s">
        <v>7552</v>
      </c>
      <c r="C3481" s="10" t="s">
        <v>364</v>
      </c>
      <c r="D3481" s="109"/>
      <c r="E3481" s="110">
        <v>0</v>
      </c>
      <c r="F3481" s="111">
        <f t="shared" si="834"/>
        <v>0</v>
      </c>
      <c r="G3481" s="111">
        <f t="shared" si="835"/>
        <v>0</v>
      </c>
      <c r="H3481" s="120"/>
      <c r="I3481" s="10"/>
      <c r="J3481" s="111" t="str">
        <f t="shared" si="825"/>
        <v/>
      </c>
      <c r="K3481" s="10"/>
      <c r="L3481" s="10"/>
      <c r="M3481" s="10"/>
      <c r="N3481" s="10" t="s">
        <v>917</v>
      </c>
      <c r="O3481" s="79" t="s">
        <v>747</v>
      </c>
      <c r="P3481" s="113" t="s">
        <v>367</v>
      </c>
      <c r="Q3481" s="140" t="s">
        <v>427</v>
      </c>
      <c r="R3481" s="188">
        <v>4630076446158</v>
      </c>
      <c r="S3481" s="126"/>
      <c r="T3481" s="127"/>
      <c r="U3481" s="81"/>
      <c r="V3481" s="82"/>
    </row>
    <row r="3482" ht="17.1" customHeight="1" outlineLevel="1" spans="1:22">
      <c r="A3482" s="100" t="s">
        <v>326</v>
      </c>
      <c r="B3482" s="9"/>
      <c r="C3482" s="10"/>
      <c r="D3482" s="109"/>
      <c r="E3482" s="110"/>
      <c r="F3482" s="111"/>
      <c r="G3482" s="111"/>
      <c r="H3482" s="120"/>
      <c r="I3482" s="10"/>
      <c r="J3482" s="111" t="str">
        <f t="shared" si="825"/>
        <v/>
      </c>
      <c r="K3482" s="10"/>
      <c r="L3482" s="10"/>
      <c r="M3482" s="10"/>
      <c r="N3482" s="10"/>
      <c r="O3482" s="126"/>
      <c r="P3482" s="140"/>
      <c r="Q3482" s="140"/>
      <c r="R3482" s="188"/>
      <c r="S3482" s="126"/>
      <c r="T3482" s="127"/>
      <c r="U3482" s="81"/>
      <c r="V3482" s="82"/>
    </row>
    <row r="3483" outlineLevel="1" spans="1:22">
      <c r="A3483" s="117" t="s">
        <v>7553</v>
      </c>
      <c r="B3483" s="13" t="s">
        <v>7554</v>
      </c>
      <c r="C3483" s="10" t="s">
        <v>364</v>
      </c>
      <c r="D3483" s="109"/>
      <c r="E3483" s="110">
        <v>0</v>
      </c>
      <c r="F3483" s="111">
        <f>E3483-E3483*$G$2%</f>
        <v>0</v>
      </c>
      <c r="G3483" s="111">
        <f>E3483-(20*E3483/100)</f>
        <v>0</v>
      </c>
      <c r="H3483" s="120"/>
      <c r="I3483" s="10"/>
      <c r="J3483" s="111" t="str">
        <f t="shared" si="825"/>
        <v/>
      </c>
      <c r="K3483" s="10"/>
      <c r="L3483" s="10"/>
      <c r="M3483" s="10"/>
      <c r="N3483" s="10" t="s">
        <v>917</v>
      </c>
      <c r="O3483" s="79" t="s">
        <v>747</v>
      </c>
      <c r="P3483" s="140"/>
      <c r="Q3483" s="140" t="s">
        <v>7555</v>
      </c>
      <c r="R3483" s="188">
        <v>4620105828710</v>
      </c>
      <c r="S3483" s="126"/>
      <c r="T3483" s="127"/>
      <c r="U3483" s="81"/>
      <c r="V3483" s="82"/>
    </row>
    <row r="3484" outlineLevel="1" spans="1:22">
      <c r="A3484" s="117" t="s">
        <v>7556</v>
      </c>
      <c r="B3484" s="13" t="s">
        <v>7557</v>
      </c>
      <c r="C3484" s="10" t="s">
        <v>364</v>
      </c>
      <c r="D3484" s="109"/>
      <c r="E3484" s="110">
        <v>0</v>
      </c>
      <c r="F3484" s="111">
        <f>E3484-E3484*$G$2%</f>
        <v>0</v>
      </c>
      <c r="G3484" s="111">
        <f>E3484-(20*E3484/100)</f>
        <v>0</v>
      </c>
      <c r="H3484" s="120"/>
      <c r="I3484" s="10"/>
      <c r="J3484" s="111" t="str">
        <f t="shared" si="825"/>
        <v/>
      </c>
      <c r="K3484" s="10"/>
      <c r="L3484" s="10"/>
      <c r="M3484" s="10"/>
      <c r="N3484" s="10" t="s">
        <v>917</v>
      </c>
      <c r="O3484" s="79" t="s">
        <v>747</v>
      </c>
      <c r="P3484" s="140"/>
      <c r="Q3484" s="140" t="s">
        <v>7555</v>
      </c>
      <c r="R3484" s="188">
        <v>4620105828802</v>
      </c>
      <c r="S3484" s="126"/>
      <c r="T3484" s="127"/>
      <c r="U3484" s="81"/>
      <c r="V3484" s="82"/>
    </row>
    <row r="3485" outlineLevel="1" spans="1:22">
      <c r="A3485" s="100" t="s">
        <v>327</v>
      </c>
      <c r="B3485" s="9"/>
      <c r="C3485" s="10"/>
      <c r="D3485" s="109"/>
      <c r="E3485" s="110"/>
      <c r="F3485" s="111"/>
      <c r="G3485" s="111"/>
      <c r="H3485" s="120"/>
      <c r="I3485" s="10"/>
      <c r="J3485" s="111" t="str">
        <f t="shared" si="825"/>
        <v/>
      </c>
      <c r="K3485" s="10"/>
      <c r="L3485" s="10"/>
      <c r="M3485" s="10"/>
      <c r="N3485" s="10"/>
      <c r="O3485" s="126"/>
      <c r="P3485" s="140"/>
      <c r="Q3485" s="140"/>
      <c r="R3485" s="188"/>
      <c r="S3485" s="126"/>
      <c r="T3485" s="127"/>
      <c r="U3485" s="81"/>
      <c r="V3485" s="82"/>
    </row>
    <row r="3486" outlineLevel="1" spans="1:22">
      <c r="A3486" s="117" t="s">
        <v>7558</v>
      </c>
      <c r="B3486" s="13" t="s">
        <v>7559</v>
      </c>
      <c r="C3486" s="10" t="s">
        <v>364</v>
      </c>
      <c r="D3486" s="109"/>
      <c r="E3486" s="110">
        <v>0</v>
      </c>
      <c r="F3486" s="111">
        <f t="shared" ref="F3486:F3491" si="836">E3486-E3486*$G$2%</f>
        <v>0</v>
      </c>
      <c r="G3486" s="111">
        <f t="shared" ref="G3486:G3491" si="837">E3486-(20*E3486/100)</f>
        <v>0</v>
      </c>
      <c r="H3486" s="120"/>
      <c r="I3486" s="10"/>
      <c r="J3486" s="111" t="str">
        <f t="shared" si="825"/>
        <v/>
      </c>
      <c r="K3486" s="10"/>
      <c r="L3486" s="10"/>
      <c r="M3486" s="10"/>
      <c r="N3486" s="10" t="s">
        <v>917</v>
      </c>
      <c r="O3486" s="79" t="s">
        <v>747</v>
      </c>
      <c r="P3486" s="113" t="s">
        <v>367</v>
      </c>
      <c r="Q3486" s="140" t="s">
        <v>5184</v>
      </c>
      <c r="R3486" s="188">
        <v>4630076446134</v>
      </c>
      <c r="S3486" s="126"/>
      <c r="T3486" s="127"/>
      <c r="U3486" s="81"/>
      <c r="V3486" s="82"/>
    </row>
    <row r="3487" outlineLevel="1" spans="1:22">
      <c r="A3487" s="117" t="s">
        <v>7560</v>
      </c>
      <c r="B3487" s="13" t="s">
        <v>7561</v>
      </c>
      <c r="C3487" s="10" t="s">
        <v>364</v>
      </c>
      <c r="D3487" s="109"/>
      <c r="E3487" s="110">
        <v>0</v>
      </c>
      <c r="F3487" s="111">
        <f t="shared" si="836"/>
        <v>0</v>
      </c>
      <c r="G3487" s="111">
        <f t="shared" si="837"/>
        <v>0</v>
      </c>
      <c r="H3487" s="120"/>
      <c r="I3487" s="10"/>
      <c r="J3487" s="111" t="str">
        <f t="shared" si="825"/>
        <v/>
      </c>
      <c r="K3487" s="10"/>
      <c r="L3487" s="10"/>
      <c r="M3487" s="10"/>
      <c r="N3487" s="10" t="s">
        <v>917</v>
      </c>
      <c r="O3487" s="79" t="s">
        <v>747</v>
      </c>
      <c r="P3487" s="113" t="s">
        <v>367</v>
      </c>
      <c r="Q3487" s="140" t="s">
        <v>5184</v>
      </c>
      <c r="R3487" s="188">
        <v>4630076446431</v>
      </c>
      <c r="S3487" s="126"/>
      <c r="T3487" s="127"/>
      <c r="U3487" s="81"/>
      <c r="V3487" s="82"/>
    </row>
    <row r="3488" outlineLevel="1" spans="1:22">
      <c r="A3488" s="117" t="s">
        <v>7562</v>
      </c>
      <c r="B3488" s="13" t="s">
        <v>7563</v>
      </c>
      <c r="C3488" s="10" t="s">
        <v>364</v>
      </c>
      <c r="D3488" s="109"/>
      <c r="E3488" s="110">
        <v>0</v>
      </c>
      <c r="F3488" s="111">
        <f t="shared" si="836"/>
        <v>0</v>
      </c>
      <c r="G3488" s="111">
        <f t="shared" si="837"/>
        <v>0</v>
      </c>
      <c r="H3488" s="120"/>
      <c r="I3488" s="10"/>
      <c r="J3488" s="111" t="str">
        <f t="shared" si="825"/>
        <v/>
      </c>
      <c r="K3488" s="10"/>
      <c r="L3488" s="10"/>
      <c r="M3488" s="10"/>
      <c r="N3488" s="10" t="s">
        <v>917</v>
      </c>
      <c r="O3488" s="79" t="s">
        <v>747</v>
      </c>
      <c r="P3488" s="113" t="s">
        <v>367</v>
      </c>
      <c r="Q3488" s="140" t="s">
        <v>5184</v>
      </c>
      <c r="R3488" s="188">
        <v>4630076446424</v>
      </c>
      <c r="S3488" s="126"/>
      <c r="T3488" s="127"/>
      <c r="U3488" s="81"/>
      <c r="V3488" s="82"/>
    </row>
    <row r="3489" outlineLevel="1" spans="1:22">
      <c r="A3489" s="117" t="s">
        <v>7564</v>
      </c>
      <c r="B3489" s="13" t="s">
        <v>7565</v>
      </c>
      <c r="C3489" s="10" t="s">
        <v>364</v>
      </c>
      <c r="D3489" s="109"/>
      <c r="E3489" s="110">
        <v>0</v>
      </c>
      <c r="F3489" s="111">
        <f t="shared" si="836"/>
        <v>0</v>
      </c>
      <c r="G3489" s="111">
        <f t="shared" si="837"/>
        <v>0</v>
      </c>
      <c r="H3489" s="120"/>
      <c r="I3489" s="10"/>
      <c r="J3489" s="111" t="str">
        <f t="shared" si="825"/>
        <v/>
      </c>
      <c r="K3489" s="10"/>
      <c r="L3489" s="10"/>
      <c r="M3489" s="10"/>
      <c r="N3489" s="10" t="s">
        <v>917</v>
      </c>
      <c r="O3489" s="79" t="s">
        <v>747</v>
      </c>
      <c r="P3489" s="113" t="s">
        <v>367</v>
      </c>
      <c r="Q3489" s="140" t="s">
        <v>5184</v>
      </c>
      <c r="R3489" s="188">
        <v>4630076446448</v>
      </c>
      <c r="S3489" s="126"/>
      <c r="T3489" s="127"/>
      <c r="U3489" s="81"/>
      <c r="V3489" s="82"/>
    </row>
    <row r="3490" outlineLevel="1" spans="1:22">
      <c r="A3490" s="117" t="s">
        <v>7566</v>
      </c>
      <c r="B3490" s="13" t="s">
        <v>7567</v>
      </c>
      <c r="C3490" s="10" t="s">
        <v>364</v>
      </c>
      <c r="D3490" s="109"/>
      <c r="E3490" s="110">
        <v>0</v>
      </c>
      <c r="F3490" s="111">
        <f t="shared" si="836"/>
        <v>0</v>
      </c>
      <c r="G3490" s="111">
        <f t="shared" si="837"/>
        <v>0</v>
      </c>
      <c r="H3490" s="120"/>
      <c r="I3490" s="10"/>
      <c r="J3490" s="111" t="str">
        <f t="shared" si="825"/>
        <v/>
      </c>
      <c r="K3490" s="10"/>
      <c r="L3490" s="10"/>
      <c r="M3490" s="10"/>
      <c r="N3490" s="10" t="s">
        <v>917</v>
      </c>
      <c r="O3490" s="79" t="s">
        <v>747</v>
      </c>
      <c r="P3490" s="113" t="s">
        <v>367</v>
      </c>
      <c r="Q3490" s="140" t="s">
        <v>5184</v>
      </c>
      <c r="R3490" s="188">
        <v>4630076446455</v>
      </c>
      <c r="S3490" s="126"/>
      <c r="T3490" s="127"/>
      <c r="U3490" s="81"/>
      <c r="V3490" s="82"/>
    </row>
    <row r="3491" outlineLevel="1" spans="1:22">
      <c r="A3491" s="117" t="s">
        <v>7568</v>
      </c>
      <c r="B3491" s="13" t="s">
        <v>7569</v>
      </c>
      <c r="C3491" s="10" t="s">
        <v>364</v>
      </c>
      <c r="D3491" s="109"/>
      <c r="E3491" s="110">
        <v>0</v>
      </c>
      <c r="F3491" s="111">
        <f t="shared" si="836"/>
        <v>0</v>
      </c>
      <c r="G3491" s="111">
        <f t="shared" si="837"/>
        <v>0</v>
      </c>
      <c r="H3491" s="120"/>
      <c r="I3491" s="10"/>
      <c r="J3491" s="111" t="str">
        <f t="shared" si="825"/>
        <v/>
      </c>
      <c r="K3491" s="10"/>
      <c r="L3491" s="10"/>
      <c r="M3491" s="10"/>
      <c r="N3491" s="10" t="s">
        <v>917</v>
      </c>
      <c r="O3491" s="79" t="s">
        <v>747</v>
      </c>
      <c r="P3491" s="113" t="s">
        <v>367</v>
      </c>
      <c r="Q3491" s="140" t="s">
        <v>5184</v>
      </c>
      <c r="R3491" s="188">
        <v>4630076446462</v>
      </c>
      <c r="S3491" s="126"/>
      <c r="T3491" s="127"/>
      <c r="U3491" s="81"/>
      <c r="V3491" s="82"/>
    </row>
    <row r="3492" outlineLevel="1" spans="1:22">
      <c r="A3492" s="100" t="s">
        <v>328</v>
      </c>
      <c r="B3492" s="13"/>
      <c r="C3492" s="10"/>
      <c r="D3492" s="109"/>
      <c r="E3492" s="110"/>
      <c r="F3492" s="111"/>
      <c r="G3492" s="111"/>
      <c r="H3492" s="120"/>
      <c r="I3492" s="10"/>
      <c r="J3492" s="111" t="str">
        <f t="shared" si="825"/>
        <v/>
      </c>
      <c r="K3492" s="10"/>
      <c r="L3492" s="10"/>
      <c r="M3492" s="10"/>
      <c r="N3492" s="10"/>
      <c r="O3492" s="126"/>
      <c r="P3492" s="113"/>
      <c r="Q3492" s="140"/>
      <c r="R3492" s="188"/>
      <c r="S3492" s="126"/>
      <c r="T3492" s="127"/>
      <c r="U3492" s="81"/>
      <c r="V3492" s="82"/>
    </row>
    <row r="3493" outlineLevel="1" spans="1:22">
      <c r="A3493" s="117" t="s">
        <v>7570</v>
      </c>
      <c r="B3493" s="13" t="s">
        <v>7571</v>
      </c>
      <c r="C3493" s="10" t="s">
        <v>364</v>
      </c>
      <c r="D3493" s="109"/>
      <c r="E3493" s="110">
        <v>0</v>
      </c>
      <c r="F3493" s="111">
        <f t="shared" ref="F3493:F3499" si="838">E3493-E3493*$G$2%</f>
        <v>0</v>
      </c>
      <c r="G3493" s="111">
        <f t="shared" ref="G3493:G3499" si="839">E3493-(20*E3493/100)</f>
        <v>0</v>
      </c>
      <c r="H3493" s="120"/>
      <c r="I3493" s="10"/>
      <c r="J3493" s="111" t="str">
        <f t="shared" ref="J3493:J3519" si="840">IF(D3493="","",IF(F3493="","",ROUND(D3493*F3493,2)))</f>
        <v/>
      </c>
      <c r="K3493" s="10"/>
      <c r="L3493" s="10"/>
      <c r="M3493" s="10"/>
      <c r="N3493" s="10" t="s">
        <v>917</v>
      </c>
      <c r="O3493" s="79" t="s">
        <v>747</v>
      </c>
      <c r="P3493" s="113" t="s">
        <v>367</v>
      </c>
      <c r="Q3493" s="140" t="s">
        <v>5184</v>
      </c>
      <c r="R3493" s="188">
        <v>4630076446479</v>
      </c>
      <c r="S3493" s="126"/>
      <c r="T3493" s="127"/>
      <c r="U3493" s="81"/>
      <c r="V3493" s="82"/>
    </row>
    <row r="3494" outlineLevel="1" spans="1:22">
      <c r="A3494" s="117" t="s">
        <v>7572</v>
      </c>
      <c r="B3494" s="13" t="s">
        <v>7573</v>
      </c>
      <c r="C3494" s="10" t="s">
        <v>364</v>
      </c>
      <c r="D3494" s="109"/>
      <c r="E3494" s="110">
        <v>0</v>
      </c>
      <c r="F3494" s="111">
        <f t="shared" si="838"/>
        <v>0</v>
      </c>
      <c r="G3494" s="111">
        <f t="shared" si="839"/>
        <v>0</v>
      </c>
      <c r="H3494" s="120"/>
      <c r="I3494" s="10"/>
      <c r="J3494" s="111" t="str">
        <f t="shared" si="840"/>
        <v/>
      </c>
      <c r="K3494" s="10"/>
      <c r="L3494" s="10"/>
      <c r="M3494" s="10"/>
      <c r="N3494" s="10" t="s">
        <v>917</v>
      </c>
      <c r="O3494" s="79" t="s">
        <v>747</v>
      </c>
      <c r="P3494" s="113" t="s">
        <v>367</v>
      </c>
      <c r="Q3494" s="140" t="s">
        <v>5184</v>
      </c>
      <c r="R3494" s="188">
        <v>4630076446486</v>
      </c>
      <c r="S3494" s="126"/>
      <c r="T3494" s="127"/>
      <c r="U3494" s="81"/>
      <c r="V3494" s="82"/>
    </row>
    <row r="3495" outlineLevel="1" spans="1:22">
      <c r="A3495" s="117" t="s">
        <v>7574</v>
      </c>
      <c r="B3495" s="13" t="s">
        <v>7575</v>
      </c>
      <c r="C3495" s="10" t="s">
        <v>364</v>
      </c>
      <c r="D3495" s="109"/>
      <c r="E3495" s="110">
        <v>0</v>
      </c>
      <c r="F3495" s="111">
        <f t="shared" si="838"/>
        <v>0</v>
      </c>
      <c r="G3495" s="111">
        <f t="shared" si="839"/>
        <v>0</v>
      </c>
      <c r="H3495" s="120"/>
      <c r="I3495" s="10"/>
      <c r="J3495" s="111" t="str">
        <f t="shared" si="840"/>
        <v/>
      </c>
      <c r="K3495" s="10"/>
      <c r="L3495" s="10"/>
      <c r="M3495" s="10"/>
      <c r="N3495" s="10" t="s">
        <v>917</v>
      </c>
      <c r="O3495" s="79" t="s">
        <v>747</v>
      </c>
      <c r="P3495" s="113" t="s">
        <v>367</v>
      </c>
      <c r="Q3495" s="140" t="s">
        <v>5184</v>
      </c>
      <c r="R3495" s="188">
        <v>4630076446509</v>
      </c>
      <c r="S3495" s="126"/>
      <c r="T3495" s="127"/>
      <c r="U3495" s="81"/>
      <c r="V3495" s="82"/>
    </row>
    <row r="3496" outlineLevel="1" spans="1:22">
      <c r="A3496" s="117" t="s">
        <v>7576</v>
      </c>
      <c r="B3496" s="13" t="s">
        <v>7577</v>
      </c>
      <c r="C3496" s="10" t="s">
        <v>364</v>
      </c>
      <c r="D3496" s="109"/>
      <c r="E3496" s="110">
        <v>0</v>
      </c>
      <c r="F3496" s="111">
        <f t="shared" si="838"/>
        <v>0</v>
      </c>
      <c r="G3496" s="111">
        <f t="shared" si="839"/>
        <v>0</v>
      </c>
      <c r="H3496" s="120"/>
      <c r="I3496" s="10"/>
      <c r="J3496" s="111" t="str">
        <f t="shared" si="840"/>
        <v/>
      </c>
      <c r="K3496" s="10"/>
      <c r="L3496" s="10"/>
      <c r="M3496" s="10"/>
      <c r="N3496" s="10" t="s">
        <v>917</v>
      </c>
      <c r="O3496" s="79" t="s">
        <v>747</v>
      </c>
      <c r="P3496" s="113" t="s">
        <v>367</v>
      </c>
      <c r="Q3496" s="140" t="s">
        <v>5184</v>
      </c>
      <c r="R3496" s="188">
        <v>4630076446516</v>
      </c>
      <c r="S3496" s="126"/>
      <c r="T3496" s="127"/>
      <c r="U3496" s="81"/>
      <c r="V3496" s="82"/>
    </row>
    <row r="3497" outlineLevel="1" spans="1:22">
      <c r="A3497" s="117" t="s">
        <v>7578</v>
      </c>
      <c r="B3497" s="13" t="s">
        <v>7579</v>
      </c>
      <c r="C3497" s="10" t="s">
        <v>364</v>
      </c>
      <c r="D3497" s="109"/>
      <c r="E3497" s="110">
        <v>0</v>
      </c>
      <c r="F3497" s="111">
        <f t="shared" si="838"/>
        <v>0</v>
      </c>
      <c r="G3497" s="111">
        <f t="shared" si="839"/>
        <v>0</v>
      </c>
      <c r="H3497" s="120"/>
      <c r="I3497" s="10"/>
      <c r="J3497" s="111" t="str">
        <f t="shared" si="840"/>
        <v/>
      </c>
      <c r="K3497" s="10"/>
      <c r="L3497" s="10"/>
      <c r="M3497" s="10"/>
      <c r="N3497" s="10" t="s">
        <v>917</v>
      </c>
      <c r="O3497" s="79" t="s">
        <v>747</v>
      </c>
      <c r="P3497" s="113" t="s">
        <v>367</v>
      </c>
      <c r="Q3497" s="140" t="s">
        <v>5184</v>
      </c>
      <c r="R3497" s="188">
        <v>4630076446523</v>
      </c>
      <c r="S3497" s="126"/>
      <c r="T3497" s="127"/>
      <c r="U3497" s="81"/>
      <c r="V3497" s="82"/>
    </row>
    <row r="3498" outlineLevel="1" spans="1:22">
      <c r="A3498" s="117" t="s">
        <v>7580</v>
      </c>
      <c r="B3498" s="13" t="s">
        <v>7581</v>
      </c>
      <c r="C3498" s="10" t="s">
        <v>364</v>
      </c>
      <c r="D3498" s="109"/>
      <c r="E3498" s="110">
        <v>0</v>
      </c>
      <c r="F3498" s="111">
        <f t="shared" si="838"/>
        <v>0</v>
      </c>
      <c r="G3498" s="111">
        <f t="shared" si="839"/>
        <v>0</v>
      </c>
      <c r="H3498" s="120"/>
      <c r="I3498" s="10"/>
      <c r="J3498" s="111" t="str">
        <f t="shared" si="840"/>
        <v/>
      </c>
      <c r="K3498" s="10"/>
      <c r="L3498" s="10"/>
      <c r="M3498" s="10"/>
      <c r="N3498" s="10" t="s">
        <v>917</v>
      </c>
      <c r="O3498" s="79" t="s">
        <v>747</v>
      </c>
      <c r="P3498" s="113" t="s">
        <v>367</v>
      </c>
      <c r="Q3498" s="140" t="s">
        <v>5184</v>
      </c>
      <c r="R3498" s="188">
        <v>4630076446530</v>
      </c>
      <c r="S3498" s="126"/>
      <c r="T3498" s="127"/>
      <c r="U3498" s="81"/>
      <c r="V3498" s="82"/>
    </row>
    <row r="3499" outlineLevel="1" spans="1:22">
      <c r="A3499" s="117" t="s">
        <v>7582</v>
      </c>
      <c r="B3499" s="13" t="s">
        <v>7583</v>
      </c>
      <c r="C3499" s="10" t="s">
        <v>364</v>
      </c>
      <c r="D3499" s="109"/>
      <c r="E3499" s="110">
        <v>0</v>
      </c>
      <c r="F3499" s="111">
        <f t="shared" si="838"/>
        <v>0</v>
      </c>
      <c r="G3499" s="111">
        <f t="shared" si="839"/>
        <v>0</v>
      </c>
      <c r="H3499" s="120"/>
      <c r="I3499" s="10"/>
      <c r="J3499" s="111" t="str">
        <f t="shared" si="840"/>
        <v/>
      </c>
      <c r="K3499" s="10"/>
      <c r="L3499" s="10"/>
      <c r="M3499" s="10"/>
      <c r="N3499" s="10" t="s">
        <v>917</v>
      </c>
      <c r="O3499" s="79" t="s">
        <v>747</v>
      </c>
      <c r="P3499" s="113" t="s">
        <v>367</v>
      </c>
      <c r="Q3499" s="140" t="s">
        <v>5184</v>
      </c>
      <c r="R3499" s="188">
        <v>4630076446547</v>
      </c>
      <c r="S3499" s="126"/>
      <c r="T3499" s="127"/>
      <c r="U3499" s="81"/>
      <c r="V3499" s="82"/>
    </row>
    <row r="3500" outlineLevel="1" spans="1:22">
      <c r="A3500" s="100" t="s">
        <v>7584</v>
      </c>
      <c r="B3500" s="9"/>
      <c r="C3500" s="10"/>
      <c r="D3500" s="109"/>
      <c r="E3500" s="110"/>
      <c r="F3500" s="111"/>
      <c r="G3500" s="111"/>
      <c r="H3500" s="120"/>
      <c r="I3500" s="10"/>
      <c r="J3500" s="111" t="str">
        <f t="shared" si="840"/>
        <v/>
      </c>
      <c r="K3500" s="10"/>
      <c r="L3500" s="10"/>
      <c r="M3500" s="10"/>
      <c r="N3500" s="10"/>
      <c r="O3500" s="126"/>
      <c r="P3500" s="140"/>
      <c r="Q3500" s="140"/>
      <c r="R3500" s="188"/>
      <c r="S3500" s="126"/>
      <c r="T3500" s="127"/>
      <c r="U3500" s="81"/>
      <c r="V3500" s="82"/>
    </row>
    <row r="3501" outlineLevel="1" spans="1:22">
      <c r="A3501" s="117" t="s">
        <v>7585</v>
      </c>
      <c r="B3501" s="13" t="s">
        <v>7586</v>
      </c>
      <c r="C3501" s="10" t="s">
        <v>364</v>
      </c>
      <c r="D3501" s="109"/>
      <c r="E3501" s="110">
        <v>0</v>
      </c>
      <c r="F3501" s="111">
        <f t="shared" ref="F3501:F3509" si="841">E3501-E3501*$G$2%</f>
        <v>0</v>
      </c>
      <c r="G3501" s="111">
        <f t="shared" ref="G3501:G3509" si="842">E3501-(20*E3501/100)</f>
        <v>0</v>
      </c>
      <c r="H3501" s="120"/>
      <c r="I3501" s="10"/>
      <c r="J3501" s="111" t="str">
        <f t="shared" si="840"/>
        <v/>
      </c>
      <c r="K3501" s="10"/>
      <c r="L3501" s="10"/>
      <c r="M3501" s="10"/>
      <c r="N3501" s="10" t="s">
        <v>917</v>
      </c>
      <c r="O3501" s="79" t="s">
        <v>747</v>
      </c>
      <c r="P3501" s="113" t="s">
        <v>367</v>
      </c>
      <c r="Q3501" s="140" t="s">
        <v>5184</v>
      </c>
      <c r="R3501" s="188">
        <v>4630076446554</v>
      </c>
      <c r="S3501" s="126"/>
      <c r="T3501" s="127"/>
      <c r="U3501" s="81"/>
      <c r="V3501" s="82"/>
    </row>
    <row r="3502" outlineLevel="1" spans="1:22">
      <c r="A3502" s="117" t="s">
        <v>7587</v>
      </c>
      <c r="B3502" s="13" t="s">
        <v>7588</v>
      </c>
      <c r="C3502" s="10" t="s">
        <v>364</v>
      </c>
      <c r="D3502" s="109"/>
      <c r="E3502" s="110">
        <v>0</v>
      </c>
      <c r="F3502" s="111">
        <f t="shared" si="841"/>
        <v>0</v>
      </c>
      <c r="G3502" s="111">
        <f t="shared" si="842"/>
        <v>0</v>
      </c>
      <c r="H3502" s="120"/>
      <c r="I3502" s="10"/>
      <c r="J3502" s="111" t="str">
        <f t="shared" si="840"/>
        <v/>
      </c>
      <c r="K3502" s="10"/>
      <c r="L3502" s="10"/>
      <c r="M3502" s="10"/>
      <c r="N3502" s="10" t="s">
        <v>917</v>
      </c>
      <c r="O3502" s="79" t="s">
        <v>747</v>
      </c>
      <c r="P3502" s="113" t="s">
        <v>367</v>
      </c>
      <c r="Q3502" s="140" t="s">
        <v>5184</v>
      </c>
      <c r="R3502" s="188">
        <v>4630076446561</v>
      </c>
      <c r="S3502" s="126"/>
      <c r="T3502" s="127"/>
      <c r="U3502" s="81"/>
      <c r="V3502" s="82"/>
    </row>
    <row r="3503" outlineLevel="1" spans="1:22">
      <c r="A3503" s="117" t="s">
        <v>7589</v>
      </c>
      <c r="B3503" s="13" t="s">
        <v>7590</v>
      </c>
      <c r="C3503" s="10" t="s">
        <v>364</v>
      </c>
      <c r="D3503" s="109"/>
      <c r="E3503" s="110">
        <v>0</v>
      </c>
      <c r="F3503" s="111">
        <f t="shared" si="841"/>
        <v>0</v>
      </c>
      <c r="G3503" s="111">
        <f t="shared" si="842"/>
        <v>0</v>
      </c>
      <c r="H3503" s="120"/>
      <c r="I3503" s="10"/>
      <c r="J3503" s="111" t="str">
        <f t="shared" si="840"/>
        <v/>
      </c>
      <c r="K3503" s="10"/>
      <c r="L3503" s="10"/>
      <c r="M3503" s="10"/>
      <c r="N3503" s="10" t="s">
        <v>917</v>
      </c>
      <c r="O3503" s="79" t="s">
        <v>747</v>
      </c>
      <c r="P3503" s="113" t="s">
        <v>367</v>
      </c>
      <c r="Q3503" s="140" t="s">
        <v>5184</v>
      </c>
      <c r="R3503" s="188">
        <v>4630076446578</v>
      </c>
      <c r="S3503" s="126"/>
      <c r="T3503" s="127"/>
      <c r="U3503" s="81"/>
      <c r="V3503" s="82"/>
    </row>
    <row r="3504" outlineLevel="1" spans="1:22">
      <c r="A3504" s="117" t="s">
        <v>7591</v>
      </c>
      <c r="B3504" s="13" t="s">
        <v>7592</v>
      </c>
      <c r="C3504" s="10" t="s">
        <v>364</v>
      </c>
      <c r="D3504" s="109"/>
      <c r="E3504" s="110">
        <v>0</v>
      </c>
      <c r="F3504" s="111">
        <f t="shared" si="841"/>
        <v>0</v>
      </c>
      <c r="G3504" s="111">
        <f t="shared" si="842"/>
        <v>0</v>
      </c>
      <c r="H3504" s="120"/>
      <c r="I3504" s="10"/>
      <c r="J3504" s="111" t="str">
        <f t="shared" si="840"/>
        <v/>
      </c>
      <c r="K3504" s="10"/>
      <c r="L3504" s="10"/>
      <c r="M3504" s="10"/>
      <c r="N3504" s="10" t="s">
        <v>917</v>
      </c>
      <c r="O3504" s="79" t="s">
        <v>747</v>
      </c>
      <c r="P3504" s="113" t="s">
        <v>367</v>
      </c>
      <c r="Q3504" s="140" t="s">
        <v>5184</v>
      </c>
      <c r="R3504" s="188">
        <v>4630076446585</v>
      </c>
      <c r="S3504" s="126"/>
      <c r="T3504" s="127"/>
      <c r="U3504" s="81"/>
      <c r="V3504" s="82"/>
    </row>
    <row r="3505" outlineLevel="1" spans="1:22">
      <c r="A3505" s="117" t="s">
        <v>7593</v>
      </c>
      <c r="B3505" s="13" t="s">
        <v>7594</v>
      </c>
      <c r="C3505" s="10" t="s">
        <v>364</v>
      </c>
      <c r="D3505" s="109"/>
      <c r="E3505" s="110">
        <v>0</v>
      </c>
      <c r="F3505" s="111">
        <f t="shared" si="841"/>
        <v>0</v>
      </c>
      <c r="G3505" s="111">
        <f t="shared" si="842"/>
        <v>0</v>
      </c>
      <c r="H3505" s="120"/>
      <c r="I3505" s="10"/>
      <c r="J3505" s="111" t="str">
        <f t="shared" si="840"/>
        <v/>
      </c>
      <c r="K3505" s="10"/>
      <c r="L3505" s="10"/>
      <c r="M3505" s="10"/>
      <c r="N3505" s="10" t="s">
        <v>917</v>
      </c>
      <c r="O3505" s="79" t="s">
        <v>747</v>
      </c>
      <c r="P3505" s="113" t="s">
        <v>367</v>
      </c>
      <c r="Q3505" s="140" t="s">
        <v>5184</v>
      </c>
      <c r="R3505" s="188">
        <v>4630076446493</v>
      </c>
      <c r="S3505" s="126"/>
      <c r="T3505" s="127"/>
      <c r="U3505" s="81"/>
      <c r="V3505" s="82"/>
    </row>
    <row r="3506" outlineLevel="1" spans="1:22">
      <c r="A3506" s="117" t="s">
        <v>7595</v>
      </c>
      <c r="B3506" s="13" t="s">
        <v>7596</v>
      </c>
      <c r="C3506" s="10" t="s">
        <v>364</v>
      </c>
      <c r="D3506" s="109"/>
      <c r="E3506" s="110">
        <v>0</v>
      </c>
      <c r="F3506" s="111">
        <f t="shared" si="841"/>
        <v>0</v>
      </c>
      <c r="G3506" s="111">
        <f t="shared" si="842"/>
        <v>0</v>
      </c>
      <c r="H3506" s="120"/>
      <c r="I3506" s="10"/>
      <c r="J3506" s="111" t="str">
        <f t="shared" si="840"/>
        <v/>
      </c>
      <c r="K3506" s="10"/>
      <c r="L3506" s="10"/>
      <c r="M3506" s="10"/>
      <c r="N3506" s="10" t="s">
        <v>917</v>
      </c>
      <c r="O3506" s="79" t="s">
        <v>747</v>
      </c>
      <c r="P3506" s="113" t="s">
        <v>367</v>
      </c>
      <c r="Q3506" s="140" t="s">
        <v>5184</v>
      </c>
      <c r="R3506" s="188">
        <v>4630076446592</v>
      </c>
      <c r="S3506" s="126"/>
      <c r="T3506" s="127"/>
      <c r="U3506" s="81"/>
      <c r="V3506" s="82"/>
    </row>
    <row r="3507" outlineLevel="1" spans="1:22">
      <c r="A3507" s="117" t="s">
        <v>7597</v>
      </c>
      <c r="B3507" s="13" t="s">
        <v>7598</v>
      </c>
      <c r="C3507" s="10" t="s">
        <v>364</v>
      </c>
      <c r="D3507" s="109"/>
      <c r="E3507" s="110">
        <v>0</v>
      </c>
      <c r="F3507" s="111">
        <f t="shared" si="841"/>
        <v>0</v>
      </c>
      <c r="G3507" s="111">
        <f t="shared" si="842"/>
        <v>0</v>
      </c>
      <c r="H3507" s="120"/>
      <c r="I3507" s="10"/>
      <c r="J3507" s="111" t="str">
        <f t="shared" si="840"/>
        <v/>
      </c>
      <c r="K3507" s="10"/>
      <c r="L3507" s="10"/>
      <c r="M3507" s="10"/>
      <c r="N3507" s="10" t="s">
        <v>917</v>
      </c>
      <c r="O3507" s="79" t="s">
        <v>747</v>
      </c>
      <c r="P3507" s="113" t="s">
        <v>367</v>
      </c>
      <c r="Q3507" s="140" t="s">
        <v>5184</v>
      </c>
      <c r="R3507" s="188">
        <v>4630076446608</v>
      </c>
      <c r="S3507" s="126"/>
      <c r="T3507" s="127"/>
      <c r="U3507" s="81"/>
      <c r="V3507" s="82"/>
    </row>
    <row r="3508" outlineLevel="1" spans="1:22">
      <c r="A3508" s="117" t="s">
        <v>7599</v>
      </c>
      <c r="B3508" s="13" t="s">
        <v>7600</v>
      </c>
      <c r="C3508" s="10" t="s">
        <v>364</v>
      </c>
      <c r="D3508" s="109"/>
      <c r="E3508" s="110">
        <v>0</v>
      </c>
      <c r="F3508" s="111">
        <f t="shared" si="841"/>
        <v>0</v>
      </c>
      <c r="G3508" s="111">
        <f t="shared" si="842"/>
        <v>0</v>
      </c>
      <c r="H3508" s="120"/>
      <c r="I3508" s="10"/>
      <c r="J3508" s="111" t="str">
        <f t="shared" si="840"/>
        <v/>
      </c>
      <c r="K3508" s="10"/>
      <c r="L3508" s="10"/>
      <c r="M3508" s="10"/>
      <c r="N3508" s="10" t="s">
        <v>917</v>
      </c>
      <c r="O3508" s="79" t="s">
        <v>747</v>
      </c>
      <c r="P3508" s="113" t="s">
        <v>367</v>
      </c>
      <c r="Q3508" s="140" t="s">
        <v>5184</v>
      </c>
      <c r="R3508" s="188"/>
      <c r="S3508" s="126"/>
      <c r="T3508" s="127"/>
      <c r="U3508" s="81"/>
      <c r="V3508" s="82"/>
    </row>
    <row r="3509" outlineLevel="1" spans="1:22">
      <c r="A3509" s="117" t="s">
        <v>7601</v>
      </c>
      <c r="B3509" s="13" t="s">
        <v>7602</v>
      </c>
      <c r="C3509" s="10" t="s">
        <v>364</v>
      </c>
      <c r="D3509" s="109"/>
      <c r="E3509" s="110">
        <v>0</v>
      </c>
      <c r="F3509" s="111">
        <f t="shared" si="841"/>
        <v>0</v>
      </c>
      <c r="G3509" s="111">
        <f t="shared" si="842"/>
        <v>0</v>
      </c>
      <c r="H3509" s="120"/>
      <c r="I3509" s="10"/>
      <c r="J3509" s="111" t="str">
        <f t="shared" si="840"/>
        <v/>
      </c>
      <c r="K3509" s="10"/>
      <c r="L3509" s="10"/>
      <c r="M3509" s="10"/>
      <c r="N3509" s="10" t="s">
        <v>917</v>
      </c>
      <c r="O3509" s="79" t="s">
        <v>747</v>
      </c>
      <c r="P3509" s="113" t="s">
        <v>367</v>
      </c>
      <c r="Q3509" s="140" t="s">
        <v>5184</v>
      </c>
      <c r="R3509" s="188">
        <v>4630076446639</v>
      </c>
      <c r="S3509" s="126"/>
      <c r="T3509" s="127"/>
      <c r="U3509" s="81"/>
      <c r="V3509" s="82"/>
    </row>
    <row r="3510" outlineLevel="1" spans="1:22">
      <c r="A3510" s="100" t="s">
        <v>330</v>
      </c>
      <c r="B3510" s="9"/>
      <c r="C3510" s="204"/>
      <c r="D3510" s="109"/>
      <c r="E3510" s="110"/>
      <c r="F3510" s="111"/>
      <c r="G3510" s="111"/>
      <c r="H3510" s="120"/>
      <c r="I3510" s="10"/>
      <c r="J3510" s="111" t="str">
        <f t="shared" si="840"/>
        <v/>
      </c>
      <c r="K3510" s="10"/>
      <c r="L3510" s="10"/>
      <c r="M3510" s="10"/>
      <c r="N3510" s="10"/>
      <c r="O3510" s="126"/>
      <c r="P3510" s="140"/>
      <c r="Q3510" s="140"/>
      <c r="R3510" s="188"/>
      <c r="S3510" s="126"/>
      <c r="T3510" s="127"/>
      <c r="U3510" s="81"/>
      <c r="V3510" s="82"/>
    </row>
    <row r="3511" outlineLevel="1" spans="1:22">
      <c r="A3511" s="145" t="s">
        <v>7603</v>
      </c>
      <c r="B3511" s="17" t="s">
        <v>7604</v>
      </c>
      <c r="C3511" s="10" t="s">
        <v>364</v>
      </c>
      <c r="D3511" s="109"/>
      <c r="E3511" s="110">
        <v>0</v>
      </c>
      <c r="F3511" s="111">
        <f t="shared" ref="F3511:F3519" si="843">E3511-E3511*$G$2%</f>
        <v>0</v>
      </c>
      <c r="G3511" s="111">
        <f t="shared" ref="G3511:G3519" si="844">E3511-(20*E3511/100)</f>
        <v>0</v>
      </c>
      <c r="H3511" s="120"/>
      <c r="I3511" s="10"/>
      <c r="J3511" s="111" t="str">
        <f t="shared" si="840"/>
        <v/>
      </c>
      <c r="K3511" s="10"/>
      <c r="L3511" s="10"/>
      <c r="M3511" s="10"/>
      <c r="N3511" s="10" t="s">
        <v>917</v>
      </c>
      <c r="O3511" s="79" t="s">
        <v>747</v>
      </c>
      <c r="P3511" s="113" t="s">
        <v>367</v>
      </c>
      <c r="Q3511" s="140" t="s">
        <v>5184</v>
      </c>
      <c r="R3511" s="188"/>
      <c r="S3511" s="126"/>
      <c r="T3511" s="127"/>
      <c r="U3511" s="81"/>
      <c r="V3511" s="82"/>
    </row>
    <row r="3512" outlineLevel="1" spans="1:22">
      <c r="A3512" s="145" t="s">
        <v>7605</v>
      </c>
      <c r="B3512" s="17" t="s">
        <v>7606</v>
      </c>
      <c r="C3512" s="10" t="s">
        <v>364</v>
      </c>
      <c r="D3512" s="109"/>
      <c r="E3512" s="110">
        <v>0</v>
      </c>
      <c r="F3512" s="111">
        <f t="shared" si="843"/>
        <v>0</v>
      </c>
      <c r="G3512" s="111">
        <f t="shared" si="844"/>
        <v>0</v>
      </c>
      <c r="H3512" s="120"/>
      <c r="I3512" s="10"/>
      <c r="J3512" s="111" t="str">
        <f t="shared" si="840"/>
        <v/>
      </c>
      <c r="K3512" s="10"/>
      <c r="L3512" s="10"/>
      <c r="M3512" s="10"/>
      <c r="N3512" s="10" t="s">
        <v>917</v>
      </c>
      <c r="O3512" s="79" t="s">
        <v>747</v>
      </c>
      <c r="P3512" s="113" t="s">
        <v>367</v>
      </c>
      <c r="Q3512" s="140" t="s">
        <v>5184</v>
      </c>
      <c r="R3512" s="188"/>
      <c r="S3512" s="126"/>
      <c r="T3512" s="127"/>
      <c r="U3512" s="81"/>
      <c r="V3512" s="82"/>
    </row>
    <row r="3513" outlineLevel="1" spans="1:22">
      <c r="A3513" s="145" t="s">
        <v>7607</v>
      </c>
      <c r="B3513" s="17" t="s">
        <v>7608</v>
      </c>
      <c r="C3513" s="10" t="s">
        <v>364</v>
      </c>
      <c r="D3513" s="109"/>
      <c r="E3513" s="110">
        <v>0</v>
      </c>
      <c r="F3513" s="111">
        <f t="shared" si="843"/>
        <v>0</v>
      </c>
      <c r="G3513" s="111">
        <f t="shared" si="844"/>
        <v>0</v>
      </c>
      <c r="H3513" s="120"/>
      <c r="I3513" s="10"/>
      <c r="J3513" s="111" t="str">
        <f t="shared" si="840"/>
        <v/>
      </c>
      <c r="K3513" s="10"/>
      <c r="L3513" s="10"/>
      <c r="M3513" s="10"/>
      <c r="N3513" s="10" t="s">
        <v>917</v>
      </c>
      <c r="O3513" s="79" t="s">
        <v>747</v>
      </c>
      <c r="P3513" s="113" t="s">
        <v>367</v>
      </c>
      <c r="Q3513" s="140" t="s">
        <v>5184</v>
      </c>
      <c r="R3513" s="188"/>
      <c r="S3513" s="126"/>
      <c r="T3513" s="127"/>
      <c r="U3513" s="81"/>
      <c r="V3513" s="82"/>
    </row>
    <row r="3514" outlineLevel="1" spans="1:22">
      <c r="A3514" s="145" t="s">
        <v>7609</v>
      </c>
      <c r="B3514" s="17" t="s">
        <v>7610</v>
      </c>
      <c r="C3514" s="10" t="s">
        <v>364</v>
      </c>
      <c r="D3514" s="109"/>
      <c r="E3514" s="110">
        <v>0</v>
      </c>
      <c r="F3514" s="111">
        <f t="shared" si="843"/>
        <v>0</v>
      </c>
      <c r="G3514" s="111">
        <f t="shared" si="844"/>
        <v>0</v>
      </c>
      <c r="H3514" s="120"/>
      <c r="I3514" s="10"/>
      <c r="J3514" s="111" t="str">
        <f t="shared" si="840"/>
        <v/>
      </c>
      <c r="K3514" s="10"/>
      <c r="L3514" s="10"/>
      <c r="M3514" s="10"/>
      <c r="N3514" s="10" t="s">
        <v>917</v>
      </c>
      <c r="O3514" s="79" t="s">
        <v>747</v>
      </c>
      <c r="P3514" s="113" t="s">
        <v>367</v>
      </c>
      <c r="Q3514" s="140" t="s">
        <v>5184</v>
      </c>
      <c r="R3514" s="188"/>
      <c r="S3514" s="126"/>
      <c r="T3514" s="127"/>
      <c r="U3514" s="81"/>
      <c r="V3514" s="82"/>
    </row>
    <row r="3515" outlineLevel="1" spans="1:22">
      <c r="A3515" s="145" t="s">
        <v>7611</v>
      </c>
      <c r="B3515" s="17" t="s">
        <v>7612</v>
      </c>
      <c r="C3515" s="10" t="s">
        <v>364</v>
      </c>
      <c r="D3515" s="109"/>
      <c r="E3515" s="110">
        <v>0</v>
      </c>
      <c r="F3515" s="111">
        <f t="shared" si="843"/>
        <v>0</v>
      </c>
      <c r="G3515" s="111">
        <f t="shared" si="844"/>
        <v>0</v>
      </c>
      <c r="H3515" s="120"/>
      <c r="I3515" s="10"/>
      <c r="J3515" s="111" t="str">
        <f t="shared" si="840"/>
        <v/>
      </c>
      <c r="K3515" s="10"/>
      <c r="L3515" s="10"/>
      <c r="M3515" s="10"/>
      <c r="N3515" s="10" t="s">
        <v>917</v>
      </c>
      <c r="O3515" s="79" t="s">
        <v>747</v>
      </c>
      <c r="P3515" s="113" t="s">
        <v>367</v>
      </c>
      <c r="Q3515" s="140" t="s">
        <v>5184</v>
      </c>
      <c r="R3515" s="188"/>
      <c r="S3515" s="126"/>
      <c r="T3515" s="127"/>
      <c r="U3515" s="81"/>
      <c r="V3515" s="82"/>
    </row>
    <row r="3516" outlineLevel="1" spans="1:22">
      <c r="A3516" s="145" t="s">
        <v>7613</v>
      </c>
      <c r="B3516" s="17" t="s">
        <v>7614</v>
      </c>
      <c r="C3516" s="10" t="s">
        <v>364</v>
      </c>
      <c r="D3516" s="109"/>
      <c r="E3516" s="110">
        <v>0</v>
      </c>
      <c r="F3516" s="111">
        <f t="shared" si="843"/>
        <v>0</v>
      </c>
      <c r="G3516" s="111">
        <f t="shared" si="844"/>
        <v>0</v>
      </c>
      <c r="H3516" s="120"/>
      <c r="I3516" s="10"/>
      <c r="J3516" s="111" t="str">
        <f t="shared" si="840"/>
        <v/>
      </c>
      <c r="K3516" s="10"/>
      <c r="L3516" s="10"/>
      <c r="M3516" s="10"/>
      <c r="N3516" s="10" t="s">
        <v>917</v>
      </c>
      <c r="O3516" s="79" t="s">
        <v>747</v>
      </c>
      <c r="P3516" s="113" t="s">
        <v>367</v>
      </c>
      <c r="Q3516" s="140" t="s">
        <v>5184</v>
      </c>
      <c r="R3516" s="188"/>
      <c r="S3516" s="126"/>
      <c r="T3516" s="127"/>
      <c r="U3516" s="81"/>
      <c r="V3516" s="82"/>
    </row>
    <row r="3517" outlineLevel="1" spans="1:22">
      <c r="A3517" s="145" t="s">
        <v>7615</v>
      </c>
      <c r="B3517" s="17" t="s">
        <v>7616</v>
      </c>
      <c r="C3517" s="10" t="s">
        <v>364</v>
      </c>
      <c r="D3517" s="109"/>
      <c r="E3517" s="110">
        <v>0</v>
      </c>
      <c r="F3517" s="111">
        <f t="shared" si="843"/>
        <v>0</v>
      </c>
      <c r="G3517" s="111">
        <f t="shared" si="844"/>
        <v>0</v>
      </c>
      <c r="H3517" s="120"/>
      <c r="I3517" s="10"/>
      <c r="J3517" s="111" t="str">
        <f t="shared" si="840"/>
        <v/>
      </c>
      <c r="K3517" s="10"/>
      <c r="L3517" s="10"/>
      <c r="M3517" s="10"/>
      <c r="N3517" s="10" t="s">
        <v>917</v>
      </c>
      <c r="O3517" s="79" t="s">
        <v>747</v>
      </c>
      <c r="P3517" s="113" t="s">
        <v>367</v>
      </c>
      <c r="Q3517" s="140" t="s">
        <v>5184</v>
      </c>
      <c r="R3517" s="188"/>
      <c r="S3517" s="126"/>
      <c r="T3517" s="127"/>
      <c r="U3517" s="81"/>
      <c r="V3517" s="82"/>
    </row>
    <row r="3518" outlineLevel="1" spans="1:22">
      <c r="A3518" s="145" t="s">
        <v>7617</v>
      </c>
      <c r="B3518" s="17" t="s">
        <v>7618</v>
      </c>
      <c r="C3518" s="10" t="s">
        <v>364</v>
      </c>
      <c r="D3518" s="109"/>
      <c r="E3518" s="110">
        <v>0</v>
      </c>
      <c r="F3518" s="111">
        <f t="shared" si="843"/>
        <v>0</v>
      </c>
      <c r="G3518" s="111">
        <f t="shared" si="844"/>
        <v>0</v>
      </c>
      <c r="H3518" s="120"/>
      <c r="I3518" s="10"/>
      <c r="J3518" s="111" t="str">
        <f t="shared" si="840"/>
        <v/>
      </c>
      <c r="K3518" s="10"/>
      <c r="L3518" s="10"/>
      <c r="M3518" s="10"/>
      <c r="N3518" s="10" t="s">
        <v>917</v>
      </c>
      <c r="O3518" s="79" t="s">
        <v>747</v>
      </c>
      <c r="P3518" s="113" t="s">
        <v>367</v>
      </c>
      <c r="Q3518" s="140" t="s">
        <v>5184</v>
      </c>
      <c r="R3518" s="188"/>
      <c r="S3518" s="126"/>
      <c r="T3518" s="127"/>
      <c r="U3518" s="81"/>
      <c r="V3518" s="82"/>
    </row>
    <row r="3519" outlineLevel="1" spans="1:22">
      <c r="A3519" s="145" t="s">
        <v>7619</v>
      </c>
      <c r="B3519" s="17" t="s">
        <v>7620</v>
      </c>
      <c r="C3519" s="10" t="s">
        <v>364</v>
      </c>
      <c r="D3519" s="109"/>
      <c r="E3519" s="110">
        <v>0</v>
      </c>
      <c r="F3519" s="111">
        <f t="shared" si="843"/>
        <v>0</v>
      </c>
      <c r="G3519" s="111">
        <f t="shared" si="844"/>
        <v>0</v>
      </c>
      <c r="H3519" s="120"/>
      <c r="I3519" s="10"/>
      <c r="J3519" s="111" t="str">
        <f t="shared" si="840"/>
        <v/>
      </c>
      <c r="K3519" s="10"/>
      <c r="L3519" s="10"/>
      <c r="M3519" s="10"/>
      <c r="N3519" s="10" t="s">
        <v>917</v>
      </c>
      <c r="O3519" s="79" t="s">
        <v>747</v>
      </c>
      <c r="P3519" s="113" t="s">
        <v>367</v>
      </c>
      <c r="Q3519" s="140" t="s">
        <v>5184</v>
      </c>
      <c r="R3519" s="188"/>
      <c r="S3519" s="126"/>
      <c r="T3519" s="127"/>
      <c r="U3519" s="81"/>
      <c r="V3519" s="82"/>
    </row>
    <row r="3520" ht="23.1" customHeight="1" spans="1:22">
      <c r="A3520" s="205" t="s">
        <v>7621</v>
      </c>
      <c r="B3520" s="206"/>
      <c r="C3520" s="207"/>
      <c r="D3520" s="109"/>
      <c r="E3520" s="208"/>
      <c r="F3520" s="209"/>
      <c r="G3520" s="209"/>
      <c r="H3520" s="120"/>
      <c r="I3520" s="103"/>
      <c r="J3520" s="103"/>
      <c r="K3520" s="10"/>
      <c r="L3520" s="10"/>
      <c r="M3520" s="10"/>
      <c r="N3520" s="10"/>
      <c r="O3520" s="126"/>
      <c r="P3520" s="140"/>
      <c r="Q3520" s="140"/>
      <c r="R3520" s="10"/>
      <c r="S3520" s="126"/>
      <c r="T3520" s="127"/>
      <c r="U3520" s="81"/>
      <c r="V3520" s="82"/>
    </row>
    <row r="3521" ht="3" customHeight="1" spans="1:22">
      <c r="A3521" s="117"/>
      <c r="B3521" s="13"/>
      <c r="C3521" s="10"/>
      <c r="D3521" s="188"/>
      <c r="E3521" s="111"/>
      <c r="F3521" s="111"/>
      <c r="G3521" s="111"/>
      <c r="H3521" s="120"/>
      <c r="I3521" s="103"/>
      <c r="J3521" s="103"/>
      <c r="K3521" s="10"/>
      <c r="L3521" s="10"/>
      <c r="M3521" s="10"/>
      <c r="N3521" s="10"/>
      <c r="O3521" s="126"/>
      <c r="P3521" s="140"/>
      <c r="Q3521" s="140"/>
      <c r="R3521" s="10"/>
      <c r="S3521" s="126"/>
      <c r="T3521" s="127"/>
      <c r="U3521" s="81"/>
      <c r="V3521" s="82"/>
    </row>
    <row r="3522" ht="18" customHeight="1" spans="1:22">
      <c r="A3522" s="210" t="s">
        <v>7622</v>
      </c>
      <c r="B3522" s="13"/>
      <c r="C3522" s="10"/>
      <c r="D3522" s="188"/>
      <c r="E3522" s="111"/>
      <c r="F3522" s="111"/>
      <c r="G3522" s="111"/>
      <c r="H3522" s="15"/>
      <c r="I3522" s="103"/>
      <c r="J3522" s="103"/>
      <c r="K3522" s="10"/>
      <c r="L3522" s="10"/>
      <c r="M3522" s="10"/>
      <c r="N3522" s="10"/>
      <c r="O3522" s="126"/>
      <c r="P3522" s="140"/>
      <c r="Q3522" s="140"/>
      <c r="R3522" s="10"/>
      <c r="S3522" s="126"/>
      <c r="T3522" s="127"/>
      <c r="U3522" s="81"/>
      <c r="V3522" s="82"/>
    </row>
    <row r="3523" spans="1:22">
      <c r="A3523" s="210" t="s">
        <v>7623</v>
      </c>
      <c r="B3523" s="103"/>
      <c r="C3523" s="103"/>
      <c r="D3523" s="211"/>
      <c r="E3523" s="212"/>
      <c r="F3523" s="213"/>
      <c r="G3523" s="213"/>
      <c r="H3523" s="15"/>
      <c r="I3523" s="103"/>
      <c r="J3523" s="103"/>
      <c r="K3523" s="103"/>
      <c r="L3523" s="103"/>
      <c r="M3523" s="103"/>
      <c r="N3523" s="103"/>
      <c r="O3523" s="103"/>
      <c r="P3523" s="103"/>
      <c r="Q3523" s="103"/>
      <c r="R3523" s="103"/>
      <c r="S3523" s="103"/>
      <c r="T3523" s="103"/>
      <c r="U3523" s="103"/>
      <c r="V3523" s="214"/>
    </row>
    <row r="3524" spans="1:22">
      <c r="A3524" s="210" t="s">
        <v>7624</v>
      </c>
      <c r="B3524" s="215"/>
      <c r="C3524" s="215"/>
      <c r="D3524" s="216"/>
      <c r="E3524" s="217"/>
      <c r="F3524" s="213"/>
      <c r="G3524" s="213"/>
      <c r="H3524" s="15"/>
      <c r="I3524" s="103"/>
      <c r="J3524" s="103"/>
      <c r="K3524" s="215"/>
      <c r="L3524" s="215"/>
      <c r="M3524" s="215"/>
      <c r="N3524" s="215"/>
      <c r="O3524" s="215"/>
      <c r="P3524" s="215"/>
      <c r="Q3524" s="215"/>
      <c r="R3524" s="215"/>
      <c r="S3524" s="215"/>
      <c r="T3524" s="215"/>
      <c r="U3524" s="215"/>
      <c r="V3524" s="218"/>
    </row>
    <row r="3525" spans="1:22">
      <c r="A3525" s="219" t="s">
        <v>7625</v>
      </c>
      <c r="B3525" s="220"/>
      <c r="C3525" s="220"/>
      <c r="D3525" s="221"/>
      <c r="E3525" s="222"/>
      <c r="F3525" s="223"/>
      <c r="G3525" s="223"/>
      <c r="H3525" s="224"/>
      <c r="I3525" s="224"/>
      <c r="J3525" s="224"/>
      <c r="K3525" s="220"/>
      <c r="L3525" s="220"/>
      <c r="M3525" s="220"/>
      <c r="N3525" s="220"/>
      <c r="O3525" s="220"/>
      <c r="P3525" s="220"/>
      <c r="Q3525" s="220"/>
      <c r="R3525" s="220"/>
      <c r="S3525" s="220"/>
      <c r="T3525" s="220"/>
      <c r="U3525" s="220"/>
      <c r="V3525" s="225"/>
    </row>
  </sheetData>
  <mergeCells count="29">
    <mergeCell ref="F1:H1"/>
    <mergeCell ref="J1:L1"/>
    <mergeCell ref="U1:V1"/>
    <mergeCell ref="G2:H2"/>
    <mergeCell ref="J2:L2"/>
    <mergeCell ref="U2:V2"/>
    <mergeCell ref="K3:L3"/>
    <mergeCell ref="A2688:B2688"/>
    <mergeCell ref="A3:A4"/>
    <mergeCell ref="B3:B4"/>
    <mergeCell ref="C3:C4"/>
    <mergeCell ref="D3:D4"/>
    <mergeCell ref="E3:E4"/>
    <mergeCell ref="F3:F4"/>
    <mergeCell ref="G3:G4"/>
    <mergeCell ref="H3:H4"/>
    <mergeCell ref="I2:I4"/>
    <mergeCell ref="J3:J4"/>
    <mergeCell ref="M1:M4"/>
    <mergeCell ref="N1:N4"/>
    <mergeCell ref="O1:O4"/>
    <mergeCell ref="P1:P4"/>
    <mergeCell ref="Q1:Q4"/>
    <mergeCell ref="R3:R4"/>
    <mergeCell ref="S3:S4"/>
    <mergeCell ref="T3:T4"/>
    <mergeCell ref="U3:U4"/>
    <mergeCell ref="V3:V4"/>
    <mergeCell ref="A1:E2"/>
  </mergeCells>
  <conditionalFormatting sqref="A13">
    <cfRule type="duplicateValues" dxfId="0" priority="2"/>
    <cfRule type="duplicateValues" dxfId="1" priority="1"/>
  </conditionalFormatting>
  <conditionalFormatting sqref="A15">
    <cfRule type="duplicateValues" dxfId="1" priority="5682"/>
    <cfRule type="duplicateValues" dxfId="0" priority="5683"/>
  </conditionalFormatting>
  <conditionalFormatting sqref="A18">
    <cfRule type="duplicateValues" dxfId="1" priority="5663"/>
    <cfRule type="duplicateValues" dxfId="0" priority="5664"/>
  </conditionalFormatting>
  <conditionalFormatting sqref="A25">
    <cfRule type="duplicateValues" dxfId="1" priority="5625"/>
    <cfRule type="duplicateValues" dxfId="0" priority="5626"/>
  </conditionalFormatting>
  <conditionalFormatting sqref="A30">
    <cfRule type="duplicateValues" dxfId="1" priority="5606"/>
    <cfRule type="duplicateValues" dxfId="0" priority="5607"/>
  </conditionalFormatting>
  <conditionalFormatting sqref="A32">
    <cfRule type="duplicateValues" dxfId="1" priority="5587"/>
    <cfRule type="duplicateValues" dxfId="0" priority="5588"/>
  </conditionalFormatting>
  <conditionalFormatting sqref="A34">
    <cfRule type="duplicateValues" dxfId="1" priority="5568"/>
    <cfRule type="duplicateValues" dxfId="0" priority="5569"/>
  </conditionalFormatting>
  <conditionalFormatting sqref="A43">
    <cfRule type="duplicateValues" dxfId="1" priority="5549"/>
    <cfRule type="duplicateValues" dxfId="0" priority="5550"/>
  </conditionalFormatting>
  <conditionalFormatting sqref="A52">
    <cfRule type="duplicateValues" dxfId="1" priority="5530"/>
    <cfRule type="duplicateValues" dxfId="0" priority="5531"/>
  </conditionalFormatting>
  <conditionalFormatting sqref="A64">
    <cfRule type="duplicateValues" dxfId="1" priority="5511"/>
    <cfRule type="duplicateValues" dxfId="0" priority="5512"/>
  </conditionalFormatting>
  <conditionalFormatting sqref="A78">
    <cfRule type="duplicateValues" dxfId="1" priority="5492"/>
    <cfRule type="duplicateValues" dxfId="0" priority="5493"/>
  </conditionalFormatting>
  <conditionalFormatting sqref="A89">
    <cfRule type="duplicateValues" dxfId="1" priority="5473"/>
    <cfRule type="duplicateValues" dxfId="0" priority="5474"/>
  </conditionalFormatting>
  <conditionalFormatting sqref="A96">
    <cfRule type="duplicateValues" dxfId="1" priority="5454"/>
    <cfRule type="duplicateValues" dxfId="0" priority="5455"/>
  </conditionalFormatting>
  <conditionalFormatting sqref="A107">
    <cfRule type="duplicateValues" dxfId="1" priority="5435"/>
    <cfRule type="duplicateValues" dxfId="0" priority="5436"/>
  </conditionalFormatting>
  <conditionalFormatting sqref="A130">
    <cfRule type="duplicateValues" dxfId="1" priority="5416"/>
    <cfRule type="duplicateValues" dxfId="0" priority="5417"/>
  </conditionalFormatting>
  <conditionalFormatting sqref="A153">
    <cfRule type="duplicateValues" dxfId="1" priority="5397"/>
    <cfRule type="duplicateValues" dxfId="0" priority="5398"/>
  </conditionalFormatting>
  <conditionalFormatting sqref="A166">
    <cfRule type="duplicateValues" dxfId="0" priority="298"/>
    <cfRule type="duplicateValues" dxfId="2" priority="312"/>
  </conditionalFormatting>
  <conditionalFormatting sqref="A175">
    <cfRule type="duplicateValues" dxfId="0" priority="264"/>
    <cfRule type="duplicateValues" dxfId="2" priority="273"/>
  </conditionalFormatting>
  <conditionalFormatting sqref="A183">
    <cfRule type="duplicateValues" dxfId="0" priority="248"/>
    <cfRule type="duplicateValues" dxfId="2" priority="257"/>
  </conditionalFormatting>
  <conditionalFormatting sqref="A187">
    <cfRule type="duplicateValues" dxfId="1" priority="5378"/>
    <cfRule type="duplicateValues" dxfId="0" priority="5379"/>
  </conditionalFormatting>
  <conditionalFormatting sqref="A194">
    <cfRule type="duplicateValues" dxfId="1" priority="5359"/>
    <cfRule type="duplicateValues" dxfId="0" priority="5360"/>
  </conditionalFormatting>
  <conditionalFormatting sqref="A218">
    <cfRule type="duplicateValues" dxfId="1" priority="5340"/>
    <cfRule type="duplicateValues" dxfId="0" priority="5341"/>
  </conditionalFormatting>
  <conditionalFormatting sqref="A241">
    <cfRule type="duplicateValues" dxfId="1" priority="5321"/>
    <cfRule type="duplicateValues" dxfId="0" priority="5322"/>
  </conditionalFormatting>
  <conditionalFormatting sqref="A255">
    <cfRule type="duplicateValues" dxfId="1" priority="5302"/>
    <cfRule type="duplicateValues" dxfId="0" priority="5303"/>
  </conditionalFormatting>
  <conditionalFormatting sqref="A268">
    <cfRule type="duplicateValues" dxfId="1" priority="5283"/>
    <cfRule type="duplicateValues" dxfId="0" priority="5284"/>
  </conditionalFormatting>
  <conditionalFormatting sqref="A274">
    <cfRule type="duplicateValues" dxfId="1" priority="5264"/>
    <cfRule type="duplicateValues" dxfId="0" priority="5265"/>
  </conditionalFormatting>
  <conditionalFormatting sqref="A281">
    <cfRule type="duplicateValues" dxfId="1" priority="5245"/>
    <cfRule type="duplicateValues" dxfId="0" priority="5246"/>
  </conditionalFormatting>
  <conditionalFormatting sqref="A288">
    <cfRule type="duplicateValues" dxfId="1" priority="5226"/>
    <cfRule type="duplicateValues" dxfId="0" priority="5227"/>
  </conditionalFormatting>
  <conditionalFormatting sqref="A316">
    <cfRule type="duplicateValues" dxfId="1" priority="5207"/>
    <cfRule type="duplicateValues" dxfId="0" priority="5208"/>
  </conditionalFormatting>
  <conditionalFormatting sqref="A327">
    <cfRule type="duplicateValues" dxfId="1" priority="5188"/>
    <cfRule type="duplicateValues" dxfId="0" priority="5189"/>
  </conditionalFormatting>
  <conditionalFormatting sqref="A336">
    <cfRule type="duplicateValues" dxfId="1" priority="5169"/>
    <cfRule type="duplicateValues" dxfId="0" priority="5170"/>
  </conditionalFormatting>
  <conditionalFormatting sqref="A340">
    <cfRule type="duplicateValues" dxfId="1" priority="5131"/>
    <cfRule type="duplicateValues" dxfId="0" priority="5132"/>
  </conditionalFormatting>
  <conditionalFormatting sqref="A349">
    <cfRule type="duplicateValues" dxfId="1" priority="5112"/>
    <cfRule type="duplicateValues" dxfId="0" priority="5113"/>
  </conditionalFormatting>
  <conditionalFormatting sqref="A353">
    <cfRule type="duplicateValues" dxfId="1" priority="5093"/>
    <cfRule type="duplicateValues" dxfId="0" priority="5094"/>
  </conditionalFormatting>
  <conditionalFormatting sqref="A358">
    <cfRule type="duplicateValues" dxfId="1" priority="5074"/>
    <cfRule type="duplicateValues" dxfId="0" priority="5075"/>
  </conditionalFormatting>
  <conditionalFormatting sqref="A362">
    <cfRule type="duplicateValues" dxfId="1" priority="5055"/>
    <cfRule type="duplicateValues" dxfId="0" priority="5056"/>
  </conditionalFormatting>
  <conditionalFormatting sqref="A370">
    <cfRule type="duplicateValues" dxfId="1" priority="5036"/>
    <cfRule type="duplicateValues" dxfId="0" priority="5037"/>
  </conditionalFormatting>
  <conditionalFormatting sqref="A378">
    <cfRule type="duplicateValues" dxfId="1" priority="5017"/>
    <cfRule type="duplicateValues" dxfId="0" priority="5018"/>
  </conditionalFormatting>
  <conditionalFormatting sqref="A384">
    <cfRule type="duplicateValues" dxfId="1" priority="4998"/>
    <cfRule type="duplicateValues" dxfId="0" priority="4999"/>
  </conditionalFormatting>
  <conditionalFormatting sqref="A393">
    <cfRule type="duplicateValues" dxfId="1" priority="4979"/>
    <cfRule type="duplicateValues" dxfId="0" priority="4980"/>
  </conditionalFormatting>
  <conditionalFormatting sqref="A397">
    <cfRule type="duplicateValues" dxfId="1" priority="4960"/>
    <cfRule type="duplicateValues" dxfId="0" priority="4961"/>
  </conditionalFormatting>
  <conditionalFormatting sqref="A407">
    <cfRule type="duplicateValues" dxfId="1" priority="4941"/>
    <cfRule type="duplicateValues" dxfId="0" priority="4942"/>
  </conditionalFormatting>
  <conditionalFormatting sqref="A419">
    <cfRule type="duplicateValues" dxfId="0" priority="14848"/>
    <cfRule type="duplicateValues" dxfId="1" priority="14852"/>
  </conditionalFormatting>
  <conditionalFormatting sqref="A421">
    <cfRule type="duplicateValues" dxfId="1" priority="4922"/>
    <cfRule type="duplicateValues" dxfId="0" priority="4923"/>
  </conditionalFormatting>
  <conditionalFormatting sqref="A426">
    <cfRule type="duplicateValues" dxfId="1" priority="4903"/>
    <cfRule type="duplicateValues" dxfId="0" priority="4904"/>
  </conditionalFormatting>
  <conditionalFormatting sqref="A432">
    <cfRule type="duplicateValues" dxfId="0" priority="759"/>
    <cfRule type="duplicateValues" dxfId="1" priority="760"/>
  </conditionalFormatting>
  <conditionalFormatting sqref="A441">
    <cfRule type="duplicateValues" dxfId="1" priority="4884"/>
    <cfRule type="duplicateValues" dxfId="0" priority="4885"/>
  </conditionalFormatting>
  <conditionalFormatting sqref="A467">
    <cfRule type="duplicateValues" dxfId="1" priority="4865"/>
    <cfRule type="duplicateValues" dxfId="0" priority="4866"/>
  </conditionalFormatting>
  <conditionalFormatting sqref="A475">
    <cfRule type="duplicateValues" dxfId="1" priority="4846"/>
    <cfRule type="duplicateValues" dxfId="0" priority="4847"/>
  </conditionalFormatting>
  <conditionalFormatting sqref="A487">
    <cfRule type="duplicateValues" dxfId="1" priority="4827"/>
    <cfRule type="duplicateValues" dxfId="0" priority="4828"/>
  </conditionalFormatting>
  <conditionalFormatting sqref="A493">
    <cfRule type="duplicateValues" dxfId="1" priority="4808"/>
    <cfRule type="duplicateValues" dxfId="0" priority="4809"/>
  </conditionalFormatting>
  <conditionalFormatting sqref="A496">
    <cfRule type="duplicateValues" dxfId="1" priority="4789"/>
    <cfRule type="duplicateValues" dxfId="0" priority="4790"/>
  </conditionalFormatting>
  <conditionalFormatting sqref="A501">
    <cfRule type="duplicateValues" dxfId="1" priority="4770"/>
    <cfRule type="duplicateValues" dxfId="0" priority="4771"/>
  </conditionalFormatting>
  <conditionalFormatting sqref="A511">
    <cfRule type="duplicateValues" dxfId="1" priority="4751"/>
    <cfRule type="duplicateValues" dxfId="0" priority="4752"/>
  </conditionalFormatting>
  <conditionalFormatting sqref="A518">
    <cfRule type="duplicateValues" dxfId="1" priority="4732"/>
    <cfRule type="duplicateValues" dxfId="0" priority="4733"/>
  </conditionalFormatting>
  <conditionalFormatting sqref="A520">
    <cfRule type="duplicateValues" dxfId="1" priority="4713"/>
    <cfRule type="duplicateValues" dxfId="0" priority="4714"/>
  </conditionalFormatting>
  <conditionalFormatting sqref="A542">
    <cfRule type="duplicateValues" dxfId="1" priority="4694"/>
    <cfRule type="duplicateValues" dxfId="0" priority="4695"/>
  </conditionalFormatting>
  <conditionalFormatting sqref="A554">
    <cfRule type="duplicateValues" dxfId="1" priority="4675"/>
    <cfRule type="duplicateValues" dxfId="0" priority="4676"/>
  </conditionalFormatting>
  <conditionalFormatting sqref="A564">
    <cfRule type="duplicateValues" dxfId="1" priority="4656"/>
    <cfRule type="duplicateValues" dxfId="0" priority="4657"/>
  </conditionalFormatting>
  <conditionalFormatting sqref="A574">
    <cfRule type="duplicateValues" dxfId="1" priority="4637"/>
    <cfRule type="duplicateValues" dxfId="0" priority="4638"/>
  </conditionalFormatting>
  <conditionalFormatting sqref="A590">
    <cfRule type="duplicateValues" dxfId="1" priority="9"/>
    <cfRule type="duplicateValues" dxfId="0" priority="10"/>
  </conditionalFormatting>
  <conditionalFormatting sqref="A600">
    <cfRule type="duplicateValues" dxfId="1" priority="7"/>
    <cfRule type="duplicateValues" dxfId="0" priority="8"/>
  </conditionalFormatting>
  <conditionalFormatting sqref="A607">
    <cfRule type="duplicateValues" dxfId="1" priority="5"/>
    <cfRule type="duplicateValues" dxfId="0" priority="6"/>
  </conditionalFormatting>
  <conditionalFormatting sqref="A623">
    <cfRule type="duplicateValues" dxfId="1" priority="97"/>
    <cfRule type="duplicateValues" dxfId="0" priority="98"/>
  </conditionalFormatting>
  <conditionalFormatting sqref="A646">
    <cfRule type="duplicateValues" dxfId="1" priority="4618"/>
    <cfRule type="duplicateValues" dxfId="0" priority="4619"/>
  </conditionalFormatting>
  <conditionalFormatting sqref="A680">
    <cfRule type="duplicateValues" dxfId="1" priority="4599"/>
    <cfRule type="duplicateValues" dxfId="0" priority="4600"/>
  </conditionalFormatting>
  <conditionalFormatting sqref="A694">
    <cfRule type="duplicateValues" dxfId="1" priority="4580"/>
    <cfRule type="duplicateValues" dxfId="0" priority="4581"/>
  </conditionalFormatting>
  <conditionalFormatting sqref="A706">
    <cfRule type="duplicateValues" dxfId="1" priority="4561"/>
    <cfRule type="duplicateValues" dxfId="0" priority="4562"/>
  </conditionalFormatting>
  <conditionalFormatting sqref="A720">
    <cfRule type="duplicateValues" dxfId="1" priority="4542"/>
    <cfRule type="duplicateValues" dxfId="0" priority="4543"/>
  </conditionalFormatting>
  <conditionalFormatting sqref="A729">
    <cfRule type="duplicateValues" dxfId="1" priority="4523"/>
    <cfRule type="duplicateValues" dxfId="0" priority="4524"/>
  </conditionalFormatting>
  <conditionalFormatting sqref="A738">
    <cfRule type="duplicateValues" dxfId="1" priority="4504"/>
    <cfRule type="duplicateValues" dxfId="0" priority="4505"/>
  </conditionalFormatting>
  <conditionalFormatting sqref="A752">
    <cfRule type="duplicateValues" dxfId="1" priority="4485"/>
    <cfRule type="duplicateValues" dxfId="0" priority="4486"/>
  </conditionalFormatting>
  <conditionalFormatting sqref="A761">
    <cfRule type="duplicateValues" dxfId="1" priority="4466"/>
    <cfRule type="duplicateValues" dxfId="0" priority="4467"/>
  </conditionalFormatting>
  <conditionalFormatting sqref="A772">
    <cfRule type="duplicateValues" dxfId="1" priority="4447"/>
    <cfRule type="duplicateValues" dxfId="0" priority="4448"/>
  </conditionalFormatting>
  <conditionalFormatting sqref="A779">
    <cfRule type="duplicateValues" dxfId="1" priority="340"/>
    <cfRule type="duplicateValues" dxfId="0" priority="341"/>
  </conditionalFormatting>
  <conditionalFormatting sqref="A786">
    <cfRule type="duplicateValues" dxfId="1" priority="4428"/>
    <cfRule type="duplicateValues" dxfId="0" priority="4429"/>
  </conditionalFormatting>
  <conditionalFormatting sqref="A792">
    <cfRule type="duplicateValues" dxfId="1" priority="4409"/>
    <cfRule type="duplicateValues" dxfId="0" priority="4410"/>
  </conditionalFormatting>
  <conditionalFormatting sqref="A799">
    <cfRule type="duplicateValues" dxfId="1" priority="4390"/>
    <cfRule type="duplicateValues" dxfId="0" priority="4391"/>
  </conditionalFormatting>
  <conditionalFormatting sqref="A801">
    <cfRule type="duplicateValues" dxfId="1" priority="4371"/>
    <cfRule type="duplicateValues" dxfId="0" priority="4372"/>
  </conditionalFormatting>
  <conditionalFormatting sqref="A809">
    <cfRule type="duplicateValues" dxfId="1" priority="4352"/>
    <cfRule type="duplicateValues" dxfId="0" priority="4353"/>
  </conditionalFormatting>
  <conditionalFormatting sqref="A817">
    <cfRule type="duplicateValues" dxfId="1" priority="4333"/>
    <cfRule type="duplicateValues" dxfId="0" priority="4334"/>
  </conditionalFormatting>
  <conditionalFormatting sqref="A822">
    <cfRule type="duplicateValues" dxfId="0" priority="619"/>
    <cfRule type="duplicateValues" dxfId="1" priority="620"/>
  </conditionalFormatting>
  <conditionalFormatting sqref="A823">
    <cfRule type="duplicateValues" dxfId="0" priority="561"/>
    <cfRule type="duplicateValues" dxfId="1" priority="564"/>
  </conditionalFormatting>
  <conditionalFormatting sqref="A824">
    <cfRule type="duplicateValues" dxfId="0" priority="560"/>
    <cfRule type="duplicateValues" dxfId="1" priority="563"/>
  </conditionalFormatting>
  <conditionalFormatting sqref="A825">
    <cfRule type="duplicateValues" dxfId="0" priority="559"/>
    <cfRule type="duplicateValues" dxfId="1" priority="562"/>
  </conditionalFormatting>
  <conditionalFormatting sqref="A834">
    <cfRule type="duplicateValues" dxfId="1" priority="4314"/>
    <cfRule type="duplicateValues" dxfId="0" priority="4315"/>
  </conditionalFormatting>
  <conditionalFormatting sqref="A847">
    <cfRule type="duplicateValues" dxfId="1" priority="4295"/>
    <cfRule type="duplicateValues" dxfId="0" priority="4296"/>
  </conditionalFormatting>
  <conditionalFormatting sqref="A904">
    <cfRule type="duplicateValues" dxfId="1" priority="4276"/>
    <cfRule type="duplicateValues" dxfId="0" priority="4277"/>
  </conditionalFormatting>
  <conditionalFormatting sqref="A969">
    <cfRule type="duplicateValues" dxfId="1" priority="4257"/>
    <cfRule type="duplicateValues" dxfId="0" priority="4258"/>
  </conditionalFormatting>
  <conditionalFormatting sqref="A977">
    <cfRule type="duplicateValues" dxfId="1" priority="4238"/>
    <cfRule type="duplicateValues" dxfId="0" priority="4239"/>
  </conditionalFormatting>
  <conditionalFormatting sqref="A985">
    <cfRule type="duplicateValues" dxfId="1" priority="4219"/>
    <cfRule type="duplicateValues" dxfId="0" priority="4220"/>
  </conditionalFormatting>
  <conditionalFormatting sqref="A993">
    <cfRule type="duplicateValues" dxfId="0" priority="1166"/>
    <cfRule type="duplicateValues" dxfId="1" priority="1806"/>
  </conditionalFormatting>
  <conditionalFormatting sqref="A1001">
    <cfRule type="duplicateValues" dxfId="0" priority="857"/>
    <cfRule type="duplicateValues" dxfId="1" priority="867"/>
  </conditionalFormatting>
  <conditionalFormatting sqref="A1005">
    <cfRule type="duplicateValues" dxfId="0" priority="1004"/>
    <cfRule type="duplicateValues" dxfId="1" priority="1804"/>
  </conditionalFormatting>
  <conditionalFormatting sqref="A1009">
    <cfRule type="duplicateValues" dxfId="0" priority="1003"/>
    <cfRule type="duplicateValues" dxfId="1" priority="1803"/>
  </conditionalFormatting>
  <conditionalFormatting sqref="A1014">
    <cfRule type="duplicateValues" dxfId="0" priority="1002"/>
    <cfRule type="duplicateValues" dxfId="1" priority="1802"/>
  </conditionalFormatting>
  <conditionalFormatting sqref="A1015">
    <cfRule type="duplicateValues" dxfId="0" priority="1001"/>
    <cfRule type="duplicateValues" dxfId="1" priority="1801"/>
  </conditionalFormatting>
  <conditionalFormatting sqref="A1055">
    <cfRule type="duplicateValues" dxfId="1" priority="1730"/>
    <cfRule type="duplicateValues" dxfId="0" priority="1731"/>
  </conditionalFormatting>
  <conditionalFormatting sqref="A1067">
    <cfRule type="duplicateValues" dxfId="0" priority="1000"/>
    <cfRule type="duplicateValues" dxfId="1" priority="1800"/>
  </conditionalFormatting>
  <conditionalFormatting sqref="A1068">
    <cfRule type="duplicateValues" dxfId="0" priority="999"/>
    <cfRule type="duplicateValues" dxfId="1" priority="1799"/>
  </conditionalFormatting>
  <conditionalFormatting sqref="A1079">
    <cfRule type="duplicateValues" dxfId="0" priority="998"/>
    <cfRule type="duplicateValues" dxfId="1" priority="1798"/>
  </conditionalFormatting>
  <conditionalFormatting sqref="A1089">
    <cfRule type="duplicateValues" dxfId="0" priority="997"/>
    <cfRule type="duplicateValues" dxfId="1" priority="1797"/>
  </conditionalFormatting>
  <conditionalFormatting sqref="A1105">
    <cfRule type="duplicateValues" dxfId="0" priority="194"/>
    <cfRule type="duplicateValues" dxfId="1" priority="204"/>
  </conditionalFormatting>
  <conditionalFormatting sqref="A1111">
    <cfRule type="duplicateValues" dxfId="0" priority="165"/>
    <cfRule type="duplicateValues" dxfId="1" priority="175"/>
  </conditionalFormatting>
  <conditionalFormatting sqref="A1117">
    <cfRule type="duplicateValues" dxfId="0" priority="996"/>
    <cfRule type="duplicateValues" dxfId="1" priority="1796"/>
  </conditionalFormatting>
  <conditionalFormatting sqref="A1126">
    <cfRule type="duplicateValues" dxfId="0" priority="844"/>
    <cfRule type="duplicateValues" dxfId="1" priority="854"/>
  </conditionalFormatting>
  <conditionalFormatting sqref="A1146">
    <cfRule type="duplicateValues" dxfId="0" priority="994"/>
    <cfRule type="duplicateValues" dxfId="1" priority="1794"/>
  </conditionalFormatting>
  <conditionalFormatting sqref="A1152">
    <cfRule type="duplicateValues" dxfId="0" priority="993"/>
    <cfRule type="duplicateValues" dxfId="1" priority="1793"/>
  </conditionalFormatting>
  <conditionalFormatting sqref="A1163">
    <cfRule type="duplicateValues" dxfId="0" priority="992"/>
    <cfRule type="duplicateValues" dxfId="1" priority="1792"/>
  </conditionalFormatting>
  <conditionalFormatting sqref="A1172">
    <cfRule type="duplicateValues" dxfId="0" priority="991"/>
    <cfRule type="duplicateValues" dxfId="1" priority="1791"/>
  </conditionalFormatting>
  <conditionalFormatting sqref="A1177">
    <cfRule type="duplicateValues" dxfId="0" priority="990"/>
    <cfRule type="duplicateValues" dxfId="1" priority="1790"/>
  </conditionalFormatting>
  <conditionalFormatting sqref="A1182">
    <cfRule type="duplicateValues" dxfId="0" priority="469"/>
    <cfRule type="duplicateValues" dxfId="1" priority="480"/>
  </conditionalFormatting>
  <conditionalFormatting sqref="A1187">
    <cfRule type="duplicateValues" dxfId="0" priority="439"/>
    <cfRule type="duplicateValues" dxfId="1" priority="450"/>
  </conditionalFormatting>
  <conditionalFormatting sqref="A1191">
    <cfRule type="duplicateValues" dxfId="0" priority="409"/>
    <cfRule type="duplicateValues" dxfId="1" priority="420"/>
  </conditionalFormatting>
  <conditionalFormatting sqref="A1195">
    <cfRule type="duplicateValues" dxfId="0" priority="988"/>
    <cfRule type="duplicateValues" dxfId="1" priority="1788"/>
  </conditionalFormatting>
  <conditionalFormatting sqref="A1196">
    <cfRule type="duplicateValues" dxfId="0" priority="987"/>
    <cfRule type="duplicateValues" dxfId="1" priority="1787"/>
  </conditionalFormatting>
  <conditionalFormatting sqref="A1197">
    <cfRule type="duplicateValues" dxfId="0" priority="986"/>
    <cfRule type="duplicateValues" dxfId="1" priority="1786"/>
  </conditionalFormatting>
  <conditionalFormatting sqref="A1201">
    <cfRule type="duplicateValues" dxfId="0" priority="985"/>
    <cfRule type="duplicateValues" dxfId="1" priority="1785"/>
  </conditionalFormatting>
  <conditionalFormatting sqref="A1205">
    <cfRule type="duplicateValues" dxfId="0" priority="984"/>
    <cfRule type="duplicateValues" dxfId="1" priority="1784"/>
  </conditionalFormatting>
  <conditionalFormatting sqref="A1209">
    <cfRule type="duplicateValues" dxfId="0" priority="983"/>
    <cfRule type="duplicateValues" dxfId="1" priority="1783"/>
  </conditionalFormatting>
  <conditionalFormatting sqref="A1211">
    <cfRule type="duplicateValues" dxfId="0" priority="831"/>
    <cfRule type="duplicateValues" dxfId="1" priority="841"/>
  </conditionalFormatting>
  <conditionalFormatting sqref="A1212">
    <cfRule type="duplicateValues" dxfId="0" priority="981"/>
    <cfRule type="duplicateValues" dxfId="1" priority="1781"/>
  </conditionalFormatting>
  <conditionalFormatting sqref="A1213">
    <cfRule type="duplicateValues" dxfId="0" priority="980"/>
    <cfRule type="duplicateValues" dxfId="1" priority="1780"/>
  </conditionalFormatting>
  <conditionalFormatting sqref="A1215">
    <cfRule type="duplicateValues" dxfId="0" priority="979"/>
    <cfRule type="duplicateValues" dxfId="1" priority="1779"/>
  </conditionalFormatting>
  <conditionalFormatting sqref="A1219">
    <cfRule type="duplicateValues" dxfId="0" priority="379"/>
    <cfRule type="duplicateValues" dxfId="1" priority="390"/>
  </conditionalFormatting>
  <conditionalFormatting sqref="A1223">
    <cfRule type="duplicateValues" dxfId="0" priority="818"/>
    <cfRule type="duplicateValues" dxfId="1" priority="828"/>
  </conditionalFormatting>
  <conditionalFormatting sqref="A1228">
    <cfRule type="duplicateValues" dxfId="0" priority="977"/>
    <cfRule type="duplicateValues" dxfId="1" priority="1777"/>
  </conditionalFormatting>
  <conditionalFormatting sqref="A1233">
    <cfRule type="duplicateValues" dxfId="0" priority="976"/>
    <cfRule type="duplicateValues" dxfId="1" priority="1776"/>
  </conditionalFormatting>
  <conditionalFormatting sqref="A1236">
    <cfRule type="duplicateValues" dxfId="0" priority="975"/>
    <cfRule type="duplicateValues" dxfId="1" priority="1775"/>
  </conditionalFormatting>
  <conditionalFormatting sqref="A1243">
    <cfRule type="duplicateValues" dxfId="0" priority="974"/>
    <cfRule type="duplicateValues" dxfId="1" priority="1774"/>
  </conditionalFormatting>
  <conditionalFormatting sqref="A1250">
    <cfRule type="duplicateValues" dxfId="0" priority="529"/>
    <cfRule type="duplicateValues" dxfId="1" priority="540"/>
  </conditionalFormatting>
  <conditionalFormatting sqref="A1257">
    <cfRule type="duplicateValues" dxfId="0" priority="499"/>
    <cfRule type="duplicateValues" dxfId="1" priority="510"/>
  </conditionalFormatting>
  <conditionalFormatting sqref="A1264">
    <cfRule type="duplicateValues" dxfId="0" priority="3690"/>
    <cfRule type="duplicateValues" dxfId="1" priority="3703"/>
  </conditionalFormatting>
  <conditionalFormatting sqref="A1269">
    <cfRule type="duplicateValues" dxfId="0" priority="3573"/>
    <cfRule type="duplicateValues" dxfId="1" priority="3684"/>
  </conditionalFormatting>
  <conditionalFormatting sqref="A1274">
    <cfRule type="duplicateValues" dxfId="0" priority="3608"/>
    <cfRule type="duplicateValues" dxfId="1" priority="3665"/>
  </conditionalFormatting>
  <conditionalFormatting sqref="A1279">
    <cfRule type="duplicateValues" dxfId="0" priority="1041"/>
    <cfRule type="duplicateValues" dxfId="1" priority="1841"/>
  </conditionalFormatting>
  <conditionalFormatting sqref="A1284">
    <cfRule type="duplicateValues" dxfId="1" priority="3611"/>
    <cfRule type="duplicateValues" dxfId="0" priority="3612"/>
  </conditionalFormatting>
  <conditionalFormatting sqref="A1287">
    <cfRule type="duplicateValues" dxfId="1" priority="3592"/>
    <cfRule type="duplicateValues" dxfId="0" priority="3593"/>
  </conditionalFormatting>
  <conditionalFormatting sqref="A1290">
    <cfRule type="duplicateValues" dxfId="1" priority="3535"/>
    <cfRule type="duplicateValues" dxfId="0" priority="3536"/>
  </conditionalFormatting>
  <conditionalFormatting sqref="A1305">
    <cfRule type="duplicateValues" dxfId="1" priority="3516"/>
    <cfRule type="duplicateValues" dxfId="0" priority="3517"/>
  </conditionalFormatting>
  <conditionalFormatting sqref="A1306">
    <cfRule type="duplicateValues" dxfId="0" priority="14946"/>
    <cfRule type="duplicateValues" dxfId="1" priority="14948"/>
  </conditionalFormatting>
  <conditionalFormatting sqref="A1331">
    <cfRule type="duplicateValues" dxfId="1" priority="3497"/>
    <cfRule type="duplicateValues" dxfId="0" priority="3498"/>
  </conditionalFormatting>
  <conditionalFormatting sqref="A1346">
    <cfRule type="duplicateValues" dxfId="1" priority="3478"/>
    <cfRule type="duplicateValues" dxfId="0" priority="3479"/>
  </conditionalFormatting>
  <conditionalFormatting sqref="A1352">
    <cfRule type="duplicateValues" dxfId="1" priority="3459"/>
    <cfRule type="duplicateValues" dxfId="0" priority="3460"/>
  </conditionalFormatting>
  <conditionalFormatting sqref="A1359">
    <cfRule type="duplicateValues" dxfId="1" priority="3440"/>
    <cfRule type="duplicateValues" dxfId="0" priority="3441"/>
  </conditionalFormatting>
  <conditionalFormatting sqref="A1364">
    <cfRule type="duplicateValues" dxfId="1" priority="3421"/>
    <cfRule type="duplicateValues" dxfId="0" priority="3422"/>
  </conditionalFormatting>
  <conditionalFormatting sqref="A1369">
    <cfRule type="duplicateValues" dxfId="1" priority="3402"/>
    <cfRule type="duplicateValues" dxfId="0" priority="3403"/>
  </conditionalFormatting>
  <conditionalFormatting sqref="A1370">
    <cfRule type="duplicateValues" dxfId="1" priority="15030"/>
    <cfRule type="duplicateValues" dxfId="0" priority="15044"/>
  </conditionalFormatting>
  <conditionalFormatting sqref="A1371">
    <cfRule type="duplicateValues" dxfId="1" priority="15029"/>
    <cfRule type="duplicateValues" dxfId="0" priority="15043"/>
  </conditionalFormatting>
  <conditionalFormatting sqref="A1375">
    <cfRule type="duplicateValues" dxfId="1" priority="15026"/>
    <cfRule type="duplicateValues" dxfId="0" priority="15040"/>
  </conditionalFormatting>
  <conditionalFormatting sqref="A1376">
    <cfRule type="duplicateValues" dxfId="1" priority="12938"/>
    <cfRule type="duplicateValues" dxfId="0" priority="12939"/>
  </conditionalFormatting>
  <conditionalFormatting sqref="A1381">
    <cfRule type="duplicateValues" dxfId="1" priority="15020"/>
    <cfRule type="duplicateValues" dxfId="0" priority="15034"/>
  </conditionalFormatting>
  <conditionalFormatting sqref="A1406">
    <cfRule type="duplicateValues" dxfId="1" priority="3383"/>
    <cfRule type="duplicateValues" dxfId="0" priority="3384"/>
  </conditionalFormatting>
  <conditionalFormatting sqref="A1407">
    <cfRule type="duplicateValues" dxfId="1" priority="14974"/>
    <cfRule type="duplicateValues" dxfId="0" priority="14995"/>
  </conditionalFormatting>
  <conditionalFormatting sqref="A1408">
    <cfRule type="duplicateValues" dxfId="1" priority="14973"/>
    <cfRule type="duplicateValues" dxfId="0" priority="14994"/>
  </conditionalFormatting>
  <conditionalFormatting sqref="A1412">
    <cfRule type="duplicateValues" dxfId="1" priority="14970"/>
    <cfRule type="duplicateValues" dxfId="0" priority="14991"/>
  </conditionalFormatting>
  <conditionalFormatting sqref="A1418">
    <cfRule type="duplicateValues" dxfId="1" priority="14964"/>
    <cfRule type="duplicateValues" dxfId="0" priority="14985"/>
  </conditionalFormatting>
  <conditionalFormatting sqref="A1419">
    <cfRule type="duplicateValues" dxfId="1" priority="12923"/>
    <cfRule type="duplicateValues" dxfId="0" priority="12924"/>
  </conditionalFormatting>
  <conditionalFormatting sqref="A1420">
    <cfRule type="duplicateValues" dxfId="1" priority="12956"/>
    <cfRule type="duplicateValues" dxfId="0" priority="12957"/>
  </conditionalFormatting>
  <conditionalFormatting sqref="A1423">
    <cfRule type="duplicateValues" dxfId="1" priority="12953"/>
    <cfRule type="duplicateValues" dxfId="0" priority="12954"/>
  </conditionalFormatting>
  <conditionalFormatting sqref="A1439">
    <cfRule type="duplicateValues" dxfId="1" priority="12944"/>
    <cfRule type="duplicateValues" dxfId="0" priority="12945"/>
  </conditionalFormatting>
  <conditionalFormatting sqref="A1442">
    <cfRule type="duplicateValues" dxfId="1" priority="3364"/>
    <cfRule type="duplicateValues" dxfId="0" priority="3365"/>
  </conditionalFormatting>
  <conditionalFormatting sqref="A1467">
    <cfRule type="duplicateValues" dxfId="1" priority="3345"/>
    <cfRule type="duplicateValues" dxfId="0" priority="3346"/>
  </conditionalFormatting>
  <conditionalFormatting sqref="A1492">
    <cfRule type="duplicateValues" dxfId="1" priority="3326"/>
    <cfRule type="duplicateValues" dxfId="0" priority="3327"/>
  </conditionalFormatting>
  <conditionalFormatting sqref="A1509">
    <cfRule type="duplicateValues" dxfId="1" priority="3307"/>
    <cfRule type="duplicateValues" dxfId="0" priority="3308"/>
  </conditionalFormatting>
  <conditionalFormatting sqref="A1522">
    <cfRule type="duplicateValues" dxfId="1" priority="3288"/>
    <cfRule type="duplicateValues" dxfId="0" priority="3289"/>
  </conditionalFormatting>
  <conditionalFormatting sqref="A1528">
    <cfRule type="duplicateValues" dxfId="1" priority="3269"/>
    <cfRule type="duplicateValues" dxfId="0" priority="3270"/>
  </conditionalFormatting>
  <conditionalFormatting sqref="A1535">
    <cfRule type="duplicateValues" dxfId="1" priority="3250"/>
    <cfRule type="duplicateValues" dxfId="0" priority="3251"/>
  </conditionalFormatting>
  <conditionalFormatting sqref="A1540">
    <cfRule type="duplicateValues" dxfId="1" priority="3231"/>
    <cfRule type="duplicateValues" dxfId="0" priority="3232"/>
  </conditionalFormatting>
  <conditionalFormatting sqref="A1544">
    <cfRule type="duplicateValues" dxfId="1" priority="3212"/>
    <cfRule type="duplicateValues" dxfId="0" priority="3213"/>
  </conditionalFormatting>
  <conditionalFormatting sqref="A1548">
    <cfRule type="duplicateValues" dxfId="1" priority="3193"/>
    <cfRule type="duplicateValues" dxfId="0" priority="3194"/>
  </conditionalFormatting>
  <conditionalFormatting sqref="A1552">
    <cfRule type="duplicateValues" dxfId="1" priority="3174"/>
    <cfRule type="duplicateValues" dxfId="0" priority="3175"/>
  </conditionalFormatting>
  <conditionalFormatting sqref="A1559">
    <cfRule type="duplicateValues" dxfId="1" priority="3155"/>
    <cfRule type="duplicateValues" dxfId="0" priority="3156"/>
  </conditionalFormatting>
  <conditionalFormatting sqref="A1564">
    <cfRule type="duplicateValues" dxfId="1" priority="3136"/>
    <cfRule type="duplicateValues" dxfId="0" priority="3137"/>
  </conditionalFormatting>
  <conditionalFormatting sqref="A1569">
    <cfRule type="duplicateValues" dxfId="1" priority="3117"/>
    <cfRule type="duplicateValues" dxfId="0" priority="3118"/>
  </conditionalFormatting>
  <conditionalFormatting sqref="A1588">
    <cfRule type="duplicateValues" dxfId="1" priority="3098"/>
    <cfRule type="duplicateValues" dxfId="0" priority="3099"/>
  </conditionalFormatting>
  <conditionalFormatting sqref="A1613">
    <cfRule type="duplicateValues" dxfId="1" priority="3079"/>
    <cfRule type="duplicateValues" dxfId="0" priority="3080"/>
  </conditionalFormatting>
  <conditionalFormatting sqref="A1633">
    <cfRule type="duplicateValues" dxfId="0" priority="87"/>
    <cfRule type="duplicateValues" dxfId="2" priority="94"/>
  </conditionalFormatting>
  <conditionalFormatting sqref="A1637">
    <cfRule type="duplicateValues" dxfId="1" priority="3060"/>
    <cfRule type="duplicateValues" dxfId="0" priority="3061"/>
  </conditionalFormatting>
  <conditionalFormatting sqref="A1661">
    <cfRule type="duplicateValues" dxfId="1" priority="3041"/>
    <cfRule type="duplicateValues" dxfId="0" priority="3042"/>
  </conditionalFormatting>
  <conditionalFormatting sqref="A1691">
    <cfRule type="duplicateValues" dxfId="1" priority="3022"/>
    <cfRule type="duplicateValues" dxfId="0" priority="3023"/>
  </conditionalFormatting>
  <conditionalFormatting sqref="A1698">
    <cfRule type="duplicateValues" dxfId="1" priority="3003"/>
    <cfRule type="duplicateValues" dxfId="0" priority="3004"/>
  </conditionalFormatting>
  <conditionalFormatting sqref="A1709">
    <cfRule type="duplicateValues" dxfId="1" priority="2984"/>
    <cfRule type="duplicateValues" dxfId="0" priority="2985"/>
  </conditionalFormatting>
  <conditionalFormatting sqref="A1720">
    <cfRule type="duplicateValues" dxfId="1" priority="2965"/>
    <cfRule type="duplicateValues" dxfId="0" priority="2966"/>
  </conditionalFormatting>
  <conditionalFormatting sqref="A1725">
    <cfRule type="duplicateValues" dxfId="1" priority="2908"/>
    <cfRule type="duplicateValues" dxfId="0" priority="2909"/>
  </conditionalFormatting>
  <conditionalFormatting sqref="A1734">
    <cfRule type="duplicateValues" dxfId="1" priority="2946"/>
    <cfRule type="duplicateValues" dxfId="0" priority="2947"/>
  </conditionalFormatting>
  <conditionalFormatting sqref="A1737">
    <cfRule type="duplicateValues" dxfId="1" priority="2927"/>
    <cfRule type="duplicateValues" dxfId="0" priority="2928"/>
  </conditionalFormatting>
  <conditionalFormatting sqref="A1740">
    <cfRule type="duplicateValues" dxfId="1" priority="2889"/>
    <cfRule type="duplicateValues" dxfId="0" priority="2890"/>
  </conditionalFormatting>
  <conditionalFormatting sqref="A1745">
    <cfRule type="duplicateValues" dxfId="1" priority="2870"/>
    <cfRule type="duplicateValues" dxfId="0" priority="2871"/>
  </conditionalFormatting>
  <conditionalFormatting sqref="A1748">
    <cfRule type="duplicateValues" dxfId="1" priority="2851"/>
    <cfRule type="duplicateValues" dxfId="0" priority="2852"/>
  </conditionalFormatting>
  <conditionalFormatting sqref="A1886">
    <cfRule type="duplicateValues" dxfId="1" priority="2832"/>
    <cfRule type="duplicateValues" dxfId="0" priority="2833"/>
  </conditionalFormatting>
  <conditionalFormatting sqref="A1978">
    <cfRule type="duplicateValues" dxfId="1" priority="2813"/>
    <cfRule type="duplicateValues" dxfId="0" priority="2814"/>
  </conditionalFormatting>
  <conditionalFormatting sqref="A1979">
    <cfRule type="duplicateValues" dxfId="0" priority="14249"/>
    <cfRule type="duplicateValues" dxfId="1" priority="14449"/>
  </conditionalFormatting>
  <conditionalFormatting sqref="A1980">
    <cfRule type="duplicateValues" dxfId="0" priority="14248"/>
    <cfRule type="duplicateValues" dxfId="1" priority="14448"/>
  </conditionalFormatting>
  <conditionalFormatting sqref="A1981">
    <cfRule type="duplicateValues" dxfId="0" priority="14247"/>
    <cfRule type="duplicateValues" dxfId="1" priority="14447"/>
  </conditionalFormatting>
  <conditionalFormatting sqref="A1982">
    <cfRule type="duplicateValues" dxfId="0" priority="14246"/>
    <cfRule type="duplicateValues" dxfId="1" priority="14446"/>
  </conditionalFormatting>
  <conditionalFormatting sqref="A1983">
    <cfRule type="duplicateValues" dxfId="0" priority="14245"/>
    <cfRule type="duplicateValues" dxfId="1" priority="14445"/>
  </conditionalFormatting>
  <conditionalFormatting sqref="A2070">
    <cfRule type="duplicateValues" dxfId="1" priority="2794"/>
    <cfRule type="duplicateValues" dxfId="0" priority="2795"/>
  </conditionalFormatting>
  <conditionalFormatting sqref="A2082">
    <cfRule type="duplicateValues" dxfId="1" priority="2775"/>
    <cfRule type="duplicateValues" dxfId="0" priority="2776"/>
  </conditionalFormatting>
  <conditionalFormatting sqref="A2089">
    <cfRule type="duplicateValues" dxfId="1" priority="780"/>
    <cfRule type="duplicateValues" dxfId="0" priority="781"/>
  </conditionalFormatting>
  <conditionalFormatting sqref="A2133">
    <cfRule type="duplicateValues" dxfId="1" priority="2756"/>
    <cfRule type="duplicateValues" dxfId="0" priority="2757"/>
  </conditionalFormatting>
  <conditionalFormatting sqref="A2149">
    <cfRule type="duplicateValues" dxfId="1" priority="2737"/>
    <cfRule type="duplicateValues" dxfId="0" priority="2738"/>
  </conditionalFormatting>
  <conditionalFormatting sqref="A2150">
    <cfRule type="duplicateValues" dxfId="0" priority="13492"/>
    <cfRule type="duplicateValues" dxfId="1" priority="13674"/>
  </conditionalFormatting>
  <conditionalFormatting sqref="A2151">
    <cfRule type="duplicateValues" dxfId="0" priority="13491"/>
    <cfRule type="duplicateValues" dxfId="1" priority="13673"/>
  </conditionalFormatting>
  <conditionalFormatting sqref="A2152">
    <cfRule type="duplicateValues" dxfId="0" priority="13490"/>
    <cfRule type="duplicateValues" dxfId="1" priority="13672"/>
  </conditionalFormatting>
  <conditionalFormatting sqref="A2153">
    <cfRule type="duplicateValues" dxfId="0" priority="13489"/>
    <cfRule type="duplicateValues" dxfId="1" priority="13671"/>
  </conditionalFormatting>
  <conditionalFormatting sqref="A2154">
    <cfRule type="duplicateValues" dxfId="0" priority="13488"/>
    <cfRule type="duplicateValues" dxfId="1" priority="13670"/>
  </conditionalFormatting>
  <conditionalFormatting sqref="A2155">
    <cfRule type="duplicateValues" dxfId="0" priority="13487"/>
    <cfRule type="duplicateValues" dxfId="1" priority="13669"/>
  </conditionalFormatting>
  <conditionalFormatting sqref="A2156">
    <cfRule type="duplicateValues" dxfId="0" priority="13486"/>
    <cfRule type="duplicateValues" dxfId="1" priority="13668"/>
  </conditionalFormatting>
  <conditionalFormatting sqref="A2157">
    <cfRule type="duplicateValues" dxfId="0" priority="13485"/>
    <cfRule type="duplicateValues" dxfId="1" priority="13667"/>
  </conditionalFormatting>
  <conditionalFormatting sqref="A2158">
    <cfRule type="duplicateValues" dxfId="0" priority="13484"/>
    <cfRule type="duplicateValues" dxfId="1" priority="13666"/>
  </conditionalFormatting>
  <conditionalFormatting sqref="A2159">
    <cfRule type="duplicateValues" dxfId="0" priority="13483"/>
    <cfRule type="duplicateValues" dxfId="1" priority="13665"/>
  </conditionalFormatting>
  <conditionalFormatting sqref="A2160">
    <cfRule type="duplicateValues" dxfId="0" priority="13482"/>
    <cfRule type="duplicateValues" dxfId="1" priority="13664"/>
  </conditionalFormatting>
  <conditionalFormatting sqref="A2161">
    <cfRule type="duplicateValues" dxfId="0" priority="13481"/>
    <cfRule type="duplicateValues" dxfId="1" priority="13663"/>
  </conditionalFormatting>
  <conditionalFormatting sqref="A2162">
    <cfRule type="duplicateValues" dxfId="0" priority="13480"/>
    <cfRule type="duplicateValues" dxfId="1" priority="13662"/>
  </conditionalFormatting>
  <conditionalFormatting sqref="A2163">
    <cfRule type="duplicateValues" dxfId="0" priority="13479"/>
    <cfRule type="duplicateValues" dxfId="1" priority="13661"/>
  </conditionalFormatting>
  <conditionalFormatting sqref="A2164">
    <cfRule type="duplicateValues" dxfId="1" priority="2718"/>
    <cfRule type="duplicateValues" dxfId="0" priority="2719"/>
  </conditionalFormatting>
  <conditionalFormatting sqref="A2165">
    <cfRule type="duplicateValues" dxfId="0" priority="14215"/>
    <cfRule type="duplicateValues" dxfId="1" priority="14226"/>
  </conditionalFormatting>
  <conditionalFormatting sqref="A2174">
    <cfRule type="duplicateValues" dxfId="1" priority="2699"/>
    <cfRule type="duplicateValues" dxfId="0" priority="2700"/>
  </conditionalFormatting>
  <conditionalFormatting sqref="A2184">
    <cfRule type="duplicateValues" dxfId="1" priority="2680"/>
    <cfRule type="duplicateValues" dxfId="0" priority="2681"/>
  </conditionalFormatting>
  <conditionalFormatting sqref="A2203">
    <cfRule type="duplicateValues" dxfId="1" priority="2661"/>
    <cfRule type="duplicateValues" dxfId="0" priority="2662"/>
  </conditionalFormatting>
  <conditionalFormatting sqref="A2219">
    <cfRule type="duplicateValues" dxfId="0" priority="739"/>
    <cfRule type="duplicateValues" dxfId="1" priority="740"/>
  </conditionalFormatting>
  <conditionalFormatting sqref="A2231">
    <cfRule type="duplicateValues" dxfId="0" priority="719"/>
    <cfRule type="duplicateValues" dxfId="1" priority="720"/>
  </conditionalFormatting>
  <conditionalFormatting sqref="A2243">
    <cfRule type="duplicateValues" dxfId="0" priority="699"/>
    <cfRule type="duplicateValues" dxfId="1" priority="700"/>
  </conditionalFormatting>
  <conditionalFormatting sqref="A2254">
    <cfRule type="duplicateValues" dxfId="0" priority="679"/>
    <cfRule type="duplicateValues" dxfId="1" priority="680"/>
  </conditionalFormatting>
  <conditionalFormatting sqref="A2265">
    <cfRule type="duplicateValues" dxfId="1" priority="2642"/>
    <cfRule type="duplicateValues" dxfId="0" priority="2643"/>
  </conditionalFormatting>
  <conditionalFormatting sqref="A2278">
    <cfRule type="duplicateValues" dxfId="1" priority="95"/>
    <cfRule type="duplicateValues" dxfId="0" priority="96"/>
  </conditionalFormatting>
  <conditionalFormatting sqref="A2287">
    <cfRule type="duplicateValues" dxfId="1" priority="5796"/>
    <cfRule type="duplicateValues" dxfId="0" priority="5797"/>
  </conditionalFormatting>
  <conditionalFormatting sqref="A2288">
    <cfRule type="duplicateValues" dxfId="1" priority="2623"/>
    <cfRule type="duplicateValues" dxfId="0" priority="2624"/>
  </conditionalFormatting>
  <conditionalFormatting sqref="A2294">
    <cfRule type="duplicateValues" dxfId="1" priority="2604"/>
    <cfRule type="duplicateValues" dxfId="0" priority="2605"/>
  </conditionalFormatting>
  <conditionalFormatting sqref="A2300">
    <cfRule type="duplicateValues" dxfId="1" priority="2585"/>
    <cfRule type="duplicateValues" dxfId="0" priority="2586"/>
  </conditionalFormatting>
  <conditionalFormatting sqref="A2304">
    <cfRule type="duplicateValues" dxfId="1" priority="2547"/>
    <cfRule type="duplicateValues" dxfId="0" priority="2548"/>
  </conditionalFormatting>
  <conditionalFormatting sqref="A2308">
    <cfRule type="duplicateValues" dxfId="1" priority="2566"/>
    <cfRule type="duplicateValues" dxfId="0" priority="2567"/>
  </conditionalFormatting>
  <conditionalFormatting sqref="A2309">
    <cfRule type="duplicateValues" dxfId="0" priority="11498"/>
    <cfRule type="duplicateValues" dxfId="1" priority="11513"/>
  </conditionalFormatting>
  <conditionalFormatting sqref="A2337">
    <cfRule type="duplicateValues" dxfId="1" priority="2528"/>
    <cfRule type="duplicateValues" dxfId="0" priority="2529"/>
  </conditionalFormatting>
  <conditionalFormatting sqref="A2349">
    <cfRule type="duplicateValues" dxfId="1" priority="2509"/>
    <cfRule type="duplicateValues" dxfId="0" priority="2510"/>
  </conditionalFormatting>
  <conditionalFormatting sqref="A2363">
    <cfRule type="duplicateValues" dxfId="1" priority="2490"/>
    <cfRule type="duplicateValues" dxfId="0" priority="2491"/>
  </conditionalFormatting>
  <conditionalFormatting sqref="A2374">
    <cfRule type="duplicateValues" dxfId="1" priority="2471"/>
    <cfRule type="duplicateValues" dxfId="0" priority="2472"/>
  </conditionalFormatting>
  <conditionalFormatting sqref="A2380">
    <cfRule type="duplicateValues" dxfId="1" priority="2452"/>
    <cfRule type="duplicateValues" dxfId="0" priority="2453"/>
  </conditionalFormatting>
  <conditionalFormatting sqref="A2393">
    <cfRule type="duplicateValues" dxfId="1" priority="2433"/>
    <cfRule type="duplicateValues" dxfId="0" priority="2434"/>
  </conditionalFormatting>
  <conditionalFormatting sqref="A2407">
    <cfRule type="duplicateValues" dxfId="1" priority="2414"/>
    <cfRule type="duplicateValues" dxfId="0" priority="2415"/>
  </conditionalFormatting>
  <conditionalFormatting sqref="A2418">
    <cfRule type="duplicateValues" dxfId="1" priority="2395"/>
    <cfRule type="duplicateValues" dxfId="0" priority="2396"/>
  </conditionalFormatting>
  <conditionalFormatting sqref="A2428">
    <cfRule type="duplicateValues" dxfId="1" priority="2376"/>
    <cfRule type="duplicateValues" dxfId="0" priority="2377"/>
  </conditionalFormatting>
  <conditionalFormatting sqref="A2436">
    <cfRule type="duplicateValues" dxfId="1" priority="2357"/>
    <cfRule type="duplicateValues" dxfId="0" priority="2358"/>
  </conditionalFormatting>
  <conditionalFormatting sqref="A2449">
    <cfRule type="duplicateValues" dxfId="1" priority="2338"/>
    <cfRule type="duplicateValues" dxfId="0" priority="2339"/>
  </conditionalFormatting>
  <conditionalFormatting sqref="A2459">
    <cfRule type="duplicateValues" dxfId="1" priority="2319"/>
    <cfRule type="duplicateValues" dxfId="0" priority="2320"/>
  </conditionalFormatting>
  <conditionalFormatting sqref="A2472">
    <cfRule type="duplicateValues" dxfId="1" priority="2300"/>
    <cfRule type="duplicateValues" dxfId="0" priority="2301"/>
  </conditionalFormatting>
  <conditionalFormatting sqref="A2482">
    <cfRule type="duplicateValues" dxfId="1" priority="2281"/>
    <cfRule type="duplicateValues" dxfId="0" priority="2282"/>
  </conditionalFormatting>
  <conditionalFormatting sqref="A2489">
    <cfRule type="duplicateValues" dxfId="1" priority="2262"/>
    <cfRule type="duplicateValues" dxfId="0" priority="2263"/>
  </conditionalFormatting>
  <conditionalFormatting sqref="A2498">
    <cfRule type="duplicateValues" dxfId="1" priority="2243"/>
    <cfRule type="duplicateValues" dxfId="0" priority="2244"/>
  </conditionalFormatting>
  <conditionalFormatting sqref="A2499">
    <cfRule type="duplicateValues" dxfId="0" priority="12631"/>
    <cfRule type="duplicateValues" dxfId="1" priority="12676"/>
  </conditionalFormatting>
  <conditionalFormatting sqref="A2500">
    <cfRule type="duplicateValues" dxfId="0" priority="12630"/>
    <cfRule type="duplicateValues" dxfId="1" priority="12675"/>
  </conditionalFormatting>
  <conditionalFormatting sqref="A2501">
    <cfRule type="duplicateValues" dxfId="0" priority="12629"/>
    <cfRule type="duplicateValues" dxfId="1" priority="12674"/>
  </conditionalFormatting>
  <conditionalFormatting sqref="A2502">
    <cfRule type="duplicateValues" dxfId="1" priority="2224"/>
    <cfRule type="duplicateValues" dxfId="0" priority="2225"/>
  </conditionalFormatting>
  <conditionalFormatting sqref="A2503">
    <cfRule type="duplicateValues" dxfId="0" priority="12729"/>
    <cfRule type="duplicateValues" dxfId="1" priority="12813"/>
  </conditionalFormatting>
  <conditionalFormatting sqref="A2504">
    <cfRule type="duplicateValues" dxfId="0" priority="12728"/>
    <cfRule type="duplicateValues" dxfId="1" priority="12812"/>
  </conditionalFormatting>
  <conditionalFormatting sqref="A2505">
    <cfRule type="duplicateValues" dxfId="0" priority="12727"/>
    <cfRule type="duplicateValues" dxfId="1" priority="12811"/>
  </conditionalFormatting>
  <conditionalFormatting sqref="A2506">
    <cfRule type="duplicateValues" dxfId="0" priority="12726"/>
    <cfRule type="duplicateValues" dxfId="1" priority="12810"/>
  </conditionalFormatting>
  <conditionalFormatting sqref="A2507">
    <cfRule type="duplicateValues" dxfId="0" priority="12725"/>
    <cfRule type="duplicateValues" dxfId="1" priority="12809"/>
  </conditionalFormatting>
  <conditionalFormatting sqref="A2508">
    <cfRule type="duplicateValues" dxfId="0" priority="12724"/>
    <cfRule type="duplicateValues" dxfId="1" priority="12808"/>
  </conditionalFormatting>
  <conditionalFormatting sqref="A2509">
    <cfRule type="duplicateValues" dxfId="1" priority="2205"/>
    <cfRule type="duplicateValues" dxfId="0" priority="2206"/>
  </conditionalFormatting>
  <conditionalFormatting sqref="A2513">
    <cfRule type="duplicateValues" dxfId="1" priority="2186"/>
    <cfRule type="duplicateValues" dxfId="0" priority="2187"/>
  </conditionalFormatting>
  <conditionalFormatting sqref="A2516">
    <cfRule type="duplicateValues" dxfId="1" priority="2167"/>
    <cfRule type="duplicateValues" dxfId="0" priority="2168"/>
  </conditionalFormatting>
  <conditionalFormatting sqref="A2520">
    <cfRule type="duplicateValues" dxfId="1" priority="2148"/>
    <cfRule type="duplicateValues" dxfId="0" priority="2149"/>
  </conditionalFormatting>
  <conditionalFormatting sqref="A2524">
    <cfRule type="duplicateValues" dxfId="1" priority="2129"/>
    <cfRule type="duplicateValues" dxfId="0" priority="2130"/>
  </conditionalFormatting>
  <conditionalFormatting sqref="A2531">
    <cfRule type="duplicateValues" dxfId="1" priority="2110"/>
    <cfRule type="duplicateValues" dxfId="0" priority="2111"/>
  </conditionalFormatting>
  <conditionalFormatting sqref="A2535">
    <cfRule type="duplicateValues" dxfId="1" priority="2091"/>
    <cfRule type="duplicateValues" dxfId="0" priority="2092"/>
  </conditionalFormatting>
  <conditionalFormatting sqref="A2541">
    <cfRule type="duplicateValues" dxfId="0" priority="6900"/>
    <cfRule type="duplicateValues" dxfId="1" priority="6915"/>
  </conditionalFormatting>
  <conditionalFormatting sqref="A2545">
    <cfRule type="duplicateValues" dxfId="1" priority="2072"/>
    <cfRule type="duplicateValues" dxfId="0" priority="2073"/>
  </conditionalFormatting>
  <conditionalFormatting sqref="A2549">
    <cfRule type="duplicateValues" dxfId="1" priority="2053"/>
    <cfRule type="duplicateValues" dxfId="0" priority="2054"/>
  </conditionalFormatting>
  <conditionalFormatting sqref="A2553">
    <cfRule type="duplicateValues" dxfId="1" priority="2034"/>
    <cfRule type="duplicateValues" dxfId="0" priority="2035"/>
  </conditionalFormatting>
  <conditionalFormatting sqref="A2562">
    <cfRule type="duplicateValues" dxfId="0" priority="639"/>
    <cfRule type="duplicateValues" dxfId="1" priority="640"/>
  </conditionalFormatting>
  <conditionalFormatting sqref="A2603">
    <cfRule type="duplicateValues" dxfId="1" priority="105"/>
    <cfRule type="duplicateValues" dxfId="0" priority="106"/>
  </conditionalFormatting>
  <conditionalFormatting sqref="A2637">
    <cfRule type="duplicateValues" dxfId="1" priority="103"/>
    <cfRule type="duplicateValues" dxfId="0" priority="104"/>
  </conditionalFormatting>
  <conditionalFormatting sqref="A2652">
    <cfRule type="duplicateValues" dxfId="1" priority="101"/>
    <cfRule type="duplicateValues" dxfId="0" priority="102"/>
  </conditionalFormatting>
  <conditionalFormatting sqref="A2660">
    <cfRule type="duplicateValues" dxfId="1" priority="69"/>
    <cfRule type="duplicateValues" dxfId="0" priority="70"/>
  </conditionalFormatting>
  <conditionalFormatting sqref="A2676">
    <cfRule type="duplicateValues" dxfId="1" priority="67"/>
    <cfRule type="duplicateValues" dxfId="0" priority="68"/>
  </conditionalFormatting>
  <conditionalFormatting sqref="A2688">
    <cfRule type="duplicateValues" dxfId="0" priority="12"/>
    <cfRule type="duplicateValues" dxfId="2" priority="13"/>
  </conditionalFormatting>
  <conditionalFormatting sqref="A2704">
    <cfRule type="duplicateValues" dxfId="1" priority="3"/>
    <cfRule type="duplicateValues" dxfId="0" priority="4"/>
  </conditionalFormatting>
  <conditionalFormatting sqref="A2709">
    <cfRule type="duplicateValues" dxfId="1" priority="2015"/>
    <cfRule type="duplicateValues" dxfId="0" priority="2016"/>
  </conditionalFormatting>
  <conditionalFormatting sqref="A2720">
    <cfRule type="duplicateValues" dxfId="1" priority="1996"/>
    <cfRule type="duplicateValues" dxfId="0" priority="1997"/>
  </conditionalFormatting>
  <conditionalFormatting sqref="A2727">
    <cfRule type="duplicateValues" dxfId="1" priority="5777"/>
    <cfRule type="duplicateValues" dxfId="0" priority="5778"/>
  </conditionalFormatting>
  <conditionalFormatting sqref="A2728">
    <cfRule type="duplicateValues" dxfId="1" priority="1977"/>
    <cfRule type="duplicateValues" dxfId="0" priority="1978"/>
  </conditionalFormatting>
  <conditionalFormatting sqref="A2739">
    <cfRule type="duplicateValues" dxfId="0" priority="1965"/>
    <cfRule type="duplicateValues" dxfId="1" priority="1974"/>
  </conditionalFormatting>
  <conditionalFormatting sqref="A2750">
    <cfRule type="duplicateValues" dxfId="0" priority="1942"/>
    <cfRule type="duplicateValues" dxfId="1" priority="1955"/>
  </conditionalFormatting>
  <conditionalFormatting sqref="A2760">
    <cfRule type="duplicateValues" dxfId="1" priority="1920"/>
    <cfRule type="duplicateValues" dxfId="0" priority="1922"/>
  </conditionalFormatting>
  <conditionalFormatting sqref="A2767">
    <cfRule type="duplicateValues" dxfId="1" priority="1901"/>
    <cfRule type="duplicateValues" dxfId="0" priority="1902"/>
  </conditionalFormatting>
  <conditionalFormatting sqref="A2774">
    <cfRule type="duplicateValues" dxfId="0" priority="1885"/>
    <cfRule type="duplicateValues" dxfId="1" priority="1898"/>
  </conditionalFormatting>
  <conditionalFormatting sqref="A2781">
    <cfRule type="duplicateValues" dxfId="0" priority="1875"/>
    <cfRule type="duplicateValues" dxfId="1" priority="15064"/>
  </conditionalFormatting>
  <conditionalFormatting sqref="A2786">
    <cfRule type="duplicateValues" dxfId="1" priority="1844"/>
    <cfRule type="duplicateValues" dxfId="0" priority="1845"/>
  </conditionalFormatting>
  <conditionalFormatting sqref="A2791">
    <cfRule type="duplicateValues" dxfId="1" priority="1825"/>
    <cfRule type="duplicateValues" dxfId="0" priority="1826"/>
  </conditionalFormatting>
  <conditionalFormatting sqref="A2801">
    <cfRule type="duplicateValues" dxfId="0" priority="1807"/>
    <cfRule type="duplicateValues" dxfId="1" priority="1822"/>
  </conditionalFormatting>
  <conditionalFormatting sqref="A2811">
    <cfRule type="duplicateValues" dxfId="0" priority="1795"/>
    <cfRule type="duplicateValues" dxfId="1" priority="15068"/>
  </conditionalFormatting>
  <conditionalFormatting sqref="A2820">
    <cfRule type="duplicateValues" dxfId="1" priority="1768"/>
    <cfRule type="duplicateValues" dxfId="0" priority="1769"/>
  </conditionalFormatting>
  <conditionalFormatting sqref="A2827">
    <cfRule type="duplicateValues" dxfId="1" priority="128"/>
    <cfRule type="duplicateValues" dxfId="0" priority="129"/>
  </conditionalFormatting>
  <conditionalFormatting sqref="A2828">
    <cfRule type="duplicateValues" dxfId="1" priority="144"/>
    <cfRule type="duplicateValues" dxfId="0" priority="145"/>
  </conditionalFormatting>
  <conditionalFormatting sqref="A2835">
    <cfRule type="duplicateValues" dxfId="1" priority="126"/>
    <cfRule type="duplicateValues" dxfId="0" priority="127"/>
  </conditionalFormatting>
  <conditionalFormatting sqref="A2839">
    <cfRule type="duplicateValues" dxfId="1" priority="5758"/>
    <cfRule type="duplicateValues" dxfId="0" priority="5759"/>
  </conditionalFormatting>
  <conditionalFormatting sqref="A2840">
    <cfRule type="duplicateValues" dxfId="0" priority="1715"/>
    <cfRule type="duplicateValues" dxfId="1" priority="1727"/>
  </conditionalFormatting>
  <conditionalFormatting sqref="A2845">
    <cfRule type="duplicateValues" dxfId="1" priority="1692"/>
    <cfRule type="duplicateValues" dxfId="0" priority="1693"/>
  </conditionalFormatting>
  <conditionalFormatting sqref="A2848">
    <cfRule type="duplicateValues" dxfId="1" priority="1673"/>
    <cfRule type="duplicateValues" dxfId="0" priority="1674"/>
  </conditionalFormatting>
  <conditionalFormatting sqref="A2855">
    <cfRule type="duplicateValues" dxfId="1" priority="1654"/>
    <cfRule type="duplicateValues" dxfId="0" priority="1655"/>
  </conditionalFormatting>
  <conditionalFormatting sqref="A2857">
    <cfRule type="duplicateValues" dxfId="0" priority="1618"/>
    <cfRule type="duplicateValues" dxfId="1" priority="15075"/>
  </conditionalFormatting>
  <conditionalFormatting sqref="A2864">
    <cfRule type="duplicateValues" dxfId="0" priority="5745"/>
    <cfRule type="duplicateValues" dxfId="1" priority="5755"/>
  </conditionalFormatting>
  <conditionalFormatting sqref="A2865">
    <cfRule type="duplicateValues" dxfId="1" priority="1578"/>
    <cfRule type="duplicateValues" dxfId="0" priority="1579"/>
  </conditionalFormatting>
  <conditionalFormatting sqref="A2895">
    <cfRule type="duplicateValues" dxfId="0" priority="1565"/>
    <cfRule type="duplicateValues" dxfId="1" priority="1575"/>
  </conditionalFormatting>
  <conditionalFormatting sqref="A2905">
    <cfRule type="duplicateValues" dxfId="0" priority="1542"/>
    <cfRule type="duplicateValues" dxfId="1" priority="15079"/>
  </conditionalFormatting>
  <conditionalFormatting sqref="A2916">
    <cfRule type="duplicateValues" dxfId="0" priority="99"/>
    <cfRule type="duplicateValues" dxfId="1" priority="100"/>
  </conditionalFormatting>
  <conditionalFormatting sqref="A2921">
    <cfRule type="duplicateValues" dxfId="0" priority="1522"/>
    <cfRule type="duplicateValues" dxfId="1" priority="15080"/>
  </conditionalFormatting>
  <conditionalFormatting sqref="A2928">
    <cfRule type="duplicateValues" dxfId="1" priority="1502"/>
    <cfRule type="duplicateValues" dxfId="0" priority="1503"/>
  </conditionalFormatting>
  <conditionalFormatting sqref="A2935">
    <cfRule type="duplicateValues" dxfId="0" priority="1485"/>
    <cfRule type="duplicateValues" dxfId="1" priority="1499"/>
  </conditionalFormatting>
  <conditionalFormatting sqref="A2946">
    <cfRule type="duplicateValues" dxfId="0" priority="1475"/>
    <cfRule type="duplicateValues" dxfId="1" priority="15082"/>
  </conditionalFormatting>
  <conditionalFormatting sqref="A2960">
    <cfRule type="duplicateValues" dxfId="1" priority="1445"/>
    <cfRule type="duplicateValues" dxfId="0" priority="1446"/>
  </conditionalFormatting>
  <conditionalFormatting sqref="A2980">
    <cfRule type="duplicateValues" dxfId="1" priority="1426"/>
    <cfRule type="duplicateValues" dxfId="0" priority="1427"/>
  </conditionalFormatting>
  <conditionalFormatting sqref="A2985">
    <cfRule type="duplicateValues" dxfId="1" priority="1407"/>
    <cfRule type="duplicateValues" dxfId="0" priority="1408"/>
  </conditionalFormatting>
  <conditionalFormatting sqref="A2993">
    <cfRule type="duplicateValues" dxfId="0" priority="1395"/>
    <cfRule type="duplicateValues" dxfId="1" priority="15085"/>
  </conditionalFormatting>
  <conditionalFormatting sqref="A2996">
    <cfRule type="duplicateValues" dxfId="1" priority="1369"/>
    <cfRule type="duplicateValues" dxfId="0" priority="1370"/>
  </conditionalFormatting>
  <conditionalFormatting sqref="A3001">
    <cfRule type="duplicateValues" dxfId="1" priority="1350"/>
    <cfRule type="duplicateValues" dxfId="0" priority="1351"/>
  </conditionalFormatting>
  <conditionalFormatting sqref="A3012">
    <cfRule type="duplicateValues" dxfId="1" priority="1331"/>
    <cfRule type="duplicateValues" dxfId="0" priority="1332"/>
  </conditionalFormatting>
  <conditionalFormatting sqref="A3025">
    <cfRule type="duplicateValues" dxfId="0" priority="1315"/>
    <cfRule type="duplicateValues" dxfId="1" priority="1328"/>
  </conditionalFormatting>
  <conditionalFormatting sqref="A3038">
    <cfRule type="duplicateValues" dxfId="1" priority="1293"/>
    <cfRule type="duplicateValues" dxfId="0" priority="1298"/>
  </conditionalFormatting>
  <conditionalFormatting sqref="A3045">
    <cfRule type="duplicateValues" dxfId="1" priority="1274"/>
    <cfRule type="duplicateValues" dxfId="0" priority="1275"/>
  </conditionalFormatting>
  <conditionalFormatting sqref="A3052">
    <cfRule type="duplicateValues" dxfId="1" priority="1255"/>
    <cfRule type="duplicateValues" dxfId="0" priority="1256"/>
  </conditionalFormatting>
  <conditionalFormatting sqref="A3062">
    <cfRule type="duplicateValues" dxfId="0" priority="1245"/>
    <cfRule type="duplicateValues" dxfId="1" priority="1252"/>
  </conditionalFormatting>
  <conditionalFormatting sqref="A3066">
    <cfRule type="duplicateValues" dxfId="0" priority="659"/>
    <cfRule type="duplicateValues" dxfId="1" priority="666"/>
  </conditionalFormatting>
  <conditionalFormatting sqref="A3217">
    <cfRule type="duplicateValues" dxfId="0" priority="1218"/>
    <cfRule type="duplicateValues" dxfId="1" priority="15092"/>
  </conditionalFormatting>
  <conditionalFormatting sqref="A3225">
    <cfRule type="duplicateValues" dxfId="0" priority="5943"/>
    <cfRule type="duplicateValues" dxfId="1" priority="5958"/>
  </conditionalFormatting>
  <conditionalFormatting sqref="A3226">
    <cfRule type="duplicateValues" dxfId="1" priority="1198"/>
    <cfRule type="duplicateValues" dxfId="0" priority="1199"/>
  </conditionalFormatting>
  <conditionalFormatting sqref="A3297">
    <cfRule type="duplicateValues" dxfId="1" priority="1179"/>
    <cfRule type="duplicateValues" dxfId="0" priority="1180"/>
  </conditionalFormatting>
  <conditionalFormatting sqref="A3303">
    <cfRule type="duplicateValues" dxfId="0" priority="1165"/>
    <cfRule type="duplicateValues" dxfId="1" priority="1176"/>
  </conditionalFormatting>
  <conditionalFormatting sqref="A3305">
    <cfRule type="duplicateValues" dxfId="0" priority="1142"/>
    <cfRule type="duplicateValues" dxfId="1" priority="15095"/>
  </conditionalFormatting>
  <conditionalFormatting sqref="A3314">
    <cfRule type="duplicateValues" dxfId="1" priority="1122"/>
    <cfRule type="duplicateValues" dxfId="0" priority="1123"/>
  </conditionalFormatting>
  <conditionalFormatting sqref="A3327">
    <cfRule type="duplicateValues" dxfId="1" priority="1103"/>
    <cfRule type="duplicateValues" dxfId="0" priority="1104"/>
  </conditionalFormatting>
  <conditionalFormatting sqref="A3337">
    <cfRule type="duplicateValues" dxfId="0" priority="1085"/>
    <cfRule type="duplicateValues" dxfId="1" priority="1100"/>
  </conditionalFormatting>
  <conditionalFormatting sqref="A3376">
    <cfRule type="duplicateValues" dxfId="0" priority="1075"/>
    <cfRule type="duplicateValues" dxfId="1" priority="15099"/>
  </conditionalFormatting>
  <conditionalFormatting sqref="A3393">
    <cfRule type="duplicateValues" dxfId="1" priority="146"/>
    <cfRule type="duplicateValues" dxfId="0" priority="147"/>
  </conditionalFormatting>
  <conditionalFormatting sqref="A3418">
    <cfRule type="duplicateValues" dxfId="1" priority="5720"/>
    <cfRule type="duplicateValues" dxfId="0" priority="5721"/>
  </conditionalFormatting>
  <conditionalFormatting sqref="A3419">
    <cfRule type="duplicateValues" dxfId="1" priority="1046"/>
    <cfRule type="duplicateValues" dxfId="0" priority="1047"/>
  </conditionalFormatting>
  <conditionalFormatting sqref="A3427">
    <cfRule type="duplicateValues" dxfId="0" priority="995"/>
    <cfRule type="duplicateValues" dxfId="1" priority="1005"/>
  </conditionalFormatting>
  <conditionalFormatting sqref="A3432">
    <cfRule type="duplicateValues" dxfId="1" priority="970"/>
    <cfRule type="duplicateValues" dxfId="0" priority="971"/>
  </conditionalFormatting>
  <conditionalFormatting sqref="A3437">
    <cfRule type="duplicateValues" dxfId="1" priority="951"/>
    <cfRule type="duplicateValues" dxfId="0" priority="952"/>
  </conditionalFormatting>
  <conditionalFormatting sqref="A3439">
    <cfRule type="duplicateValues" dxfId="1" priority="932"/>
    <cfRule type="duplicateValues" dxfId="0" priority="933"/>
  </conditionalFormatting>
  <conditionalFormatting sqref="A3442">
    <cfRule type="duplicateValues" dxfId="1" priority="913"/>
    <cfRule type="duplicateValues" dxfId="0" priority="914"/>
  </conditionalFormatting>
  <conditionalFormatting sqref="A3445">
    <cfRule type="duplicateValues" dxfId="1" priority="894"/>
    <cfRule type="duplicateValues" dxfId="0" priority="895"/>
  </conditionalFormatting>
  <conditionalFormatting sqref="A3448">
    <cfRule type="duplicateValues" dxfId="1" priority="875"/>
    <cfRule type="duplicateValues" dxfId="0" priority="876"/>
  </conditionalFormatting>
  <conditionalFormatting sqref="A3464">
    <cfRule type="duplicateValues" dxfId="0" priority="870"/>
    <cfRule type="duplicateValues" dxfId="1" priority="872"/>
  </conditionalFormatting>
  <conditionalFormatting sqref="A3474">
    <cfRule type="duplicateValues" dxfId="1" priority="1027"/>
    <cfRule type="duplicateValues" dxfId="0" priority="1028"/>
  </conditionalFormatting>
  <conditionalFormatting sqref="A3482">
    <cfRule type="duplicateValues" dxfId="1" priority="1008"/>
    <cfRule type="duplicateValues" dxfId="0" priority="1009"/>
  </conditionalFormatting>
  <conditionalFormatting sqref="A3485">
    <cfRule type="duplicateValues" dxfId="1" priority="15106"/>
    <cfRule type="duplicateValues" dxfId="0" priority="15106"/>
  </conditionalFormatting>
  <conditionalFormatting sqref="A3492">
    <cfRule type="duplicateValues" dxfId="1" priority="124"/>
    <cfRule type="duplicateValues" dxfId="0" priority="125"/>
  </conditionalFormatting>
  <conditionalFormatting sqref="A3500">
    <cfRule type="duplicateValues" dxfId="1" priority="15107"/>
    <cfRule type="duplicateValues" dxfId="0" priority="15107"/>
  </conditionalFormatting>
  <conditionalFormatting sqref="A3510">
    <cfRule type="duplicateValues" dxfId="1" priority="799"/>
    <cfRule type="duplicateValues" dxfId="0" priority="800"/>
  </conditionalFormatting>
  <conditionalFormatting sqref="A3522">
    <cfRule type="duplicateValues" dxfId="0" priority="12186"/>
    <cfRule type="duplicateValues" dxfId="1" priority="12194"/>
  </conditionalFormatting>
  <conditionalFormatting sqref="A35:A42">
    <cfRule type="duplicateValues" dxfId="0" priority="14630"/>
    <cfRule type="duplicateValues" dxfId="1" priority="14638"/>
  </conditionalFormatting>
  <conditionalFormatting sqref="A97:A106">
    <cfRule type="duplicateValues" dxfId="0" priority="13317"/>
    <cfRule type="duplicateValues" dxfId="2" priority="13319"/>
  </conditionalFormatting>
  <conditionalFormatting sqref="A166:A174">
    <cfRule type="duplicateValues" dxfId="0" priority="296"/>
  </conditionalFormatting>
  <conditionalFormatting sqref="A166:A186">
    <cfRule type="duplicateValues" dxfId="0" priority="247"/>
  </conditionalFormatting>
  <conditionalFormatting sqref="A167:A174">
    <cfRule type="duplicateValues" dxfId="0" priority="319"/>
    <cfRule type="duplicateValues" dxfId="2" priority="333"/>
  </conditionalFormatting>
  <conditionalFormatting sqref="A269:A273">
    <cfRule type="duplicateValues" dxfId="0" priority="13893"/>
    <cfRule type="duplicateValues" dxfId="1" priority="13905"/>
  </conditionalFormatting>
  <conditionalFormatting sqref="A275:A280">
    <cfRule type="duplicateValues" dxfId="0" priority="13863"/>
    <cfRule type="duplicateValues" dxfId="1" priority="13875"/>
  </conditionalFormatting>
  <conditionalFormatting sqref="A317:A326">
    <cfRule type="duplicateValues" dxfId="0" priority="14608"/>
    <cfRule type="duplicateValues" dxfId="1" priority="14616"/>
  </conditionalFormatting>
  <conditionalFormatting sqref="A359:A361">
    <cfRule type="duplicateValues" dxfId="0" priority="10611"/>
    <cfRule type="duplicateValues" dxfId="2" priority="10619"/>
  </conditionalFormatting>
  <conditionalFormatting sqref="A385:A392">
    <cfRule type="duplicateValues" dxfId="0" priority="13369"/>
    <cfRule type="duplicateValues" dxfId="2" priority="13371"/>
  </conditionalFormatting>
  <conditionalFormatting sqref="A398:A406">
    <cfRule type="duplicateValues" dxfId="0" priority="14586"/>
    <cfRule type="duplicateValues" dxfId="1" priority="14594"/>
  </conditionalFormatting>
  <conditionalFormatting sqref="A408:A415">
    <cfRule type="duplicateValues" dxfId="0" priority="14855"/>
    <cfRule type="duplicateValues" dxfId="1" priority="14859"/>
  </conditionalFormatting>
  <conditionalFormatting sqref="A422:A425">
    <cfRule type="duplicateValues" dxfId="0" priority="12576"/>
    <cfRule type="duplicateValues" dxfId="1" priority="12590"/>
  </conditionalFormatting>
  <conditionalFormatting sqref="A905:A968">
    <cfRule type="duplicateValues" dxfId="0" priority="13055"/>
    <cfRule type="duplicateValues" dxfId="2" priority="13058"/>
  </conditionalFormatting>
  <conditionalFormatting sqref="A1006:A1008">
    <cfRule type="duplicateValues" dxfId="0" priority="12280"/>
    <cfRule type="duplicateValues" dxfId="1" priority="12292"/>
  </conditionalFormatting>
  <conditionalFormatting sqref="A1099:A1104">
    <cfRule type="duplicateValues" dxfId="0" priority="223"/>
    <cfRule type="duplicateValues" dxfId="2" priority="240"/>
  </conditionalFormatting>
  <conditionalFormatting sqref="A1127:A1145">
    <cfRule type="duplicateValues" dxfId="0" priority="14542"/>
    <cfRule type="duplicateValues" dxfId="1" priority="14550"/>
  </conditionalFormatting>
  <conditionalFormatting sqref="A1291:A1304">
    <cfRule type="duplicateValues" dxfId="0" priority="13812"/>
  </conditionalFormatting>
  <conditionalFormatting sqref="A1353:A1358">
    <cfRule type="duplicateValues" dxfId="0" priority="14131"/>
  </conditionalFormatting>
  <conditionalFormatting sqref="A1365:A1368">
    <cfRule type="duplicateValues" dxfId="0" priority="14503"/>
    <cfRule type="duplicateValues" dxfId="1" priority="14513"/>
  </conditionalFormatting>
  <conditionalFormatting sqref="A1372:A1374">
    <cfRule type="duplicateValues" dxfId="1" priority="12941"/>
    <cfRule type="duplicateValues" dxfId="0" priority="12942"/>
  </conditionalFormatting>
  <conditionalFormatting sqref="A1377:A1380">
    <cfRule type="duplicateValues" dxfId="1" priority="12935"/>
    <cfRule type="duplicateValues" dxfId="0" priority="12936"/>
  </conditionalFormatting>
  <conditionalFormatting sqref="A1382:A1385">
    <cfRule type="duplicateValues" dxfId="1" priority="12932"/>
    <cfRule type="duplicateValues" dxfId="0" priority="12933"/>
  </conditionalFormatting>
  <conditionalFormatting sqref="A1409:A1411">
    <cfRule type="duplicateValues" dxfId="1" priority="12929"/>
    <cfRule type="duplicateValues" dxfId="0" priority="12930"/>
  </conditionalFormatting>
  <conditionalFormatting sqref="A1413:A1417">
    <cfRule type="duplicateValues" dxfId="1" priority="12926"/>
    <cfRule type="duplicateValues" dxfId="0" priority="12927"/>
  </conditionalFormatting>
  <conditionalFormatting sqref="A1421:A1422">
    <cfRule type="duplicateValues" dxfId="1" priority="12920"/>
    <cfRule type="duplicateValues" dxfId="0" priority="12921"/>
  </conditionalFormatting>
  <conditionalFormatting sqref="A1424:A1427">
    <cfRule type="duplicateValues" dxfId="1" priority="12950"/>
    <cfRule type="duplicateValues" dxfId="0" priority="12951"/>
  </conditionalFormatting>
  <conditionalFormatting sqref="A1429:A1433">
    <cfRule type="duplicateValues" dxfId="1" priority="12947"/>
    <cfRule type="duplicateValues" dxfId="0" priority="12948"/>
  </conditionalFormatting>
  <conditionalFormatting sqref="A1589:A1612">
    <cfRule type="duplicateValues" dxfId="0" priority="12248"/>
    <cfRule type="duplicateValues" dxfId="1" priority="12262"/>
  </conditionalFormatting>
  <conditionalFormatting sqref="A1741:A1744">
    <cfRule type="duplicateValues" dxfId="0" priority="12231"/>
    <cfRule type="duplicateValues" dxfId="1" priority="12245"/>
  </conditionalFormatting>
  <conditionalFormatting sqref="A1746:A1747">
    <cfRule type="duplicateValues" dxfId="0" priority="12214"/>
    <cfRule type="duplicateValues" dxfId="1" priority="12228"/>
  </conditionalFormatting>
  <conditionalFormatting sqref="A1984:A1991">
    <cfRule type="duplicateValues" dxfId="0" priority="14244"/>
    <cfRule type="duplicateValues" dxfId="1" priority="14444"/>
  </conditionalFormatting>
  <conditionalFormatting sqref="A2071:A2080">
    <cfRule type="duplicateValues" dxfId="2" priority="13778"/>
  </conditionalFormatting>
  <conditionalFormatting sqref="A2483:A2488">
    <cfRule type="duplicateValues" dxfId="0" priority="12959"/>
    <cfRule type="duplicateValues" dxfId="2" priority="12964"/>
  </conditionalFormatting>
  <conditionalFormatting sqref="A2536:A2540">
    <cfRule type="duplicateValues" dxfId="0" priority="14072"/>
    <cfRule type="duplicateValues" dxfId="2" priority="14081"/>
  </conditionalFormatting>
  <conditionalFormatting sqref="A2542:A2544">
    <cfRule type="duplicateValues" dxfId="2" priority="13929"/>
  </conditionalFormatting>
  <conditionalFormatting sqref="A2858:A2863">
    <cfRule type="duplicateValues" dxfId="0" priority="11105"/>
    <cfRule type="duplicateValues" dxfId="2" priority="11125"/>
  </conditionalFormatting>
  <conditionalFormatting sqref="A3511:A3519">
    <cfRule type="duplicateValues" dxfId="0" priority="5979"/>
    <cfRule type="duplicateValues" dxfId="2" priority="5998"/>
  </conditionalFormatting>
  <conditionalFormatting sqref="A3523:A3525">
    <cfRule type="duplicateValues" dxfId="0" priority="14675"/>
    <cfRule type="duplicateValues" dxfId="1" priority="14683"/>
  </conditionalFormatting>
  <conditionalFormatting sqref="A2689:A2703 A2705:A2708">
    <cfRule type="duplicateValues" dxfId="0" priority="31"/>
    <cfRule type="duplicateValues" dxfId="2" priority="33"/>
  </conditionalFormatting>
  <dataValidations count="1">
    <dataValidation allowBlank="1" showInputMessage="1" showErrorMessage="1" promptTitle="Прайс" sqref="B167:B174 D8:D3520 A3:D7"/>
  </dataValidations>
  <hyperlinks>
    <hyperlink ref="P7" r:id="rId4" display="Ссылка"/>
    <hyperlink ref="P8" r:id="rId5" display="Ссылка"/>
    <hyperlink ref="P9" r:id="rId6" display="Ссылка"/>
    <hyperlink ref="P10" r:id="rId7" display="Ссылка"/>
    <hyperlink ref="P11" r:id="rId8" display="Ссылка"/>
    <hyperlink ref="P12" r:id="rId9" display="Ссылка"/>
    <hyperlink ref="P16" r:id="rId10" display="Ссылка"/>
    <hyperlink ref="P17" r:id="rId11" display="Ссылка"/>
    <hyperlink ref="P19" r:id="rId12" display="Ссылка"/>
    <hyperlink ref="P20" r:id="rId13" display="Ссылка"/>
    <hyperlink ref="P21" r:id="rId14" display="Ссылка"/>
    <hyperlink ref="P22" r:id="rId15" display="Ссылка"/>
    <hyperlink ref="P23" r:id="rId16" display="Ссылка"/>
    <hyperlink ref="P24" r:id="rId17" display="Ссылка"/>
    <hyperlink ref="P26" r:id="rId18" display="Ссылка"/>
    <hyperlink ref="P27" r:id="rId19" display="Ссылка"/>
    <hyperlink ref="P28" r:id="rId20" display="Ссылка"/>
    <hyperlink ref="P29" r:id="rId21" display="Ссылка"/>
    <hyperlink ref="P31" r:id="rId22" display="Ссылка"/>
    <hyperlink ref="P33" r:id="rId23" display="Ссылка"/>
    <hyperlink ref="P35" r:id="rId24" display="Ссылка"/>
    <hyperlink ref="P36" r:id="rId25" display="Ссылка"/>
    <hyperlink ref="P37" r:id="rId26" display="Ссылка"/>
    <hyperlink ref="P38" r:id="rId27" display="Ссылка"/>
    <hyperlink ref="P39" r:id="rId28" display="Ссылка"/>
    <hyperlink ref="P40" r:id="rId29" display="Ссылка"/>
    <hyperlink ref="P41" r:id="rId30" display="Ссылка"/>
    <hyperlink ref="P42" r:id="rId31" display="Ссылка"/>
    <hyperlink ref="P433" r:id="rId32" display="Ссылка"/>
    <hyperlink ref="P434" r:id="rId33" display="Ссылка"/>
    <hyperlink ref="P435" r:id="rId34" display="Ссылка"/>
    <hyperlink ref="P436" r:id="rId35" display="Ссылка"/>
    <hyperlink ref="P437" r:id="rId36" display="Ссылка"/>
    <hyperlink ref="P438" r:id="rId37" display="Ссылка"/>
    <hyperlink ref="P439" r:id="rId38" display="Ссылка"/>
    <hyperlink ref="P440" r:id="rId39" display="Ссылка"/>
    <hyperlink ref="P2220" r:id="rId40" display="Ссылка"/>
    <hyperlink ref="P2221" r:id="rId41" display="Ссылка"/>
    <hyperlink ref="P2222" r:id="rId42" display="Ссылка"/>
    <hyperlink ref="P2223" r:id="rId43" display="Ссылка"/>
    <hyperlink ref="P2224" r:id="rId44" display="Ссылка"/>
    <hyperlink ref="P2225" r:id="rId45" display="Ссылка"/>
    <hyperlink ref="P2226" r:id="rId46" display="Ссылка"/>
    <hyperlink ref="P2227" r:id="rId47" display="Ссылка"/>
    <hyperlink ref="P2228" r:id="rId48" display="Ссылка"/>
    <hyperlink ref="P2229" r:id="rId49" display="Ссылка"/>
    <hyperlink ref="P2230" r:id="rId50" display="Ссылка"/>
    <hyperlink ref="P2232" r:id="rId51" display="Ссылка"/>
    <hyperlink ref="P2233" r:id="rId52" display="Ссылка"/>
    <hyperlink ref="P2234" r:id="rId53" display="Ссылка"/>
    <hyperlink ref="P2235" r:id="rId54" display="Ссылка"/>
    <hyperlink ref="P2236" r:id="rId55" display="Ссылка"/>
    <hyperlink ref="P2237" r:id="rId56" display="Ссылка"/>
    <hyperlink ref="P2238" r:id="rId57" display="Ссылка"/>
    <hyperlink ref="P2239" r:id="rId58" display="Ссылка"/>
    <hyperlink ref="P2240" r:id="rId59" display="Ссылка"/>
    <hyperlink ref="P2241" r:id="rId60" display="Ссылка"/>
    <hyperlink ref="P2242" r:id="rId61" display="Ссылка"/>
    <hyperlink ref="P2244" r:id="rId62" display="Ссылка"/>
    <hyperlink ref="P2245" r:id="rId63" display="Ссылка"/>
    <hyperlink ref="P2246" r:id="rId64" display="Ссылка"/>
    <hyperlink ref="P2247" r:id="rId65" display="Ссылка"/>
    <hyperlink ref="P2248" r:id="rId66" display="Ссылка"/>
    <hyperlink ref="P2249" r:id="rId67" display="Ссылка"/>
    <hyperlink ref="P2250" r:id="rId68" display="Ссылка"/>
    <hyperlink ref="P2251" r:id="rId69" display="Ссылка"/>
    <hyperlink ref="P2252" r:id="rId70" display="Ссылка"/>
    <hyperlink ref="P2253" r:id="rId71" display="Ссылка"/>
    <hyperlink ref="P2255" r:id="rId72" display="Ссылка"/>
    <hyperlink ref="P2256" r:id="rId73" display="Ссылка"/>
    <hyperlink ref="P2257" r:id="rId74" display="Ссылка"/>
    <hyperlink ref="P2258" r:id="rId75" display="Ссылка"/>
    <hyperlink ref="P2259" r:id="rId76" display="Ссылка"/>
    <hyperlink ref="P2260" r:id="rId77" display="Ссылка"/>
    <hyperlink ref="P2261" r:id="rId78" display="Ссылка"/>
    <hyperlink ref="P2262" r:id="rId79" display="Ссылка"/>
    <hyperlink ref="P2263" r:id="rId80" display="Ссылка"/>
    <hyperlink ref="P2264" r:id="rId81" display="Ссылка"/>
    <hyperlink ref="P44" r:id="rId82" display="Ссылка"/>
    <hyperlink ref="P45" r:id="rId83" display="Ссылка"/>
    <hyperlink ref="P46" r:id="rId84" display="Ссылка"/>
    <hyperlink ref="P47" r:id="rId85" display="Ссылка"/>
    <hyperlink ref="P48" r:id="rId86" display="Ссылка"/>
    <hyperlink ref="P49" r:id="rId87" display="Ссылка"/>
    <hyperlink ref="P50" r:id="rId88" display="Ссылка"/>
    <hyperlink ref="P51" r:id="rId89" display="Ссылка"/>
    <hyperlink ref="P53" r:id="rId90" display="Ссылка"/>
    <hyperlink ref="P54" r:id="rId91" display="Ссылка"/>
    <hyperlink ref="P55" r:id="rId92" display="Ссылка"/>
    <hyperlink ref="P56" r:id="rId93" display="Ссылка"/>
    <hyperlink ref="P57" r:id="rId94" display="Ссылка"/>
    <hyperlink ref="P58" r:id="rId95" display="Ссылка"/>
    <hyperlink ref="P59" r:id="rId96" display="Ссылка"/>
    <hyperlink ref="P60" r:id="rId97" display="Ссылка"/>
    <hyperlink ref="P62" r:id="rId98" display="Ссылка"/>
    <hyperlink ref="P61" r:id="rId99" display="Ссылка"/>
    <hyperlink ref="P63" r:id="rId100" display="Ссылка"/>
    <hyperlink ref="P65" r:id="rId101" display="Ссылка"/>
    <hyperlink ref="P66" r:id="rId102" display="Ссылка"/>
    <hyperlink ref="P67" r:id="rId103" display="Ссылка"/>
    <hyperlink ref="P68" r:id="rId104" display="Ссылка"/>
    <hyperlink ref="P69" r:id="rId105" display="Ссылка"/>
    <hyperlink ref="P70" r:id="rId106" display="Ссылка"/>
    <hyperlink ref="P71" r:id="rId107" display="Ссылка"/>
    <hyperlink ref="P72" r:id="rId108" display="Ссылка"/>
    <hyperlink ref="P73" r:id="rId109" display="Ссылка"/>
    <hyperlink ref="P74" r:id="rId110" display="Ссылка"/>
    <hyperlink ref="P75" r:id="rId111" display="Ссылка"/>
    <hyperlink ref="P76" r:id="rId112" display="Ссылка"/>
    <hyperlink ref="P77" r:id="rId113" display="Ссылка"/>
    <hyperlink ref="P79" r:id="rId114" display="Ссылка"/>
    <hyperlink ref="P80" r:id="rId115" display="Ссылка"/>
    <hyperlink ref="P81" r:id="rId116" display="Ссылка"/>
    <hyperlink ref="P82" r:id="rId117" display="Ссылка"/>
    <hyperlink ref="P83" r:id="rId118" display="Ссылка"/>
    <hyperlink ref="P84" r:id="rId119" display="Ссылка"/>
    <hyperlink ref="P85" r:id="rId120" display="Ссылка"/>
    <hyperlink ref="P86" r:id="rId121" display="Ссылка"/>
    <hyperlink ref="P87" r:id="rId122" display="Ссылка"/>
    <hyperlink ref="P88" r:id="rId123" display="Ссылка"/>
    <hyperlink ref="P90" r:id="rId124" display="Ссылка"/>
    <hyperlink ref="P91" r:id="rId125" display="Ссылка"/>
    <hyperlink ref="P92" r:id="rId126" display="Ссылка"/>
    <hyperlink ref="P93" r:id="rId127" display="Ссылка"/>
    <hyperlink ref="P94" r:id="rId128" display="Ссылка"/>
    <hyperlink ref="P95" r:id="rId129" display="Ссылка"/>
    <hyperlink ref="P97" r:id="rId130" display="Ссылка"/>
    <hyperlink ref="P98" r:id="rId131" display="Ссылка"/>
    <hyperlink ref="P99" r:id="rId132" display="Ссылка"/>
    <hyperlink ref="P100" r:id="rId133" display="Ссылка"/>
    <hyperlink ref="P101" r:id="rId134" display="Ссылка"/>
    <hyperlink ref="P102" r:id="rId135" display="Ссылка"/>
    <hyperlink ref="P103" r:id="rId136" display="Ссылка"/>
    <hyperlink ref="P104" r:id="rId137" display="Ссылка"/>
    <hyperlink ref="P105" r:id="rId138" display="Ссылка"/>
    <hyperlink ref="P106" r:id="rId139" display="Ссылка"/>
    <hyperlink ref="P108" r:id="rId140" display="Ссылка"/>
    <hyperlink ref="P109" r:id="rId141" display="Ссылка"/>
    <hyperlink ref="P110" r:id="rId142" display="Ссылка"/>
    <hyperlink ref="P111" r:id="rId143" display="Ссылка"/>
    <hyperlink ref="P112" r:id="rId144" display="Ссылка"/>
    <hyperlink ref="P113" r:id="rId145" display="Ссылка"/>
    <hyperlink ref="P114" r:id="rId146" display="Ссылка"/>
    <hyperlink ref="P115" r:id="rId147" display="Ссылка"/>
    <hyperlink ref="P116" r:id="rId148" display="Ссылка"/>
    <hyperlink ref="P117" r:id="rId149" display="Ссылка"/>
    <hyperlink ref="P118" r:id="rId150" display="Ссылка"/>
    <hyperlink ref="P119" r:id="rId151" display="Ссылка"/>
    <hyperlink ref="P120" r:id="rId152" display="Ссылка"/>
    <hyperlink ref="P121" r:id="rId153" display="Ссылка"/>
    <hyperlink ref="P122" r:id="rId154" display="Ссылка"/>
    <hyperlink ref="P123" r:id="rId155" display="Ссылка"/>
    <hyperlink ref="P124" r:id="rId156" display="Ссылка"/>
    <hyperlink ref="P125" r:id="rId157" display="Ссылка"/>
    <hyperlink ref="P126" r:id="rId158" display="Ссылка"/>
    <hyperlink ref="P127" r:id="rId159" display="Ссылка"/>
    <hyperlink ref="P128" r:id="rId160" display="Ссылка"/>
    <hyperlink ref="P129" r:id="rId161" display="Ссылка"/>
    <hyperlink ref="P131" r:id="rId162" display="Ссылка"/>
    <hyperlink ref="P132" r:id="rId163" display="Ссылка"/>
    <hyperlink ref="P133" r:id="rId164" display="Ссылка"/>
    <hyperlink ref="P134" r:id="rId165" display="Ссылка"/>
    <hyperlink ref="P135" r:id="rId166" display="Ссылка"/>
    <hyperlink ref="P136" r:id="rId167" display="Ссылка"/>
    <hyperlink ref="P137" r:id="rId168" display="Ссылка"/>
    <hyperlink ref="P138" r:id="rId169" display="Ссылка"/>
    <hyperlink ref="P139" r:id="rId170" display="Ссылка"/>
    <hyperlink ref="P140" r:id="rId171" display="Ссылка"/>
    <hyperlink ref="P141" r:id="rId172" display="Ссылка"/>
    <hyperlink ref="P142" r:id="rId173" display="Ссылка"/>
    <hyperlink ref="P143" r:id="rId174" display="Ссылка"/>
    <hyperlink ref="P144" r:id="rId175" display="Ссылка"/>
    <hyperlink ref="P145" r:id="rId176" display="Ссылка"/>
    <hyperlink ref="P146" r:id="rId177" display="Ссылка"/>
    <hyperlink ref="P147" r:id="rId178" display="Ссылка"/>
    <hyperlink ref="P148" r:id="rId179" display="Ссылка"/>
    <hyperlink ref="P149" r:id="rId180" display="Ссылка"/>
    <hyperlink ref="P150" r:id="rId181" display="Ссылка"/>
    <hyperlink ref="P151" r:id="rId182" display="Ссылка"/>
    <hyperlink ref="P152" r:id="rId183" display="Ссылка"/>
    <hyperlink ref="P154" r:id="rId184" display="Ссылка"/>
    <hyperlink ref="P155" r:id="rId185" display="Ссылка"/>
    <hyperlink ref="P156" r:id="rId186" display="Ссылка"/>
    <hyperlink ref="P157" r:id="rId187" display="Ссылка"/>
    <hyperlink ref="P158" r:id="rId188" display="Ссылка"/>
    <hyperlink ref="P159" r:id="rId189" display="Ссылка"/>
    <hyperlink ref="P160" r:id="rId190" display="Ссылка"/>
    <hyperlink ref="P161" r:id="rId191" display="Ссылка"/>
    <hyperlink ref="P162" r:id="rId192" display="Ссылка"/>
    <hyperlink ref="P163" r:id="rId193" display="Ссылка"/>
    <hyperlink ref="P164" r:id="rId194" display="Ссылка"/>
    <hyperlink ref="P165" r:id="rId195" display="Ссылка"/>
    <hyperlink ref="P188" r:id="rId196" display="Ссылка"/>
    <hyperlink ref="P189" r:id="rId197" display="Ссылка"/>
    <hyperlink ref="P190" r:id="rId198" display="Ссылка"/>
    <hyperlink ref="P191" r:id="rId199" display="Ссылка"/>
    <hyperlink ref="P192" r:id="rId200" display="Ссылка"/>
    <hyperlink ref="P193" r:id="rId201" display="Ссылка"/>
    <hyperlink ref="P195" r:id="rId202" display="Ссылка"/>
    <hyperlink ref="P196" r:id="rId203" display="Ссылка"/>
    <hyperlink ref="P197" r:id="rId204" display="Ссылка"/>
    <hyperlink ref="P198" r:id="rId205" display="Ссылка"/>
    <hyperlink ref="P199" r:id="rId206" display="Ссылка"/>
    <hyperlink ref="P200" r:id="rId207" display="Ссылка"/>
    <hyperlink ref="P201" r:id="rId208" display="Ссылка"/>
    <hyperlink ref="P202" r:id="rId209" display="Ссылка"/>
    <hyperlink ref="P203" r:id="rId210" display="Ссылка"/>
    <hyperlink ref="P204" r:id="rId211" display="Ссылка"/>
    <hyperlink ref="P205" r:id="rId212" display="Ссылка"/>
    <hyperlink ref="P206" r:id="rId213" display="Ссылка"/>
    <hyperlink ref="P207" r:id="rId214" display="Ссылка"/>
    <hyperlink ref="P208" r:id="rId215" display="Ссылка"/>
    <hyperlink ref="P209" r:id="rId216" display="Ссылка"/>
    <hyperlink ref="P210" r:id="rId217" display="Ссылка"/>
    <hyperlink ref="P211" r:id="rId218" display="Ссылка"/>
    <hyperlink ref="P212" r:id="rId219" display="Ссылка"/>
    <hyperlink ref="P213" r:id="rId220" display="Ссылка"/>
    <hyperlink ref="P214" r:id="rId221" display="Ссылка"/>
    <hyperlink ref="P215" r:id="rId222" display="Ссылка"/>
    <hyperlink ref="P216" r:id="rId223" display="Ссылка"/>
    <hyperlink ref="P217" r:id="rId224" display="Ссылка"/>
    <hyperlink ref="P219" r:id="rId225" display="Ссылка"/>
    <hyperlink ref="P220" r:id="rId226" display="Ссылка"/>
    <hyperlink ref="P221" r:id="rId227" display="Ссылка"/>
    <hyperlink ref="P222" r:id="rId228" display="Ссылка"/>
    <hyperlink ref="P223" r:id="rId229" display="Ссылка"/>
    <hyperlink ref="P224" r:id="rId230" display="Ссылка"/>
    <hyperlink ref="P225" r:id="rId231" display="Ссылка"/>
    <hyperlink ref="P226" r:id="rId232" display="Ссылка"/>
    <hyperlink ref="P227" r:id="rId233" display="Ссылка"/>
    <hyperlink ref="P228" r:id="rId234" display="Ссылка"/>
    <hyperlink ref="P229" r:id="rId235" display="Ссылка"/>
    <hyperlink ref="P230" r:id="rId236" display="Ссылка"/>
    <hyperlink ref="P231" r:id="rId237" display="Ссылка"/>
    <hyperlink ref="P232" r:id="rId238" display="Ссылка"/>
    <hyperlink ref="P233" r:id="rId239" display="Ссылка"/>
    <hyperlink ref="P234" r:id="rId240" display="Ссылка"/>
    <hyperlink ref="P235" r:id="rId241" display="Ссылка"/>
    <hyperlink ref="P236" r:id="rId242" display="Ссылка"/>
    <hyperlink ref="P237" r:id="rId243" display="Ссылка"/>
    <hyperlink ref="P238" r:id="rId244" display="Ссылка"/>
    <hyperlink ref="P239" r:id="rId245" display="Ссылка"/>
    <hyperlink ref="P240" r:id="rId246" display="Ссылка"/>
    <hyperlink ref="P242" r:id="rId247" display="Ссылка"/>
    <hyperlink ref="P243" r:id="rId248" display="Ссылка"/>
    <hyperlink ref="P244" r:id="rId249" display="Ссылка"/>
    <hyperlink ref="P245" r:id="rId250" display="Ссылка"/>
    <hyperlink ref="P246" r:id="rId251" display="Ссылка"/>
    <hyperlink ref="P247" r:id="rId252" display="Ссылка"/>
    <hyperlink ref="P248" r:id="rId253" display="Ссылка"/>
    <hyperlink ref="P249" r:id="rId254" display="Ссылка"/>
    <hyperlink ref="P250" r:id="rId255" display="Ссылка"/>
    <hyperlink ref="P251" r:id="rId256" display="Ссылка"/>
    <hyperlink ref="P252" r:id="rId257" display="Ссылка"/>
    <hyperlink ref="P253" r:id="rId258" display="Ссылка"/>
    <hyperlink ref="P254" r:id="rId259" display="Ссылка"/>
    <hyperlink ref="P256" r:id="rId260" display="Ссылка"/>
    <hyperlink ref="P257" r:id="rId261" display="Ссылка"/>
    <hyperlink ref="P258" r:id="rId262" display="Ссылка"/>
    <hyperlink ref="P259" r:id="rId263" display="Ссылка"/>
    <hyperlink ref="P260" r:id="rId264" display="Ссылка"/>
    <hyperlink ref="P261" r:id="rId265" display="Ссылка"/>
    <hyperlink ref="P262" r:id="rId266" display="Ссылка"/>
    <hyperlink ref="P263" r:id="rId267" display="Ссылка"/>
    <hyperlink ref="P264" r:id="rId268" display="Ссылка"/>
    <hyperlink ref="P265" r:id="rId269" display="Ссылка"/>
    <hyperlink ref="P266" r:id="rId270" display="Ссылка"/>
    <hyperlink ref="P267" r:id="rId271" display="Ссылка"/>
    <hyperlink ref="P269" r:id="rId272" display="Ссылка"/>
    <hyperlink ref="P275" r:id="rId273" display="Ссылка"/>
    <hyperlink ref="P276" r:id="rId274" display="Ссылка"/>
    <hyperlink ref="P277" r:id="rId275" display="Ссылка"/>
    <hyperlink ref="P278" r:id="rId276" display="Ссылка"/>
    <hyperlink ref="P279" r:id="rId277" display="Ссылка"/>
    <hyperlink ref="P280" r:id="rId278" display="Ссылка"/>
    <hyperlink ref="P270" r:id="rId279" display="Ссылка"/>
    <hyperlink ref="P271" r:id="rId280" display="Ссылка"/>
    <hyperlink ref="P272" r:id="rId281" display="Ссылка"/>
    <hyperlink ref="P273" r:id="rId282" display="Ссылка"/>
    <hyperlink ref="P282" r:id="rId283" display="Ссылка"/>
    <hyperlink ref="P283" r:id="rId284" display="Ссылка"/>
    <hyperlink ref="P284" r:id="rId285" display="Ссылка"/>
    <hyperlink ref="P285" r:id="rId286" display="Ссылка"/>
    <hyperlink ref="P286" r:id="rId287" display="Ссылка"/>
    <hyperlink ref="P287" r:id="rId288" display="Ссылка"/>
    <hyperlink ref="P289" r:id="rId289" display="Ссылка"/>
    <hyperlink ref="P290" r:id="rId290" display="Ссылка"/>
    <hyperlink ref="P291" r:id="rId291" display="Ссылка"/>
    <hyperlink ref="P292" r:id="rId292" display="Ссылка"/>
    <hyperlink ref="P293" r:id="rId293" display="Ссылка"/>
    <hyperlink ref="P294" r:id="rId294" display="Ссылка"/>
    <hyperlink ref="P295" r:id="rId295" display="Ссылка"/>
    <hyperlink ref="P296" r:id="rId296" display="Ссылка"/>
    <hyperlink ref="P297" r:id="rId296" display="Ссылка"/>
    <hyperlink ref="P298" r:id="rId297" display="Ссылка"/>
    <hyperlink ref="P308" r:id="rId298" display="Ссылка"/>
    <hyperlink ref="P299" r:id="rId299" display="Ссылка"/>
    <hyperlink ref="P300" r:id="rId300" display="Ссылка"/>
    <hyperlink ref="P301" r:id="rId301" display="Ссылка"/>
    <hyperlink ref="P302" r:id="rId302" display="Ссылка"/>
    <hyperlink ref="P303" r:id="rId303" display="Ссылка"/>
    <hyperlink ref="P304" r:id="rId304" display="Ссылка"/>
    <hyperlink ref="P305" r:id="rId305" display="Ссылка"/>
    <hyperlink ref="P306" r:id="rId306" display="Ссылка"/>
    <hyperlink ref="P307" r:id="rId307" display="Ссылка"/>
    <hyperlink ref="P309" r:id="rId308" display="Ссылка"/>
    <hyperlink ref="P310" r:id="rId309" display="Ссылка"/>
    <hyperlink ref="P311" r:id="rId310" display="Ссылка"/>
    <hyperlink ref="P312" r:id="rId311" display="Ссылка"/>
    <hyperlink ref="P313" r:id="rId312" display="Ссылка"/>
    <hyperlink ref="P314" r:id="rId313" display="Ссылка"/>
    <hyperlink ref="P315" r:id="rId314" display="Ссылка"/>
    <hyperlink ref="P317" r:id="rId315" display="Ссылка"/>
    <hyperlink ref="P318" r:id="rId316" display="Ссылка"/>
    <hyperlink ref="P319" r:id="rId317" display="Ссылка"/>
    <hyperlink ref="P320" r:id="rId318" display="Ссылка"/>
    <hyperlink ref="P321" r:id="rId319" display="Ссылка"/>
    <hyperlink ref="P322" r:id="rId320" display="Ссылка"/>
    <hyperlink ref="P323" r:id="rId321" display="Ссылка"/>
    <hyperlink ref="P324" r:id="rId322" display="Ссылка"/>
    <hyperlink ref="P325" r:id="rId323" display="Ссылка"/>
    <hyperlink ref="P326" r:id="rId324" display="Ссылка"/>
    <hyperlink ref="P328" r:id="rId325" display="Ссылка"/>
    <hyperlink ref="P329" r:id="rId326" display="Ссылка"/>
    <hyperlink ref="P330" r:id="rId327" display="Ссылка"/>
    <hyperlink ref="P331" r:id="rId328" display="Ссылка"/>
    <hyperlink ref="P332" r:id="rId329" display="Ссылка"/>
    <hyperlink ref="P333" r:id="rId330" display="Ссылка"/>
    <hyperlink ref="P334" r:id="rId331" display="Ссылка"/>
    <hyperlink ref="P335" r:id="rId332" display="Ссылка"/>
    <hyperlink ref="P337" r:id="rId333" display="Ссылка"/>
    <hyperlink ref="P338" r:id="rId334" display="Ссылка"/>
    <hyperlink ref="P339" r:id="rId335" display="Ссылка"/>
    <hyperlink ref="P341" r:id="rId336" display="Ссылка"/>
    <hyperlink ref="P342" r:id="rId337" display="Ссылка"/>
    <hyperlink ref="P343" r:id="rId338" display="Ссылка"/>
    <hyperlink ref="P344" r:id="rId339" display="Ссылка"/>
    <hyperlink ref="P345" r:id="rId340" display="Ссылка"/>
    <hyperlink ref="P346" r:id="rId341" display="Ссылка"/>
    <hyperlink ref="P347" r:id="rId342" display="Ссылка"/>
    <hyperlink ref="P348" r:id="rId343" display="Ссылка"/>
    <hyperlink ref="P350" r:id="rId344" display="Ссылка"/>
    <hyperlink ref="P351" r:id="rId345" display="Ссылка"/>
    <hyperlink ref="P352" r:id="rId346" display="Ссылка"/>
    <hyperlink ref="P354" r:id="rId347" display="Ссылка"/>
    <hyperlink ref="P355" r:id="rId348" display="Ссылка"/>
    <hyperlink ref="P356" r:id="rId349" display="Ссылка"/>
    <hyperlink ref="P357" r:id="rId350" display="Ссылка"/>
    <hyperlink ref="P359" r:id="rId351" display="Ссылка"/>
    <hyperlink ref="P360" r:id="rId352" display="Ссылка"/>
    <hyperlink ref="P361" r:id="rId353" display="Ссылка"/>
    <hyperlink ref="P363" r:id="rId354" display="Ссылка"/>
    <hyperlink ref="P364" r:id="rId355" display="Ссылка"/>
    <hyperlink ref="P365" r:id="rId356" display="Ссылка"/>
    <hyperlink ref="P366" r:id="rId357" display="Ссылка"/>
    <hyperlink ref="P367" r:id="rId358" display="Ссылка"/>
    <hyperlink ref="P368" r:id="rId359" display="Ссылка"/>
    <hyperlink ref="P369" r:id="rId360" display="Ссылка"/>
    <hyperlink ref="P371" r:id="rId361" display="Ссылка"/>
    <hyperlink ref="P372" r:id="rId362" display="Ссылка"/>
    <hyperlink ref="P373" r:id="rId363" display="Ссылка"/>
    <hyperlink ref="P374" r:id="rId364" display="Ссылка"/>
    <hyperlink ref="P375" r:id="rId365" display="Ссылка"/>
    <hyperlink ref="P376" r:id="rId366" display="Ссылка"/>
    <hyperlink ref="P377" r:id="rId367" display="Ссылка"/>
    <hyperlink ref="P379" r:id="rId368" display="Ссылка"/>
    <hyperlink ref="P380" r:id="rId369" display="Ссылка"/>
    <hyperlink ref="P381" r:id="rId370" display="Ссылка"/>
    <hyperlink ref="P382" r:id="rId371" display="Ссылка"/>
    <hyperlink ref="P383" r:id="rId372" display="Ссылка"/>
    <hyperlink ref="P385" r:id="rId373" display="Ссылка"/>
    <hyperlink ref="P386" r:id="rId374" display="Ссылка"/>
    <hyperlink ref="P387" r:id="rId375" display="Ссылка"/>
    <hyperlink ref="P388" r:id="rId376" display="Ссылка"/>
    <hyperlink ref="P389" r:id="rId377" display="Ссылка"/>
    <hyperlink ref="P390" r:id="rId378" display="Ссылка"/>
    <hyperlink ref="P391" r:id="rId379" display="Ссылка"/>
    <hyperlink ref="P392" r:id="rId380" display="Ссылка"/>
    <hyperlink ref="P394" r:id="rId381" display="Ссылка"/>
    <hyperlink ref="P395" r:id="rId382" display="Ссылка"/>
    <hyperlink ref="P396" r:id="rId383" display="Ссылка"/>
    <hyperlink ref="P398" r:id="rId384" display="Ссылка"/>
    <hyperlink ref="P399" r:id="rId385" display="Ссылка"/>
    <hyperlink ref="P400" r:id="rId386" display="Ссылка"/>
    <hyperlink ref="P401" r:id="rId387" display="Ссылка"/>
    <hyperlink ref="P402" r:id="rId388" display="Ссылка"/>
    <hyperlink ref="P403" r:id="rId389" display="Ссылка"/>
    <hyperlink ref="P404" r:id="rId390" display="Ссылка"/>
    <hyperlink ref="P405" r:id="rId391" display="Ссылка"/>
    <hyperlink ref="P406" r:id="rId392" display="Ссылка"/>
    <hyperlink ref="P408" r:id="rId393" display="Ссылка"/>
    <hyperlink ref="P409" r:id="rId394" display="Ссылка"/>
    <hyperlink ref="P410" r:id="rId395" display="Ссылка"/>
    <hyperlink ref="P411" r:id="rId396" display="Ссылка"/>
    <hyperlink ref="P412" r:id="rId397" display="Ссылка"/>
    <hyperlink ref="P413" r:id="rId398" display="Ссылка"/>
    <hyperlink ref="P414" r:id="rId399" display="Ссылка"/>
    <hyperlink ref="P415" r:id="rId400" display="Ссылка"/>
    <hyperlink ref="P416" r:id="rId401" display="Ссылка"/>
    <hyperlink ref="P417" r:id="rId402" display="Ссылка"/>
    <hyperlink ref="P418" r:id="rId403" display="Ссылка"/>
    <hyperlink ref="P419" r:id="rId404" display="Ссылка"/>
    <hyperlink ref="P420" r:id="rId405" display="Ссылка"/>
    <hyperlink ref="P422" r:id="rId406" display="Ссылка"/>
    <hyperlink ref="P423" r:id="rId407" display="Ссылка"/>
    <hyperlink ref="P424" r:id="rId408" display="Ссылка"/>
    <hyperlink ref="P425" r:id="rId409" display="Ссылка"/>
    <hyperlink ref="P427" r:id="rId410" display="Ссылка"/>
    <hyperlink ref="P428" r:id="rId411" display="Ссылка"/>
    <hyperlink ref="P429" r:id="rId412" display="Ссылка"/>
    <hyperlink ref="P430" r:id="rId413" display="Ссылка"/>
    <hyperlink ref="P431" r:id="rId414" display="Ссылка"/>
    <hyperlink ref="P442" r:id="rId415" display="Ссылка"/>
    <hyperlink ref="P443" r:id="rId416" display="Ссылка"/>
    <hyperlink ref="P444" r:id="rId417" display="Ссылка"/>
    <hyperlink ref="P445" r:id="rId418" display="Ссылка"/>
    <hyperlink ref="P446" r:id="rId419" display="Ссылка"/>
    <hyperlink ref="P447" r:id="rId420" display="Ссылка"/>
    <hyperlink ref="P448" r:id="rId421" display="Ссылка"/>
    <hyperlink ref="P449" r:id="rId422" display="Ссылка"/>
    <hyperlink ref="P450" r:id="rId423" display="Ссылка"/>
    <hyperlink ref="P451" r:id="rId424" display="Ссылка"/>
    <hyperlink ref="P452" r:id="rId425" display="Ссылка"/>
    <hyperlink ref="P453" r:id="rId426" display="Ссылка"/>
    <hyperlink ref="P454" r:id="rId427" display="Ссылка"/>
    <hyperlink ref="P455" r:id="rId428" display="Ссылка"/>
    <hyperlink ref="P456" r:id="rId429" display="Ссылка"/>
    <hyperlink ref="P457" r:id="rId430" display="Ссылка"/>
    <hyperlink ref="P458" r:id="rId431" display="Ссылка"/>
    <hyperlink ref="P459" r:id="rId432" display="Ссылка"/>
    <hyperlink ref="P460" r:id="rId433" display="Ссылка"/>
    <hyperlink ref="P461" r:id="rId434" display="Ссылка"/>
    <hyperlink ref="P462" r:id="rId435" display="Ссылка"/>
    <hyperlink ref="P463" r:id="rId436" display="Ссылка"/>
    <hyperlink ref="P464" r:id="rId437" display="Ссылка"/>
    <hyperlink ref="P465" r:id="rId438" display="Ссылка"/>
    <hyperlink ref="P466" r:id="rId439" display="Ссылка"/>
    <hyperlink ref="P468" r:id="rId440" display="Ссылка"/>
    <hyperlink ref="P469" r:id="rId441" display="Ссылка"/>
    <hyperlink ref="P470" r:id="rId442" display="Ссылка"/>
    <hyperlink ref="P471" r:id="rId443" display="Ссылка"/>
    <hyperlink ref="P472" r:id="rId444" display="Ссылка"/>
    <hyperlink ref="P473" r:id="rId445" display="Ссылка"/>
    <hyperlink ref="P474" r:id="rId446" display="Ссылка"/>
    <hyperlink ref="P476" r:id="rId447" display="Ссылка"/>
    <hyperlink ref="P477" r:id="rId448" display="Ссылка"/>
    <hyperlink ref="P478" r:id="rId449" display="Ссылка"/>
    <hyperlink ref="P479" r:id="rId450" display="Ссылка"/>
    <hyperlink ref="P480" r:id="rId451" display="Ссылка"/>
    <hyperlink ref="P482" r:id="rId452" display="Ссылка"/>
    <hyperlink ref="P483" r:id="rId453" display="Ссылка"/>
    <hyperlink ref="P484" r:id="rId454" display="Ссылка"/>
    <hyperlink ref="P485" r:id="rId455" display="Ссылка"/>
    <hyperlink ref="P486" r:id="rId452" display="Ссылка"/>
    <hyperlink ref="P488" r:id="rId456" display="Ссылка"/>
    <hyperlink ref="P489" r:id="rId457" display="Ссылка"/>
    <hyperlink ref="P490" r:id="rId458" display="Ссылка"/>
    <hyperlink ref="P491" r:id="rId459" display="Ссылка"/>
    <hyperlink ref="P492" r:id="rId460" display="Ссылка"/>
    <hyperlink ref="P494" r:id="rId461" display="Ссылка"/>
    <hyperlink ref="P495" r:id="rId462" display="Ссылка"/>
    <hyperlink ref="P497" r:id="rId463" display="Ссылка"/>
    <hyperlink ref="P498" r:id="rId464" display="Ссылка"/>
    <hyperlink ref="P499" r:id="rId465" display="Ссылка"/>
    <hyperlink ref="P502" r:id="rId466" display="Ссылка"/>
    <hyperlink ref="P503" r:id="rId467" display="Ссылка"/>
    <hyperlink ref="P504" r:id="rId468" display="Ссылка"/>
    <hyperlink ref="P505" r:id="rId469" display="Ссылка"/>
    <hyperlink ref="P506" r:id="rId470" display="Ссылка"/>
    <hyperlink ref="P507" r:id="rId471" display="Ссылка"/>
    <hyperlink ref="P508" r:id="rId472" display="Ссылка"/>
    <hyperlink ref="P509" r:id="rId473" display="Ссылка"/>
    <hyperlink ref="P510" r:id="rId474" display="Ссылка"/>
    <hyperlink ref="P512" r:id="rId475" display="Ссылка"/>
    <hyperlink ref="P513" r:id="rId476" display="Ссылка"/>
    <hyperlink ref="P514" r:id="rId477" display="Ссылка"/>
    <hyperlink ref="P515" r:id="rId478" display="Ссылка"/>
    <hyperlink ref="P516" r:id="rId479" display="Ссылка"/>
    <hyperlink ref="P517" r:id="rId480" display="Ссылка"/>
    <hyperlink ref="P519" r:id="rId481" display="Ссылка"/>
    <hyperlink ref="P521" r:id="rId482" display="Ссылка"/>
    <hyperlink ref="P522" r:id="rId483" display="Ссылка"/>
    <hyperlink ref="P523" r:id="rId484" display="Ссылка"/>
    <hyperlink ref="P524" r:id="rId485" display="Ссылка"/>
    <hyperlink ref="P529" r:id="rId486" display="Ссылка"/>
    <hyperlink ref="P530" r:id="rId487" display="Ссылка"/>
    <hyperlink ref="P532" r:id="rId488" display="Ссылка"/>
    <hyperlink ref="P533" r:id="rId489" display="Ссылка"/>
    <hyperlink ref="P534" r:id="rId490" display="Ссылка"/>
    <hyperlink ref="P535" r:id="rId491" display="Ссылка"/>
    <hyperlink ref="P536" r:id="rId492" display="Ссылка"/>
    <hyperlink ref="P537" r:id="rId493" display="Ссылка"/>
    <hyperlink ref="P538" r:id="rId494" display="Ссылка"/>
    <hyperlink ref="P539" r:id="rId495" display="Ссылка"/>
    <hyperlink ref="P540" r:id="rId492" display="Ссылка"/>
    <hyperlink ref="P543" r:id="rId496" display="Ссылка"/>
    <hyperlink ref="P544" r:id="rId497" display="Ссылка"/>
    <hyperlink ref="P545" r:id="rId498" display="Ссылка"/>
    <hyperlink ref="P546" r:id="rId499" display="Ссылка"/>
    <hyperlink ref="P547" r:id="rId500" display="Ссылка"/>
    <hyperlink ref="P548" r:id="rId501" display="Ссылка"/>
    <hyperlink ref="P549" r:id="rId502" display="Ссылка"/>
    <hyperlink ref="P550" r:id="rId503" display="Ссылка"/>
    <hyperlink ref="P551" r:id="rId504" display="Ссылка"/>
    <hyperlink ref="P552" r:id="rId505" display="Ссылка"/>
    <hyperlink ref="P553" r:id="rId506" display="Ссылка"/>
    <hyperlink ref="P555" r:id="rId507" display="Ссылка"/>
    <hyperlink ref="P556" r:id="rId508" display="Ссылка"/>
    <hyperlink ref="P557" r:id="rId509" display="Ссылка"/>
    <hyperlink ref="P558" r:id="rId510" display="Ссылка"/>
    <hyperlink ref="P559" r:id="rId511" display="Ссылка"/>
    <hyperlink ref="P560" r:id="rId512" display="Ссылка"/>
    <hyperlink ref="P561" r:id="rId513" display="Ссылка"/>
    <hyperlink ref="P562" r:id="rId514" display="Ссылка"/>
    <hyperlink ref="P563" r:id="rId515" display="Ссылка"/>
    <hyperlink ref="P565" r:id="rId496" display="Ссылка"/>
    <hyperlink ref="P566" r:id="rId516" display="Ссылка"/>
    <hyperlink ref="P567" r:id="rId517" display="Ссылка"/>
    <hyperlink ref="P568" r:id="rId518" display="Ссылка"/>
    <hyperlink ref="P569" r:id="rId519" display="Ссылка"/>
    <hyperlink ref="P570" r:id="rId520" display="Ссылка"/>
    <hyperlink ref="P571" r:id="rId521" display="Ссылка"/>
    <hyperlink ref="P572" r:id="rId522" display="Ссылка"/>
    <hyperlink ref="P573" r:id="rId523" display="Ссылка"/>
    <hyperlink ref="P575" r:id="rId524" display="Ссылка"/>
    <hyperlink ref="P576" r:id="rId525" display="Ссылка"/>
    <hyperlink ref="P577" r:id="rId526" display="Ссылка"/>
    <hyperlink ref="P578" r:id="rId527" display="Ссылка"/>
    <hyperlink ref="P579" r:id="rId528" display="Ссылка"/>
    <hyperlink ref="P580" r:id="rId529" display="Ссылка"/>
    <hyperlink ref="P581" r:id="rId530" display="Ссылка"/>
    <hyperlink ref="P582" r:id="rId531" display="Ссылка"/>
    <hyperlink ref="P583" r:id="rId532" display="Ссылка"/>
    <hyperlink ref="P584" r:id="rId533" display="Ссылка"/>
    <hyperlink ref="P585" r:id="rId534" display="Ссылка"/>
    <hyperlink ref="P586" r:id="rId535" display="Ссылка"/>
    <hyperlink ref="P587" r:id="rId536" display="Ссылка"/>
    <hyperlink ref="P588" r:id="rId537" display="Ссылка"/>
    <hyperlink ref="P589" r:id="rId538" display="Ссылка"/>
    <hyperlink ref="P647" r:id="rId539" display="Ссылка"/>
    <hyperlink ref="P648" r:id="rId540" display="Ссылка"/>
    <hyperlink ref="P649" r:id="rId541" display="Ссылка"/>
    <hyperlink ref="P650" r:id="rId542" display="Ссылка"/>
    <hyperlink ref="P651" r:id="rId543" display="Ссылка"/>
    <hyperlink ref="P652" r:id="rId544" display="Ссылка"/>
    <hyperlink ref="P653" r:id="rId545" display="Ссылка"/>
    <hyperlink ref="P654" r:id="rId546" display="Ссылка"/>
    <hyperlink ref="P655" r:id="rId547" display="Ссылка"/>
    <hyperlink ref="P656" r:id="rId548" display="Ссылка"/>
    <hyperlink ref="P657" r:id="rId549" display="Ссылка"/>
    <hyperlink ref="P658" r:id="rId550" display="Ссылка"/>
    <hyperlink ref="P659" r:id="rId551" display="Ссылка"/>
    <hyperlink ref="P660" r:id="rId552" display="Ссылка"/>
    <hyperlink ref="P661" r:id="rId553" display="Ссылка"/>
    <hyperlink ref="P662" r:id="rId554" display="Ссылка"/>
    <hyperlink ref="P663" r:id="rId555" display="Ссылка"/>
    <hyperlink ref="P664" r:id="rId556" display="Ссылка"/>
    <hyperlink ref="P665" r:id="rId557" display="Ссылка"/>
    <hyperlink ref="P666" r:id="rId558" display="Ссылка"/>
    <hyperlink ref="P667" r:id="rId559" display="Ссылка"/>
    <hyperlink ref="P668" r:id="rId560" display="Ссылка"/>
    <hyperlink ref="P669" r:id="rId561" display="Ссылка"/>
    <hyperlink ref="P670" r:id="rId562" display="Ссылка"/>
    <hyperlink ref="P671" r:id="rId563" display="Ссылка"/>
    <hyperlink ref="P672" r:id="rId564" display="Ссылка"/>
    <hyperlink ref="P673" r:id="rId565" display="Ссылка"/>
    <hyperlink ref="P674" r:id="rId566" display="Ссылка"/>
    <hyperlink ref="P675" r:id="rId567" display="Ссылка"/>
    <hyperlink ref="P676" r:id="rId568" display="Ссылка"/>
    <hyperlink ref="P677" r:id="rId569" display="Ссылка"/>
    <hyperlink ref="P678" r:id="rId570" display="Ссылка"/>
    <hyperlink ref="P681" r:id="rId571" display="Ссылка"/>
    <hyperlink ref="P682" r:id="rId572" display="Ссылка"/>
    <hyperlink ref="P683" r:id="rId573" display="Ссылка"/>
    <hyperlink ref="P684" r:id="rId574" display="Ссылка"/>
    <hyperlink ref="P685" r:id="rId575" display="Ссылка"/>
    <hyperlink ref="P686" r:id="rId576" display="Ссылка"/>
    <hyperlink ref="P687" r:id="rId577" display="Ссылка"/>
    <hyperlink ref="P688" r:id="rId578" display="Ссылка"/>
    <hyperlink ref="P689" r:id="rId579" display="Ссылка"/>
    <hyperlink ref="P690" r:id="rId580" display="Ссылка"/>
    <hyperlink ref="P691" r:id="rId581" display="Ссылка"/>
    <hyperlink ref="P692" r:id="rId582" display="Ссылка"/>
    <hyperlink ref="P693" r:id="rId583" display="Ссылка"/>
    <hyperlink ref="P695" r:id="rId584" display="Ссылка"/>
    <hyperlink ref="P696" r:id="rId585" display="Ссылка"/>
    <hyperlink ref="P697" r:id="rId586" display="Ссылка"/>
    <hyperlink ref="P698" r:id="rId587" display="Ссылка"/>
    <hyperlink ref="P699" r:id="rId588" display="Ссылка"/>
    <hyperlink ref="P700" r:id="rId589" display="Ссылка"/>
    <hyperlink ref="P701" r:id="rId590" display="Ссылка"/>
    <hyperlink ref="P702" r:id="rId591" display="Ссылка"/>
    <hyperlink ref="P703" r:id="rId592" display="Ссылка"/>
    <hyperlink ref="P704" r:id="rId593" display="Ссылка"/>
    <hyperlink ref="P705" r:id="rId594" display="Ссылка"/>
    <hyperlink ref="P707" r:id="rId595" display="Ссылка"/>
    <hyperlink ref="P708" r:id="rId596" display="Ссылка"/>
    <hyperlink ref="P709" r:id="rId597" display="Ссылка"/>
    <hyperlink ref="P710" r:id="rId598" display="Ссылка"/>
    <hyperlink ref="P711" r:id="rId599" display="Ссылка"/>
    <hyperlink ref="P712" r:id="rId600" display="Ссылка"/>
    <hyperlink ref="P713" r:id="rId601" display="Ссылка"/>
    <hyperlink ref="P714" r:id="rId602" display="Ссылка"/>
    <hyperlink ref="P715" r:id="rId603" display="Ссылка"/>
    <hyperlink ref="P716" r:id="rId604" display="Ссылка"/>
    <hyperlink ref="P717" r:id="rId605" display="Ссылка"/>
    <hyperlink ref="P718" r:id="rId606" display="Ссылка"/>
    <hyperlink ref="P719" r:id="rId607" display="Ссылка"/>
    <hyperlink ref="P721" r:id="rId608" display="Ссылка"/>
    <hyperlink ref="P722" r:id="rId609" display="Ссылка"/>
    <hyperlink ref="P723" r:id="rId610" display="Ссылка"/>
    <hyperlink ref="P724" r:id="rId611" display="Ссылка"/>
    <hyperlink ref="P725" r:id="rId612" display="Ссылка"/>
    <hyperlink ref="P726" r:id="rId613" display="Ссылка"/>
    <hyperlink ref="P727" r:id="rId614" display="Ссылка"/>
    <hyperlink ref="P728" r:id="rId615" display="Ссылка"/>
    <hyperlink ref="P730" r:id="rId616" display="Ссылка"/>
    <hyperlink ref="P731" r:id="rId617" display="Ссылка"/>
    <hyperlink ref="P732" r:id="rId618" display="Ссылка"/>
    <hyperlink ref="P733" r:id="rId619" display="Ссылка"/>
    <hyperlink ref="P734" r:id="rId620" display="Ссылка"/>
    <hyperlink ref="P735" r:id="rId621" display="Ссылка"/>
    <hyperlink ref="P736" r:id="rId622" display="Ссылка"/>
    <hyperlink ref="P737" r:id="rId623" display="Ссылка"/>
    <hyperlink ref="P739" r:id="rId624" display="Ссылка"/>
    <hyperlink ref="P740" r:id="rId625" display="Ссылка"/>
    <hyperlink ref="P741" r:id="rId626" display="Ссылка"/>
    <hyperlink ref="P742" r:id="rId627" display="Ссылка"/>
    <hyperlink ref="P743" r:id="rId628" display="Ссылка"/>
    <hyperlink ref="P744" r:id="rId629" display="Ссылка"/>
    <hyperlink ref="P745" r:id="rId630" display="Ссылка"/>
    <hyperlink ref="P746" r:id="rId631" display="Ссылка"/>
    <hyperlink ref="P747" r:id="rId632" display="Ссылка"/>
    <hyperlink ref="P748" r:id="rId633" display="Ссылка"/>
    <hyperlink ref="P749" r:id="rId634" display="Ссылка"/>
    <hyperlink ref="P750" r:id="rId635" display="Ссылка"/>
    <hyperlink ref="P751" r:id="rId636" display="Ссылка"/>
    <hyperlink ref="P753" r:id="rId637" display="Ссылка"/>
    <hyperlink ref="P754" r:id="rId638" display="Ссылка"/>
    <hyperlink ref="P755" r:id="rId639" display="Ссылка"/>
    <hyperlink ref="P756" r:id="rId640" display="Ссылка"/>
    <hyperlink ref="P757" r:id="rId641" display="Ссылка"/>
    <hyperlink ref="P758" r:id="rId642" display="Ссылка"/>
    <hyperlink ref="P759" r:id="rId643" display="Ссылка"/>
    <hyperlink ref="P760" r:id="rId644" display="Ссылка"/>
    <hyperlink ref="P762" r:id="rId645" display="Ссылка"/>
    <hyperlink ref="P763" r:id="rId646" display="Ссылка"/>
    <hyperlink ref="P764" r:id="rId647" display="Ссылка"/>
    <hyperlink ref="P765" r:id="rId648" display="Ссылка"/>
    <hyperlink ref="P766" r:id="rId649" display="Ссылка"/>
    <hyperlink ref="P767" r:id="rId650" display="Ссылка"/>
    <hyperlink ref="P768" r:id="rId651" display="Ссылка"/>
    <hyperlink ref="P769" r:id="rId652" display="Ссылка"/>
    <hyperlink ref="P770" r:id="rId653" display="Ссылка"/>
    <hyperlink ref="P771" r:id="rId654" display="Ссылка"/>
    <hyperlink ref="P773" r:id="rId655" display="Ссылка"/>
    <hyperlink ref="P774" r:id="rId656" display="Ссылка"/>
    <hyperlink ref="P775" r:id="rId657" display="Ссылка"/>
    <hyperlink ref="P776" r:id="rId658" display="Ссылка"/>
    <hyperlink ref="P777" r:id="rId659" display="Ссылка"/>
    <hyperlink ref="P778" r:id="rId660" display="Ссылка"/>
    <hyperlink ref="P787" r:id="rId661" display="Ссылка"/>
    <hyperlink ref="P788" r:id="rId662" display="Ссылка"/>
    <hyperlink ref="P789" r:id="rId663" display="Ссылка"/>
    <hyperlink ref="P790" r:id="rId664" display="Ссылка"/>
    <hyperlink ref="P791" r:id="rId665" display="Ссылка"/>
    <hyperlink ref="P793" r:id="rId666" display="Ссылка"/>
    <hyperlink ref="P794" r:id="rId667" display="Ссылка"/>
    <hyperlink ref="P795" r:id="rId668" display="Ссылка"/>
    <hyperlink ref="P796" r:id="rId669" display="Ссылка"/>
    <hyperlink ref="P797" r:id="rId670" display="Ссылка"/>
    <hyperlink ref="P798" r:id="rId671" display="Ссылка"/>
    <hyperlink ref="P800" r:id="rId672" display="Ссылка"/>
    <hyperlink ref="P802" r:id="rId673" display="Ссылка"/>
    <hyperlink ref="P803" r:id="rId674" display="Ссылка"/>
    <hyperlink ref="P804" r:id="rId675" display="Ссылка"/>
    <hyperlink ref="P805" r:id="rId676" display="Ссылка"/>
    <hyperlink ref="P806" r:id="rId677" display="Ссылка"/>
    <hyperlink ref="P807" r:id="rId678" display="Ссылка"/>
    <hyperlink ref="P808" r:id="rId679" display="Ссылка"/>
    <hyperlink ref="P810" r:id="rId680" display="Ссылка"/>
    <hyperlink ref="P811" r:id="rId681" display="Ссылка"/>
    <hyperlink ref="P812" r:id="rId682" display="Ссылка"/>
    <hyperlink ref="P813" r:id="rId683" display="Ссылка"/>
    <hyperlink ref="P814" r:id="rId684" display="Ссылка"/>
    <hyperlink ref="P815" r:id="rId685" display="Ссылка"/>
    <hyperlink ref="P816" r:id="rId686" display="Ссылка"/>
    <hyperlink ref="P818" r:id="rId687" display="Ссылка"/>
    <hyperlink ref="P819" r:id="rId688" display="Ссылка"/>
    <hyperlink ref="P820" r:id="rId689" display="Ссылка"/>
    <hyperlink ref="P821" r:id="rId690" display="Ссылка"/>
    <hyperlink ref="P835" r:id="rId691" display="Ссылка"/>
    <hyperlink ref="P836" r:id="rId692" display="Ссылка"/>
    <hyperlink ref="P837" r:id="rId693" display="Ссылка"/>
    <hyperlink ref="P838" r:id="rId694" display="Ссылка"/>
    <hyperlink ref="P839" r:id="rId695" display="Ссылка"/>
    <hyperlink ref="P840" r:id="rId696" display="Ссылка"/>
    <hyperlink ref="P841" r:id="rId697" display="Ссылка"/>
    <hyperlink ref="P842" r:id="rId698" display="Ссылка"/>
    <hyperlink ref="P843" r:id="rId699" display="Ссылка"/>
    <hyperlink ref="P844" r:id="rId700" display="Ссылка"/>
    <hyperlink ref="P845" r:id="rId701" display="Ссылка"/>
    <hyperlink ref="P846" r:id="rId702" display="Ссылка"/>
    <hyperlink ref="P848" r:id="rId703" display="Ссылка"/>
    <hyperlink ref="P849" r:id="rId704" display="Ссылка"/>
    <hyperlink ref="P850" r:id="rId705" display="Ссылка"/>
    <hyperlink ref="P851" r:id="rId706" display="Ссылка"/>
    <hyperlink ref="P852" r:id="rId707" display="Ссылка"/>
    <hyperlink ref="P853" r:id="rId708" display="Ссылка"/>
    <hyperlink ref="P854" r:id="rId709" display="Ссылка"/>
    <hyperlink ref="P855" r:id="rId710" display="Ссылка"/>
    <hyperlink ref="P856" r:id="rId711" display="Ссылка"/>
    <hyperlink ref="P857" r:id="rId712" display="Ссылка"/>
    <hyperlink ref="P867" r:id="rId713" display="Ссылка"/>
    <hyperlink ref="P877" r:id="rId714" display="Ссылка"/>
    <hyperlink ref="P887" r:id="rId715" display="Ссылка"/>
    <hyperlink ref="P897" r:id="rId716" display="Ссылка"/>
    <hyperlink ref="P858" r:id="rId717" display="Ссылка"/>
    <hyperlink ref="P859" r:id="rId718" display="Ссылка"/>
    <hyperlink ref="P860" r:id="rId719" display="Ссылка"/>
    <hyperlink ref="P861" r:id="rId720" display="Ссылка"/>
    <hyperlink ref="P862" r:id="rId721" display="Ссылка"/>
    <hyperlink ref="P863" r:id="rId722" display="Ссылка"/>
    <hyperlink ref="P864" r:id="rId723" display="Ссылка"/>
    <hyperlink ref="P865" r:id="rId724" display="Ссылка"/>
    <hyperlink ref="P866" r:id="rId725" display="Ссылка"/>
    <hyperlink ref="P868" r:id="rId726" display="Ссылка"/>
    <hyperlink ref="P869" r:id="rId727" display="Ссылка"/>
    <hyperlink ref="P870" r:id="rId728" display="Ссылка"/>
    <hyperlink ref="P871" r:id="rId729" display="Ссылка"/>
    <hyperlink ref="P872" r:id="rId730" display="Ссылка"/>
    <hyperlink ref="P873" r:id="rId731" display="Ссылка"/>
    <hyperlink ref="P874" r:id="rId732" display="Ссылка"/>
    <hyperlink ref="P875" r:id="rId733" display="Ссылка"/>
    <hyperlink ref="P876" r:id="rId734" display="Ссылка"/>
    <hyperlink ref="P878" r:id="rId735" display="Ссылка"/>
    <hyperlink ref="P879" r:id="rId736" display="Ссылка"/>
    <hyperlink ref="P880" r:id="rId737" display="Ссылка"/>
    <hyperlink ref="P881" r:id="rId738" display="Ссылка"/>
    <hyperlink ref="P882" r:id="rId739" display="Ссылка"/>
    <hyperlink ref="P883" r:id="rId740" display="Ссылка"/>
    <hyperlink ref="P884" r:id="rId741" display="Ссылка"/>
    <hyperlink ref="P885" r:id="rId742" display="Ссылка"/>
    <hyperlink ref="P886" r:id="rId743" display="Ссылка"/>
    <hyperlink ref="P888" r:id="rId744" display="Ссылка"/>
    <hyperlink ref="P889" r:id="rId745" display="Ссылка"/>
    <hyperlink ref="P890" r:id="rId746" display="Ссылка"/>
    <hyperlink ref="P891" r:id="rId747" display="Ссылка"/>
    <hyperlink ref="P892" r:id="rId748" display="Ссылка"/>
    <hyperlink ref="P893" r:id="rId749" display="Ссылка"/>
    <hyperlink ref="P894" r:id="rId750" display="Ссылка"/>
    <hyperlink ref="P895" r:id="rId751" display="Ссылка"/>
    <hyperlink ref="P896" r:id="rId752" display="Ссылка"/>
    <hyperlink ref="P898" r:id="rId753" display="Ссылка"/>
    <hyperlink ref="P899" r:id="rId754" display="Ссылка"/>
    <hyperlink ref="P900" r:id="rId755" display="Ссылка"/>
    <hyperlink ref="P901" r:id="rId756" display="Ссылка"/>
    <hyperlink ref="P902" r:id="rId757" display="Ссылка"/>
    <hyperlink ref="P903" r:id="rId758" display="Ссылка"/>
    <hyperlink ref="P905" r:id="rId759" display="Ссылка"/>
    <hyperlink ref="P906" r:id="rId760" display="Ссылка"/>
    <hyperlink ref="P907" r:id="rId761" display="Ссылка"/>
    <hyperlink ref="P908" r:id="rId762" display="Ссылка"/>
    <hyperlink ref="P909" r:id="rId763" display="Ссылка"/>
    <hyperlink ref="P910" r:id="rId764" display="Ссылка"/>
    <hyperlink ref="P911" r:id="rId765" display="Ссылка"/>
    <hyperlink ref="P912" r:id="rId766" display="Ссылка"/>
    <hyperlink ref="P913" r:id="rId767" display="Ссылка"/>
    <hyperlink ref="P914" r:id="rId768" display="Ссылка"/>
    <hyperlink ref="P924" r:id="rId769" display="Ссылка"/>
    <hyperlink ref="P934" r:id="rId770" display="Ссылка"/>
    <hyperlink ref="P944" r:id="rId771" display="Ссылка"/>
    <hyperlink ref="P954" r:id="rId772" display="Ссылка"/>
    <hyperlink ref="P964" r:id="rId773" display="Ссылка"/>
    <hyperlink ref="P915" r:id="rId774" display="Ссылка"/>
    <hyperlink ref="P916" r:id="rId775" display="Ссылка"/>
    <hyperlink ref="P917" r:id="rId776" display="Ссылка"/>
    <hyperlink ref="P918" r:id="rId777" display="Ссылка"/>
    <hyperlink ref="P919" r:id="rId778" display="Ссылка"/>
    <hyperlink ref="P920" r:id="rId779" display="Ссылка"/>
    <hyperlink ref="P921" r:id="rId780" display="Ссылка"/>
    <hyperlink ref="P922" r:id="rId781" display="Ссылка"/>
    <hyperlink ref="P923" r:id="rId782" display="Ссылка"/>
    <hyperlink ref="P925" r:id="rId783" display="Ссылка"/>
    <hyperlink ref="P926" r:id="rId784" display="Ссылка"/>
    <hyperlink ref="P927" r:id="rId785" display="Ссылка"/>
    <hyperlink ref="P928" r:id="rId786" display="Ссылка"/>
    <hyperlink ref="P929" r:id="rId787" display="Ссылка"/>
    <hyperlink ref="P930" r:id="rId788" display="Ссылка"/>
    <hyperlink ref="P931" r:id="rId789" display="Ссылка"/>
    <hyperlink ref="P932" r:id="rId790" display="Ссылка"/>
    <hyperlink ref="P933" r:id="rId791" display="Ссылка"/>
    <hyperlink ref="P935" r:id="rId792" display="Ссылка"/>
    <hyperlink ref="P936" r:id="rId793" display="Ссылка"/>
    <hyperlink ref="P937" r:id="rId794" display="Ссылка"/>
    <hyperlink ref="P938" r:id="rId795" display="Ссылка"/>
    <hyperlink ref="P939" r:id="rId796" display="Ссылка"/>
    <hyperlink ref="P940" r:id="rId797" display="Ссылка"/>
    <hyperlink ref="P941" r:id="rId798" display="Ссылка"/>
    <hyperlink ref="P942" r:id="rId799" display="Ссылка"/>
    <hyperlink ref="P943" r:id="rId800" display="Ссылка"/>
    <hyperlink ref="P945" r:id="rId801" display="Ссылка"/>
    <hyperlink ref="P946" r:id="rId802" display="Ссылка"/>
    <hyperlink ref="P947" r:id="rId803" display="Ссылка"/>
    <hyperlink ref="P948" r:id="rId804" display="Ссылка"/>
    <hyperlink ref="P949" r:id="rId805" display="Ссылка"/>
    <hyperlink ref="P950" r:id="rId806" display="Ссылка"/>
    <hyperlink ref="P951" r:id="rId807" display="Ссылка"/>
    <hyperlink ref="P952" r:id="rId808" display="Ссылка"/>
    <hyperlink ref="P953" r:id="rId809" display="Ссылка"/>
    <hyperlink ref="P955" r:id="rId810" display="Ссылка"/>
    <hyperlink ref="P956" r:id="rId811" display="Ссылка"/>
    <hyperlink ref="P957" r:id="rId812" display="Ссылка"/>
    <hyperlink ref="P958" r:id="rId813" display="Ссылка"/>
    <hyperlink ref="P959" r:id="rId814" display="Ссылка"/>
    <hyperlink ref="P960" r:id="rId815" display="Ссылка"/>
    <hyperlink ref="P961" r:id="rId816" display="Ссылка"/>
    <hyperlink ref="P962" r:id="rId817" display="Ссылка"/>
    <hyperlink ref="P963" r:id="rId818" display="Ссылка"/>
    <hyperlink ref="P965" r:id="rId819" display="Ссылка"/>
    <hyperlink ref="P966" r:id="rId820" display="Ссылка"/>
    <hyperlink ref="P967" r:id="rId821" display="Ссылка"/>
    <hyperlink ref="P968" r:id="rId822" display="Ссылка"/>
    <hyperlink ref="P970" r:id="rId823" display="Ссылка"/>
    <hyperlink ref="P971" r:id="rId824" display="Ссылка"/>
    <hyperlink ref="P972" r:id="rId825" display="Ссылка"/>
    <hyperlink ref="P973" r:id="rId826" display="Ссылка"/>
    <hyperlink ref="P974" r:id="rId827" display="Ссылка"/>
    <hyperlink ref="P975" r:id="rId828" display="Ссылка"/>
    <hyperlink ref="P976" r:id="rId829" display="Ссылка"/>
    <hyperlink ref="P978" r:id="rId830" display="Ссылка"/>
    <hyperlink ref="P979" r:id="rId831" display="Ссылка"/>
    <hyperlink ref="P980" r:id="rId832" display="Ссылка"/>
    <hyperlink ref="P981" r:id="rId833" display="Ссылка"/>
    <hyperlink ref="P982" r:id="rId834" display="Ссылка"/>
    <hyperlink ref="P983" r:id="rId835" display="Ссылка"/>
    <hyperlink ref="P984" r:id="rId836" display="Ссылка"/>
    <hyperlink ref="P986" r:id="rId837" display="Ссылка"/>
    <hyperlink ref="P987" r:id="rId838" display="Ссылка"/>
    <hyperlink ref="P988" r:id="rId839" display="Ссылка"/>
    <hyperlink ref="P989" r:id="rId840" display="Ссылка"/>
    <hyperlink ref="P990" r:id="rId841" display="Ссылка"/>
    <hyperlink ref="P991" r:id="rId842" display="Ссылка"/>
    <hyperlink ref="P992" r:id="rId843" display="Ссылка"/>
    <hyperlink ref="P994" r:id="rId844" display="Ссылка"/>
    <hyperlink ref="P995" r:id="rId845" display="Ссылка"/>
    <hyperlink ref="P996" r:id="rId846" display="Ссылка"/>
    <hyperlink ref="P997" r:id="rId847" display="Ссылка"/>
    <hyperlink ref="P998" r:id="rId848" display="Ссылка"/>
    <hyperlink ref="P999" r:id="rId849" display="Ссылка"/>
    <hyperlink ref="P1000" r:id="rId850" display="Ссылка"/>
    <hyperlink ref="P1002" r:id="rId851" display="Ссылка"/>
    <hyperlink ref="P1003" r:id="rId852" display="Ссылка"/>
    <hyperlink ref="P1004" r:id="rId853" display="Ссылка"/>
    <hyperlink ref="P1006" r:id="rId854" display="Ссылка"/>
    <hyperlink ref="P1007" r:id="rId855" display="Ссылка"/>
    <hyperlink ref="P1008" r:id="rId856" display="Ссылка"/>
    <hyperlink ref="P1010" r:id="rId857" display="Ссылка"/>
    <hyperlink ref="P1011" r:id="rId858" display="Ссылка"/>
    <hyperlink ref="P1012" r:id="rId859" display="Ссылка"/>
    <hyperlink ref="P1013" r:id="rId860" display="Ссылка"/>
    <hyperlink ref="P1015" r:id="rId861" display="Ссылка"/>
    <hyperlink ref="P1016" r:id="rId862" display="Ссылка"/>
    <hyperlink ref="P1024" r:id="rId863" display="Ссылка"/>
    <hyperlink ref="P1025" r:id="rId864" display="Ссылка"/>
    <hyperlink ref="P1018" r:id="rId865" display="Ссылка"/>
    <hyperlink ref="P1020" r:id="rId866" display="Ссылка"/>
    <hyperlink ref="P1026" r:id="rId867" display="Ссылка"/>
    <hyperlink ref="P1027" r:id="rId868" display="Ссылка"/>
    <hyperlink ref="P1022" r:id="rId869" display="Ссылка"/>
    <hyperlink ref="P1028" r:id="rId870" display="Ссылка"/>
    <hyperlink ref="P1029" r:id="rId871" display="Ссылка"/>
    <hyperlink ref="P1030" r:id="rId872" display="Ссылка"/>
    <hyperlink ref="P1031" r:id="rId873" display="Ссылка"/>
    <hyperlink ref="P1032" r:id="rId874" display="Ссылка"/>
    <hyperlink ref="P1033" r:id="rId875" display="Ссылка"/>
    <hyperlink ref="P1034" r:id="rId876" display="Ссылка"/>
    <hyperlink ref="P1035" r:id="rId877" display="Ссылка"/>
    <hyperlink ref="P1036" r:id="rId878" display="Ссылка"/>
    <hyperlink ref="P1037" r:id="rId879" display="Ссылка"/>
    <hyperlink ref="P1038" r:id="rId880" display="Ссылка"/>
    <hyperlink ref="P1039" r:id="rId881" display="Ссылка"/>
    <hyperlink ref="P1040" r:id="rId882" display="Ссылка"/>
    <hyperlink ref="P1041" r:id="rId883" display="Ссылка"/>
    <hyperlink ref="P1042" r:id="rId884" display="Ссылка"/>
    <hyperlink ref="P1043" r:id="rId885" display="Ссылка"/>
    <hyperlink ref="P1044" r:id="rId886" display="Ссылка"/>
    <hyperlink ref="P1045" r:id="rId887" display="Ссылка"/>
    <hyperlink ref="P1046" r:id="rId888" display="Ссылка"/>
    <hyperlink ref="P1047" r:id="rId889" display="Ссылка"/>
    <hyperlink ref="P1048" r:id="rId890" display="Ссылка"/>
    <hyperlink ref="P1049" r:id="rId891" display="Ссылка"/>
    <hyperlink ref="P1050" r:id="rId892" display="Ссылка"/>
    <hyperlink ref="P1051" r:id="rId893" display="Ссылка"/>
    <hyperlink ref="P1017" r:id="rId894" display="Ссылка"/>
    <hyperlink ref="P1019" r:id="rId895" display="Ссылка"/>
    <hyperlink ref="P1021" r:id="rId896" display="Ссылка"/>
    <hyperlink ref="P1023" r:id="rId897" display="Ссылка"/>
    <hyperlink ref="P1069" r:id="rId898" display="Ссылка"/>
    <hyperlink ref="P1070" r:id="rId899" display="Ссылка"/>
    <hyperlink ref="P1071" r:id="rId900" display="Ссылка"/>
    <hyperlink ref="P1072" r:id="rId901" display="Ссылка"/>
    <hyperlink ref="P1073" r:id="rId902" display="Ссылка"/>
    <hyperlink ref="P1074" r:id="rId903" display="Ссылка"/>
    <hyperlink ref="P1075" r:id="rId904" display="Ссылка"/>
    <hyperlink ref="P1076" r:id="rId905" display="Ссылка"/>
    <hyperlink ref="P1077" r:id="rId906" display="Ссылка"/>
    <hyperlink ref="P1078" r:id="rId907" display="Ссылка"/>
    <hyperlink ref="P1080" r:id="rId908" display="Ссылка"/>
    <hyperlink ref="P1081" r:id="rId909" display="Ссылка"/>
    <hyperlink ref="P1082" r:id="rId910" display="Ссылка"/>
    <hyperlink ref="P1083" r:id="rId911" display="Ссылка"/>
    <hyperlink ref="P1084" r:id="rId912" display="Ссылка"/>
    <hyperlink ref="P1085" r:id="rId913" display="Ссылка"/>
    <hyperlink ref="P1086" r:id="rId914" display="Ссылка"/>
    <hyperlink ref="P1087" r:id="rId915" display="Ссылка"/>
    <hyperlink ref="P1088" r:id="rId916" display="Ссылка"/>
    <hyperlink ref="P1090" r:id="rId917" display="Ссылка"/>
    <hyperlink ref="P1091" r:id="rId918" display="Ссылка"/>
    <hyperlink ref="P1092" r:id="rId919" display="Ссылка"/>
    <hyperlink ref="P1093" r:id="rId920" display="Ссылка"/>
    <hyperlink ref="P1094" r:id="rId921" display="Ссылка"/>
    <hyperlink ref="P1095" r:id="rId922" display="Ссылка"/>
    <hyperlink ref="P1096" r:id="rId923" display="Ссылка"/>
    <hyperlink ref="P1097" r:id="rId924" display="Ссылка"/>
    <hyperlink ref="P1098" r:id="rId925" display="Ссылка"/>
    <hyperlink ref="P1118" r:id="rId926" display="Ссылка"/>
    <hyperlink ref="P1119" r:id="rId927" display="Ссылка"/>
    <hyperlink ref="P1120" r:id="rId928" display="Ссылка"/>
    <hyperlink ref="P1121" r:id="rId929" display="Ссылка"/>
    <hyperlink ref="P1122" r:id="rId930" display="Ссылка"/>
    <hyperlink ref="P1123" r:id="rId931" display="Ссылка"/>
    <hyperlink ref="P1124" r:id="rId932" display="Ссылка"/>
    <hyperlink ref="P1125" r:id="rId933" display="Ссылка"/>
    <hyperlink ref="P1127" r:id="rId934" display="Ссылка"/>
    <hyperlink ref="P1128" r:id="rId935" display="Ссылка"/>
    <hyperlink ref="P1129" r:id="rId936" display="Ссылка"/>
    <hyperlink ref="P1130" r:id="rId937" display="Ссылка"/>
    <hyperlink ref="P1131" r:id="rId938" display="Ссылка"/>
    <hyperlink ref="P1132" r:id="rId939" display="Ссылка"/>
    <hyperlink ref="P1133" r:id="rId940" display="Ссылка"/>
    <hyperlink ref="P1134" r:id="rId941" display="Ссылка"/>
    <hyperlink ref="P1135" r:id="rId942" display="Ссылка"/>
    <hyperlink ref="P1136" r:id="rId943" display="Ссылка"/>
    <hyperlink ref="P1137" r:id="rId944" display="Ссылка"/>
    <hyperlink ref="P1138" r:id="rId945" display="Ссылка"/>
    <hyperlink ref="P1139" r:id="rId946" display="Ссылка"/>
    <hyperlink ref="P1140" r:id="rId947" display="Ссылка"/>
    <hyperlink ref="P1141" r:id="rId948" display="Ссылка"/>
    <hyperlink ref="P1142" r:id="rId949" display="Ссылка"/>
    <hyperlink ref="P1143" r:id="rId950" display="Ссылка"/>
    <hyperlink ref="P1144" r:id="rId951" display="Ссылка"/>
    <hyperlink ref="P1153" r:id="rId952" display="Ссылка"/>
    <hyperlink ref="P1154" r:id="rId953" display="Ссылка"/>
    <hyperlink ref="P1155" r:id="rId954" display="Ссылка"/>
    <hyperlink ref="P1156" r:id="rId955" display="Ссылка"/>
    <hyperlink ref="P1157" r:id="rId956" display="Ссылка"/>
    <hyperlink ref="P1158" r:id="rId957" display="Ссылка"/>
    <hyperlink ref="P1159" r:id="rId958" display="Ссылка"/>
    <hyperlink ref="P1160" r:id="rId959" display="Ссылка"/>
    <hyperlink ref="P1161" r:id="rId960" display="Ссылка"/>
    <hyperlink ref="P1162" r:id="rId961" display="Ссылка"/>
    <hyperlink ref="P1164" r:id="rId962" display="Ссылка"/>
    <hyperlink ref="P1165" r:id="rId963" display="Ссылка"/>
    <hyperlink ref="P1166" r:id="rId964" display="Ссылка"/>
    <hyperlink ref="P1167" r:id="rId965" display="Ссылка"/>
    <hyperlink ref="P1168" r:id="rId966" display="Ссылка"/>
    <hyperlink ref="P1169" r:id="rId967" display="Ссылка"/>
    <hyperlink ref="P1170" r:id="rId968" display="Ссылка"/>
    <hyperlink ref="P1173" r:id="rId969" display="Ссылка"/>
    <hyperlink ref="P1174" r:id="rId970" display="Ссылка"/>
    <hyperlink ref="P1175" r:id="rId971" display="Ссылка"/>
    <hyperlink ref="P1176" r:id="rId972" display="Ссылка"/>
    <hyperlink ref="P1178" r:id="rId973" display="Ссылка"/>
    <hyperlink ref="P1179" r:id="rId974" display="Ссылка"/>
    <hyperlink ref="P1180" r:id="rId975" display="Ссылка"/>
    <hyperlink ref="P1181" r:id="rId976" display="Ссылка"/>
    <hyperlink ref="P1196" r:id="rId977" display="Ссылка"/>
    <hyperlink ref="P1198" r:id="rId978" display="Ссылка"/>
    <hyperlink ref="P1199" r:id="rId979" display="Ссылка"/>
    <hyperlink ref="P1200" r:id="rId980" display="Ссылка"/>
    <hyperlink ref="P1202" r:id="rId981" display="Ссылка"/>
    <hyperlink ref="P1203" r:id="rId982" display="Ссылка"/>
    <hyperlink ref="P1204" r:id="rId983" display="Ссылка"/>
    <hyperlink ref="P1206" r:id="rId984" display="Ссылка"/>
    <hyperlink ref="P1207" r:id="rId985" display="Ссылка"/>
    <hyperlink ref="P1208" r:id="rId986" display="Ссылка"/>
    <hyperlink ref="P1210" r:id="rId987" display="Ссылка"/>
    <hyperlink ref="P1212" r:id="rId988" display="Ссылка"/>
    <hyperlink ref="P1213" r:id="rId989" display="Ссылка"/>
    <hyperlink ref="P1214" r:id="rId990" display="Ссылка"/>
    <hyperlink ref="P1216" r:id="rId991" display="Ссылка"/>
    <hyperlink ref="P1217" r:id="rId992" display="Ссылка"/>
    <hyperlink ref="P1218" r:id="rId993" display="Ссылка"/>
    <hyperlink ref="P1224" r:id="rId994" display="Ссылка"/>
    <hyperlink ref="P1225" r:id="rId995" display="Ссылка"/>
    <hyperlink ref="P1226" r:id="rId996" display="Ссылка"/>
    <hyperlink ref="P1227" r:id="rId997" display="Ссылка"/>
    <hyperlink ref="P1229" r:id="rId998" display="Ссылка"/>
    <hyperlink ref="P1230" r:id="rId999" display="Ссылка"/>
    <hyperlink ref="P1231" r:id="rId1000" display="Ссылка"/>
    <hyperlink ref="P1232" r:id="rId1001" display="Ссылка"/>
    <hyperlink ref="P1234" r:id="rId1002" display="Ссылка"/>
    <hyperlink ref="P1235" r:id="rId1003" display="Ссылка"/>
    <hyperlink ref="P1237" r:id="rId1004" display="Ссылка"/>
    <hyperlink ref="P1238" r:id="rId1005" display="Ссылка"/>
    <hyperlink ref="P1239" r:id="rId1006" display="Ссылка"/>
    <hyperlink ref="P1240" r:id="rId1007" display="Ссылка"/>
    <hyperlink ref="P1241" r:id="rId1008" display="Ссылка"/>
    <hyperlink ref="P1242" r:id="rId1009" display="Ссылка"/>
    <hyperlink ref="P1265" r:id="rId1010" display="Ссылка"/>
    <hyperlink ref="P1266" r:id="rId1011" display="Ссылка"/>
    <hyperlink ref="P1267" r:id="rId1012" display="Ссылка"/>
    <hyperlink ref="P1268" r:id="rId1013" display="Ссылка"/>
    <hyperlink ref="P1270" r:id="rId1014" display="Ссылка"/>
    <hyperlink ref="P1271" r:id="rId1015" display="Ссылка"/>
    <hyperlink ref="P1272" r:id="rId1016" display="Ссылка"/>
    <hyperlink ref="P1273" r:id="rId1017" display="Ссылка"/>
    <hyperlink ref="P1275" r:id="rId1018" display="Ссылка"/>
    <hyperlink ref="P1276" r:id="rId1019" display="Ссылка"/>
    <hyperlink ref="P1277" r:id="rId1020" display="Ссылка"/>
    <hyperlink ref="P1278" r:id="rId1021" display="Ссылка"/>
    <hyperlink ref="P1280" r:id="rId1022" display="Ссылка"/>
    <hyperlink ref="P1281" r:id="rId1023" display="Ссылка"/>
    <hyperlink ref="P1282" r:id="rId1024" display="Ссылка"/>
    <hyperlink ref="P1283" r:id="rId1025" display="Ссылка"/>
    <hyperlink ref="P1285" r:id="rId1026" display="Ссылка"/>
    <hyperlink ref="P1286" r:id="rId1027" display="Ссылка"/>
    <hyperlink ref="P1288" r:id="rId1028" display="Ссылка"/>
    <hyperlink ref="P1289" r:id="rId1029" display="Ссылка"/>
    <hyperlink ref="P1291" r:id="rId1030" display="Ссылка"/>
    <hyperlink ref="P1292" r:id="rId1031" display="Ссылка"/>
    <hyperlink ref="P1293" r:id="rId1032" display="Ссылка"/>
    <hyperlink ref="P1294" r:id="rId1033" display="Ссылка"/>
    <hyperlink ref="P1295" r:id="rId1034" display="Ссылка"/>
    <hyperlink ref="P1296" r:id="rId1035" display="Ссылка"/>
    <hyperlink ref="P1297" r:id="rId1036" display="Ссылка"/>
    <hyperlink ref="P1298" r:id="rId1037" display="Ссылка"/>
    <hyperlink ref="P1299" r:id="rId1038" display="Ссылка"/>
    <hyperlink ref="P1300" r:id="rId1039" display="Ссылка"/>
    <hyperlink ref="P1301" r:id="rId1040" display="Ссылка"/>
    <hyperlink ref="P1302" r:id="rId1041" display="Ссылка"/>
    <hyperlink ref="P1303" r:id="rId1042" display="Ссылка"/>
    <hyperlink ref="P1304" r:id="rId1043" display="Ссылка"/>
    <hyperlink ref="P1306" r:id="rId1044" display="Ссылка"/>
    <hyperlink ref="P1307" r:id="rId1045" display="Ссылка"/>
    <hyperlink ref="P1308" r:id="rId1046" display="Ссылка"/>
    <hyperlink ref="P1309" r:id="rId1047" display="Ссылка"/>
    <hyperlink ref="P1310" r:id="rId1048" display="Ссылка"/>
    <hyperlink ref="P1311" r:id="rId1049" display="Ссылка"/>
    <hyperlink ref="P1312" r:id="rId1050" display="Ссылка"/>
    <hyperlink ref="P1313" r:id="rId1051" display="Ссылка"/>
    <hyperlink ref="P1314" r:id="rId1052" display="Ссылка"/>
    <hyperlink ref="P1315" r:id="rId1053" display="Ссылка"/>
    <hyperlink ref="P1316" r:id="rId1054" display="Ссылка"/>
    <hyperlink ref="P1317" r:id="rId1055" display="Ссылка"/>
    <hyperlink ref="P1318" r:id="rId1056" display="Ссылка"/>
    <hyperlink ref="P1319" r:id="rId1057" display="Ссылка"/>
    <hyperlink ref="P1320" r:id="rId1058" display="Ссылка"/>
    <hyperlink ref="P1321" r:id="rId1059" display="Ссылка"/>
    <hyperlink ref="P1322" r:id="rId1060" display="Ссылка"/>
    <hyperlink ref="P1323" r:id="rId1061" display="Ссылка"/>
    <hyperlink ref="P1324" r:id="rId1062" display="Ссылка"/>
    <hyperlink ref="P1325" r:id="rId1063" display="Ссылка"/>
    <hyperlink ref="P1326" r:id="rId1064" display="Ссылка"/>
    <hyperlink ref="P1327" r:id="rId1065" display="Ссылка"/>
    <hyperlink ref="P1328" r:id="rId1066" display="Ссылка"/>
    <hyperlink ref="P1329" r:id="rId1067" display="Ссылка"/>
    <hyperlink ref="P1330" r:id="rId1068" display="Ссылка"/>
    <hyperlink ref="P1332" r:id="rId1069" display="Ссылка"/>
    <hyperlink ref="P1333" r:id="rId1070" display="Ссылка"/>
    <hyperlink ref="P1334" r:id="rId1071" display="Ссылка"/>
    <hyperlink ref="P1335" r:id="rId1072" display="Ссылка"/>
    <hyperlink ref="P1336" r:id="rId1073" display="Ссылка"/>
    <hyperlink ref="P1337" r:id="rId1074" display="Ссылка"/>
    <hyperlink ref="P1338" r:id="rId1075" display="Ссылка"/>
    <hyperlink ref="P1339" r:id="rId1076" display="Ссылка"/>
    <hyperlink ref="P1340" r:id="rId1077" display="Ссылка"/>
    <hyperlink ref="P1341" r:id="rId1078" display="Ссылка"/>
    <hyperlink ref="P1342" r:id="rId1079" display="Ссылка"/>
    <hyperlink ref="P1343" r:id="rId1080" display="Ссылка"/>
    <hyperlink ref="P1344" r:id="rId1081" display="Ссылка"/>
    <hyperlink ref="P1345" r:id="rId1082" display="Ссылка"/>
    <hyperlink ref="P1347" r:id="rId1083" display="Ссылка"/>
    <hyperlink ref="P1348" r:id="rId1084" display="Ссылка"/>
    <hyperlink ref="P1349" r:id="rId1085" display="Ссылка"/>
    <hyperlink ref="P1350" r:id="rId1086" display="Ссылка"/>
    <hyperlink ref="P1351" r:id="rId1087" display="Ссылка"/>
    <hyperlink ref="P1353" r:id="rId1088" display="Ссылка"/>
    <hyperlink ref="P1354" r:id="rId1089" display="Ссылка"/>
    <hyperlink ref="P1355" r:id="rId1090" display="Ссылка"/>
    <hyperlink ref="P1356" r:id="rId1091" display="Ссылка"/>
    <hyperlink ref="P1357" r:id="rId1092" display="Ссылка"/>
    <hyperlink ref="P1358" r:id="rId1093" display="Ссылка"/>
    <hyperlink ref="P1360" r:id="rId1094" display="Ссылка"/>
    <hyperlink ref="P1361" r:id="rId1095" display="Ссылка"/>
    <hyperlink ref="P1362" r:id="rId1096" display="Ссылка"/>
    <hyperlink ref="P1363" r:id="rId1097" display="Ссылка"/>
    <hyperlink ref="P1365" r:id="rId1098" display="Ссылка"/>
    <hyperlink ref="P1366" r:id="rId1099" display="Ссылка"/>
    <hyperlink ref="P1367" r:id="rId1100" display="Ссылка"/>
    <hyperlink ref="P1368" r:id="rId1101" display="Ссылка"/>
    <hyperlink ref="P1370" r:id="rId1102" display="Ссылка"/>
    <hyperlink ref="P1371" r:id="rId1103" display="Ссылка"/>
    <hyperlink ref="P1372" r:id="rId1104" display="Ссылка"/>
    <hyperlink ref="P1373" r:id="rId1105" display="Ссылка"/>
    <hyperlink ref="P1374" r:id="rId1106" display="Ссылка"/>
    <hyperlink ref="P1375" r:id="rId1107" display="Ссылка"/>
    <hyperlink ref="P1376" r:id="rId1108" display="Ссылка"/>
    <hyperlink ref="P1377" r:id="rId1109" display="Ссылка"/>
    <hyperlink ref="P1387" r:id="rId1110" display="Ссылка"/>
    <hyperlink ref="P1397" r:id="rId1111" display="Ссылка"/>
    <hyperlink ref="P1378" r:id="rId1112" display="Ссылка"/>
    <hyperlink ref="P1379" r:id="rId1113" display="Ссылка"/>
    <hyperlink ref="P1380" r:id="rId1114" display="Ссылка"/>
    <hyperlink ref="P1381" r:id="rId1115" display="Ссылка"/>
    <hyperlink ref="P1382" r:id="rId1116" display="Ссылка"/>
    <hyperlink ref="P1383" r:id="rId1117" display="Ссылка"/>
    <hyperlink ref="P1384" r:id="rId1118" display="Ссылка"/>
    <hyperlink ref="P1385" r:id="rId1119" display="Ссылка"/>
    <hyperlink ref="P1386" r:id="rId1120" display="Ссылка"/>
    <hyperlink ref="P1388" r:id="rId1121" display="Ссылка"/>
    <hyperlink ref="P1389" r:id="rId1122" display="Ссылка"/>
    <hyperlink ref="P1390" r:id="rId1123" display="Ссылка"/>
    <hyperlink ref="P1391" r:id="rId1124" display="Ссылка"/>
    <hyperlink ref="P1392" r:id="rId1125" display="Ссылка"/>
    <hyperlink ref="P1393" r:id="rId1126" display="Ссылка"/>
    <hyperlink ref="P1394" r:id="rId1127" display="Ссылка"/>
    <hyperlink ref="P1395" r:id="rId1128" display="Ссылка"/>
    <hyperlink ref="P1396" r:id="rId1129" display="Ссылка"/>
    <hyperlink ref="P1398" r:id="rId1130" display="Ссылка"/>
    <hyperlink ref="P1399" r:id="rId1131" display="Ссылка"/>
    <hyperlink ref="P1400" r:id="rId1132" display="Ссылка"/>
    <hyperlink ref="P1401" r:id="rId1133" display="Ссылка"/>
    <hyperlink ref="P1402" r:id="rId1134" display="Ссылка"/>
    <hyperlink ref="P1403" r:id="rId1135" display="Ссылка"/>
    <hyperlink ref="P1404" r:id="rId1136" display="Ссылка"/>
    <hyperlink ref="P1405" r:id="rId1137" display="Ссылка"/>
    <hyperlink ref="P1407" r:id="rId1138" display="Ссылка"/>
    <hyperlink ref="P1408" r:id="rId1139" display="Ссылка"/>
    <hyperlink ref="P1409" r:id="rId1140" display="Ссылка"/>
    <hyperlink ref="P1410" r:id="rId1141" display="Ссылка"/>
    <hyperlink ref="P1411" r:id="rId1142" display="Ссылка"/>
    <hyperlink ref="P1412" r:id="rId1143" display="Ссылка"/>
    <hyperlink ref="P1413" r:id="rId1144" display="Ссылка"/>
    <hyperlink ref="P1414" r:id="rId1145" display="Ссылка"/>
    <hyperlink ref="P1415" r:id="rId1146" display="Ссылка"/>
    <hyperlink ref="P1425" r:id="rId1147" display="Ссылка"/>
    <hyperlink ref="P1435" r:id="rId1148" display="Ссылка"/>
    <hyperlink ref="P1436" r:id="rId1149" display="Ссылка"/>
    <hyperlink ref="P1441" r:id="rId1150" display="Ссылка"/>
    <hyperlink ref="P1416" r:id="rId1151" display="Ссылка"/>
    <hyperlink ref="P1417" r:id="rId1152" display="Ссылка"/>
    <hyperlink ref="P1418" r:id="rId1153" display="Ссылка"/>
    <hyperlink ref="P1419" r:id="rId1154" display="Ссылка"/>
    <hyperlink ref="P1420" r:id="rId1155" display="Ссылка"/>
    <hyperlink ref="P1421" r:id="rId1156" display="Ссылка"/>
    <hyperlink ref="P1422" r:id="rId1157" display="Ссылка"/>
    <hyperlink ref="P1423" r:id="rId1158" display="Ссылка"/>
    <hyperlink ref="P1424" r:id="rId1159" display="Ссылка"/>
    <hyperlink ref="P1426" r:id="rId1160" display="Ссылка"/>
    <hyperlink ref="P1427" r:id="rId1161" display="Ссылка"/>
    <hyperlink ref="P1428" r:id="rId1162" display="Ссылка"/>
    <hyperlink ref="P1429" r:id="rId1163" display="Ссылка"/>
    <hyperlink ref="P1430" r:id="rId1164" display="Ссылка"/>
    <hyperlink ref="P1431" r:id="rId1165" display="Ссылка"/>
    <hyperlink ref="P1432" r:id="rId1166" display="Ссылка"/>
    <hyperlink ref="P1433" r:id="rId1167" display="Ссылка"/>
    <hyperlink ref="P1434" r:id="rId1168" display="Ссылка"/>
    <hyperlink ref="P1437" r:id="rId1169" display="Ссылка"/>
    <hyperlink ref="P1438" r:id="rId1170" display="Ссылка"/>
    <hyperlink ref="P1439" r:id="rId1171" display="Ссылка"/>
    <hyperlink ref="P1440" r:id="rId1172" display="Ссылка"/>
    <hyperlink ref="P1443" r:id="rId1173" display="Ссылка"/>
    <hyperlink ref="P1444" r:id="rId1174" display="Ссылка"/>
    <hyperlink ref="P1445" r:id="rId1175" display="Ссылка"/>
    <hyperlink ref="P1446" r:id="rId1176" display="Ссылка"/>
    <hyperlink ref="P1447" r:id="rId1177" display="Ссылка"/>
    <hyperlink ref="P1448" r:id="rId1178" display="Ссылка"/>
    <hyperlink ref="P1449" r:id="rId1179" display="Ссылка"/>
    <hyperlink ref="P1450" r:id="rId1180" display="Ссылка"/>
    <hyperlink ref="P1451" r:id="rId1181" display="Ссылка"/>
    <hyperlink ref="P1452" r:id="rId1182" display="Ссылка"/>
    <hyperlink ref="P1453" r:id="rId1183" display="Ссылка"/>
    <hyperlink ref="P1454" r:id="rId1184" display="Ссылка"/>
    <hyperlink ref="P1455" r:id="rId1185" display="Ссылка"/>
    <hyperlink ref="P1456" r:id="rId1186" display="Ссылка"/>
    <hyperlink ref="P1457" r:id="rId1187" display="Ссылка"/>
    <hyperlink ref="P1458" r:id="rId1188" display="Ссылка"/>
    <hyperlink ref="P1459" r:id="rId1189" display="Ссылка"/>
    <hyperlink ref="P1460" r:id="rId1190" display="Ссылка"/>
    <hyperlink ref="P1461" r:id="rId1191" display="Ссылка"/>
    <hyperlink ref="P1462" r:id="rId1192" display="Ссылка"/>
    <hyperlink ref="P1463" r:id="rId1193" display="Ссылка"/>
    <hyperlink ref="P1464" r:id="rId1194" display="Ссылка"/>
    <hyperlink ref="P1465" r:id="rId1195" display="Ссылка"/>
    <hyperlink ref="P1466" r:id="rId1196" display="Ссылка"/>
    <hyperlink ref="P1468" r:id="rId1197" display="Ссылка"/>
    <hyperlink ref="P1469" r:id="rId1198" display="Ссылка"/>
    <hyperlink ref="P1470" r:id="rId1199" display="Ссылка"/>
    <hyperlink ref="P1471" r:id="rId1200" display="Ссылка"/>
    <hyperlink ref="P1472" r:id="rId1201" display="Ссылка"/>
    <hyperlink ref="P1473" r:id="rId1202" display="Ссылка"/>
    <hyperlink ref="P1474" r:id="rId1203" display="Ссылка"/>
    <hyperlink ref="P1475" r:id="rId1204" display="Ссылка"/>
    <hyperlink ref="P1476" r:id="rId1205" display="Ссылка"/>
    <hyperlink ref="P1477" r:id="rId1206" display="Ссылка"/>
    <hyperlink ref="P1478" r:id="rId1207" display="Ссылка"/>
    <hyperlink ref="P1479" r:id="rId1208" display="Ссылка"/>
    <hyperlink ref="P1480" r:id="rId1209" display="Ссылка"/>
    <hyperlink ref="P1481" r:id="rId1210" display="Ссылка"/>
    <hyperlink ref="P1482" r:id="rId1211" display="Ссылка"/>
    <hyperlink ref="P1483" r:id="rId1212" display="Ссылка"/>
    <hyperlink ref="P1484" r:id="rId1213" display="Ссылка"/>
    <hyperlink ref="P1485" r:id="rId1214" display="Ссылка"/>
    <hyperlink ref="P1486" r:id="rId1215" display="Ссылка"/>
    <hyperlink ref="P1487" r:id="rId1216" display="Ссылка"/>
    <hyperlink ref="P1488" r:id="rId1217" display="Ссылка"/>
    <hyperlink ref="P1489" r:id="rId1218" display="Ссылка"/>
    <hyperlink ref="P1490" r:id="rId1219" display="Ссылка"/>
    <hyperlink ref="P1491" r:id="rId1220" display="Ссылка"/>
    <hyperlink ref="P1493" r:id="rId1221" display="Ссылка"/>
    <hyperlink ref="P1494" r:id="rId1222" display="Ссылка"/>
    <hyperlink ref="P1495" r:id="rId1223" display="Ссылка"/>
    <hyperlink ref="P1496" r:id="rId1224" display="Ссылка"/>
    <hyperlink ref="P1497" r:id="rId1225" display="Ссылка"/>
    <hyperlink ref="P1498" r:id="rId1226" display="Ссылка"/>
    <hyperlink ref="P1499" r:id="rId1227" display="Ссылка"/>
    <hyperlink ref="P1500" r:id="rId1228" display="Ссылка"/>
    <hyperlink ref="P1501" r:id="rId1229" display="Ссылка"/>
    <hyperlink ref="P1502" r:id="rId1230" display="Ссылка"/>
    <hyperlink ref="P1503" r:id="rId1231" display="Ссылка"/>
    <hyperlink ref="P1504" r:id="rId1232" display="Ссылка"/>
    <hyperlink ref="P1505" r:id="rId1233" display="Ссылка"/>
    <hyperlink ref="P1506" r:id="rId1234" display="Ссылка"/>
    <hyperlink ref="P1507" r:id="rId1235" display="Ссылка"/>
    <hyperlink ref="P1508" r:id="rId1236" display="Ссылка"/>
    <hyperlink ref="P1510" r:id="rId1237" display="Ссылка"/>
    <hyperlink ref="P1511" r:id="rId1238" display="Ссылка"/>
    <hyperlink ref="P1512" r:id="rId1239" display="Ссылка"/>
    <hyperlink ref="P1513" r:id="rId1240" display="Ссылка"/>
    <hyperlink ref="P1514" r:id="rId1241" display="Ссылка"/>
    <hyperlink ref="P1515" r:id="rId1242" display="Ссылка"/>
    <hyperlink ref="P1516" r:id="rId1243" display="Ссылка"/>
    <hyperlink ref="P1517" r:id="rId1244" display="Ссылка"/>
    <hyperlink ref="P1518" r:id="rId1245" display="Ссылка"/>
    <hyperlink ref="P1519" r:id="rId1246" display="Ссылка"/>
    <hyperlink ref="P1520" r:id="rId1247" display="Ссылка"/>
    <hyperlink ref="P1521" r:id="rId1248" display="Ссылка"/>
    <hyperlink ref="P1523" r:id="rId1249" display="Ссылка"/>
    <hyperlink ref="P1524" r:id="rId1250" display="Ссылка"/>
    <hyperlink ref="P1525" r:id="rId1251" display="Ссылка"/>
    <hyperlink ref="P1526" r:id="rId1252" display="Ссылка"/>
    <hyperlink ref="P1527" r:id="rId1253" display="Ссылка"/>
    <hyperlink ref="P1529" r:id="rId1254" display="Ссылка"/>
    <hyperlink ref="P1530" r:id="rId1255" display="Ссылка"/>
    <hyperlink ref="P1531" r:id="rId1256" display="Ссылка"/>
    <hyperlink ref="P1532" r:id="rId1257" display="Ссылка"/>
    <hyperlink ref="P1533" r:id="rId1258" display="Ссылка"/>
    <hyperlink ref="P1534" r:id="rId1259" display="Ссылка"/>
    <hyperlink ref="P1536" r:id="rId1260" display="Ссылка"/>
    <hyperlink ref="P1537" r:id="rId1261" display="Ссылка"/>
    <hyperlink ref="P1538" r:id="rId1262" display="Ссылка"/>
    <hyperlink ref="P1539" r:id="rId1263" display="Ссылка"/>
    <hyperlink ref="P1541" r:id="rId1264" display="Ссылка"/>
    <hyperlink ref="P1542" r:id="rId1265" display="Ссылка"/>
    <hyperlink ref="P1543" r:id="rId1266" display="Ссылка"/>
    <hyperlink ref="P1545" r:id="rId1267" display="Ссылка"/>
    <hyperlink ref="P1546" r:id="rId1268" display="Ссылка"/>
    <hyperlink ref="P1547" r:id="rId1269" display="Ссылка"/>
    <hyperlink ref="P1549" r:id="rId1270" display="Ссылка"/>
    <hyperlink ref="P1550" r:id="rId1271" display="Ссылка"/>
    <hyperlink ref="P1551" r:id="rId1272" display="Ссылка"/>
    <hyperlink ref="P1560" r:id="rId1273" display="Ссылка"/>
    <hyperlink ref="P1561" r:id="rId1274" display="Ссылка"/>
    <hyperlink ref="P1562" r:id="rId1275" display="Ссылка"/>
    <hyperlink ref="P1563" r:id="rId1276" display="Ссылка"/>
    <hyperlink ref="P1570" r:id="rId1277" display="Ссылка"/>
    <hyperlink ref="P1571" r:id="rId1278" display="Ссылка"/>
    <hyperlink ref="P1572" r:id="rId1279" display="Ссылка"/>
    <hyperlink ref="P1573" r:id="rId1280" display="Ссылка"/>
    <hyperlink ref="P1574" r:id="rId1281" display="Ссылка"/>
    <hyperlink ref="P1575" r:id="rId1282" display="Ссылка"/>
    <hyperlink ref="P1576" r:id="rId1283" display="Ссылка"/>
    <hyperlink ref="P1577" r:id="rId1284" display="Ссылка"/>
    <hyperlink ref="P1578" r:id="rId1285" display="Ссылка"/>
    <hyperlink ref="P1579" r:id="rId1286" display="Ссылка"/>
    <hyperlink ref="P1580" r:id="rId1287" display="Ссылка"/>
    <hyperlink ref="P1581" r:id="rId1288" display="Ссылка"/>
    <hyperlink ref="P1582" r:id="rId1289" display="Ссылка"/>
    <hyperlink ref="P1583" r:id="rId1290" display="Ссылка"/>
    <hyperlink ref="P1584" r:id="rId1291" display="Ссылка"/>
    <hyperlink ref="P1589" r:id="rId1292" display="Ссылка"/>
    <hyperlink ref="P1590" r:id="rId1293" display="Ссылка"/>
    <hyperlink ref="P1591" r:id="rId1294" display="Ссылка"/>
    <hyperlink ref="P1592" r:id="rId1295" display="Ссылка"/>
    <hyperlink ref="P1593" r:id="rId1296" display="Ссылка"/>
    <hyperlink ref="P1594" r:id="rId1297" display="Ссылка"/>
    <hyperlink ref="P1595" r:id="rId1298" display="Ссылка"/>
    <hyperlink ref="P1596" r:id="rId1299" display="Ссылка"/>
    <hyperlink ref="P1597" r:id="rId1300" display="Ссылка"/>
    <hyperlink ref="P1598" r:id="rId1301" display="Ссылка"/>
    <hyperlink ref="P1599" r:id="rId1302" display="Ссылка"/>
    <hyperlink ref="P1600" r:id="rId1303" display="Ссылка"/>
    <hyperlink ref="P1601" r:id="rId1304" display="Ссылка"/>
    <hyperlink ref="P1602" r:id="rId1305" display="Ссылка"/>
    <hyperlink ref="P1603" r:id="rId1306" display="Ссылка"/>
    <hyperlink ref="P1604" r:id="rId1307" display="Ссылка"/>
    <hyperlink ref="P1605" r:id="rId1308" display="Ссылка"/>
    <hyperlink ref="P1606" r:id="rId1309" display="Ссылка"/>
    <hyperlink ref="P1607" r:id="rId1310" display="Ссылка"/>
    <hyperlink ref="P1608" r:id="rId1311" display="Ссылка"/>
    <hyperlink ref="P1609" r:id="rId1312" display="Ссылка"/>
    <hyperlink ref="P1610" r:id="rId1313" display="Ссылка"/>
    <hyperlink ref="P1611" r:id="rId1314" display="Ссылка"/>
    <hyperlink ref="P1612" r:id="rId1315" display="Ссылка"/>
    <hyperlink ref="P1614" r:id="rId1316" display="Ссылка"/>
    <hyperlink ref="P1615" r:id="rId1317" display="Ссылка"/>
    <hyperlink ref="P1616" r:id="rId1318" display="Ссылка"/>
    <hyperlink ref="P1617" r:id="rId1319" display="Ссылка"/>
    <hyperlink ref="P1618" r:id="rId1320" display="Ссылка"/>
    <hyperlink ref="P1619" r:id="rId1321" display="Ссылка"/>
    <hyperlink ref="P1620" r:id="rId1322" display="Ссылка"/>
    <hyperlink ref="P1621" r:id="rId1323" display="Ссылка"/>
    <hyperlink ref="P1622" r:id="rId1324" display="Ссылка"/>
    <hyperlink ref="P1623" r:id="rId1325" display="Ссылка"/>
    <hyperlink ref="P1624" r:id="rId1326" display="Ссылка"/>
    <hyperlink ref="P1625" r:id="rId1327" display="Ссылка"/>
    <hyperlink ref="P1636" r:id="rId1328" display="Ссылка"/>
    <hyperlink ref="P1626" r:id="rId1329" display="Ссылка"/>
    <hyperlink ref="P1627" r:id="rId1330" display="Ссылка"/>
    <hyperlink ref="P1628" r:id="rId1331" display="Ссылка"/>
    <hyperlink ref="P1629" r:id="rId1332" display="Ссылка"/>
    <hyperlink ref="P1630" r:id="rId1333" display="Ссылка"/>
    <hyperlink ref="P1631" r:id="rId1334" display="Ссылка"/>
    <hyperlink ref="P1632" r:id="rId1335" display="Ссылка"/>
    <hyperlink ref="P1634" r:id="rId1336" display="Ссылка"/>
    <hyperlink ref="P1635" r:id="rId1337" display="Ссылка"/>
    <hyperlink ref="P1638" r:id="rId1338" display="Ссылка"/>
    <hyperlink ref="P1639" r:id="rId1339" display="Ссылка"/>
    <hyperlink ref="P1640" r:id="rId1340" display="Ссылка"/>
    <hyperlink ref="P1641" r:id="rId1341" display="Ссылка"/>
    <hyperlink ref="P1642" r:id="rId1342" display="Ссылка"/>
    <hyperlink ref="P1643" r:id="rId1343" display="Ссылка"/>
    <hyperlink ref="P1644" r:id="rId1344" display="Ссылка"/>
    <hyperlink ref="P1645" r:id="rId1345" display="Ссылка"/>
    <hyperlink ref="P1646" r:id="rId1346" display="Ссылка"/>
    <hyperlink ref="P1647" r:id="rId1347" display="Ссылка"/>
    <hyperlink ref="P1648" r:id="rId1348" display="Ссылка"/>
    <hyperlink ref="P1649" r:id="rId1349" display="Ссылка"/>
    <hyperlink ref="P1650" r:id="rId1350" display="Ссылка"/>
    <hyperlink ref="P1651" r:id="rId1351" display="Ссылка"/>
    <hyperlink ref="P1652" r:id="rId1352" display="Ссылка"/>
    <hyperlink ref="P1653" r:id="rId1353" display="Ссылка"/>
    <hyperlink ref="P1654" r:id="rId1354" display="Ссылка"/>
    <hyperlink ref="P1655" r:id="rId1355" display="Ссылка"/>
    <hyperlink ref="P1656" r:id="rId1356" display="Ссылка"/>
    <hyperlink ref="P1657" r:id="rId1357" display="Ссылка"/>
    <hyperlink ref="P1658" r:id="rId1358" display="Ссылка"/>
    <hyperlink ref="P1659" r:id="rId1359" display="Ссылка"/>
    <hyperlink ref="P1660" r:id="rId1360" display="Ссылка"/>
    <hyperlink ref="P1662" r:id="rId1361" display="Ссылка"/>
    <hyperlink ref="P1663" r:id="rId1362" display="Ссылка"/>
    <hyperlink ref="P1664" r:id="rId1363" display="Ссылка"/>
    <hyperlink ref="P1665" r:id="rId1364" display="Ссылка"/>
    <hyperlink ref="P1666" r:id="rId1365" display="Ссылка"/>
    <hyperlink ref="P1667" r:id="rId1366" display="Ссылка"/>
    <hyperlink ref="P1668" r:id="rId1367" display="Ссылка"/>
    <hyperlink ref="P1669" r:id="rId1368" display="Ссылка"/>
    <hyperlink ref="P1670" r:id="rId1369" display="Ссылка"/>
    <hyperlink ref="P1671" r:id="rId1370" display="Ссылка"/>
    <hyperlink ref="P1672" r:id="rId1371" display="Ссылка"/>
    <hyperlink ref="P1673" r:id="rId1372" display="Ссылка"/>
    <hyperlink ref="P1674" r:id="rId1373" display="Ссылка"/>
    <hyperlink ref="P1675" r:id="rId1374" display="Ссылка"/>
    <hyperlink ref="P1676" r:id="rId1375" display="Ссылка"/>
    <hyperlink ref="P1677" r:id="rId1376" display="Ссылка"/>
    <hyperlink ref="P1678" r:id="rId1377" display="Ссылка"/>
    <hyperlink ref="P1679" r:id="rId1378" display="Ссылка"/>
    <hyperlink ref="P1680" r:id="rId1379" display="Ссылка"/>
    <hyperlink ref="P1681" r:id="rId1380" display="Ссылка"/>
    <hyperlink ref="P1682" r:id="rId1381" display="Ссылка"/>
    <hyperlink ref="P1683" r:id="rId1382" display="Ссылка"/>
    <hyperlink ref="P1684" r:id="rId1383" display="Ссылка"/>
    <hyperlink ref="P1685" r:id="rId1384" display="Ссылка"/>
    <hyperlink ref="P1686" r:id="rId1385" display="Ссылка"/>
    <hyperlink ref="P1687" r:id="rId1386" display="Ссылка"/>
    <hyperlink ref="P1688" r:id="rId1387" display="Ссылка"/>
    <hyperlink ref="P1689" r:id="rId1388" display="Ссылка"/>
    <hyperlink ref="P1690" r:id="rId1389" display="Ссылка"/>
    <hyperlink ref="P1692" r:id="rId1390" display="Ссылка"/>
    <hyperlink ref="P1693" r:id="rId1391" display="Ссылка"/>
    <hyperlink ref="P1694" r:id="rId1392" display="Ссылка"/>
    <hyperlink ref="P1695" r:id="rId1393" display="Ссылка"/>
    <hyperlink ref="P1696" r:id="rId1394" display="Ссылка"/>
    <hyperlink ref="P1697" r:id="rId1395" display="Ссылка"/>
    <hyperlink ref="P1699" r:id="rId1396" display="Ссылка"/>
    <hyperlink ref="P1700" r:id="rId1397" display="Ссылка"/>
    <hyperlink ref="P1701" r:id="rId1398" display="Ссылка"/>
    <hyperlink ref="P1702" r:id="rId1399" display="Ссылка"/>
    <hyperlink ref="P1703" r:id="rId1400" display="Ссылка"/>
    <hyperlink ref="P1704" r:id="rId1401" display="Ссылка"/>
    <hyperlink ref="P1705" r:id="rId1402" display="Ссылка"/>
    <hyperlink ref="P1706" r:id="rId1403" display="Ссылка"/>
    <hyperlink ref="P1707" r:id="rId1404" display="Ссылка"/>
    <hyperlink ref="P1708" r:id="rId1405" display="Ссылка"/>
    <hyperlink ref="P1710" r:id="rId1406" display="Ссылка"/>
    <hyperlink ref="P1711" r:id="rId1407" display="Ссылка"/>
    <hyperlink ref="P1712" r:id="rId1408" display="Ссылка"/>
    <hyperlink ref="P1713" r:id="rId1409" display="Ссылка"/>
    <hyperlink ref="P1714" r:id="rId1410" display="Ссылка"/>
    <hyperlink ref="P1715" r:id="rId1411" display="Ссылка"/>
    <hyperlink ref="P1716" r:id="rId1412" display="Ссылка"/>
    <hyperlink ref="P1717" r:id="rId1413" display="Ссылка"/>
    <hyperlink ref="P1718" r:id="rId1414" display="Ссылка"/>
    <hyperlink ref="P1719" r:id="rId1415" display="Ссылка"/>
    <hyperlink ref="P1721" r:id="rId1416" display="Ссылка"/>
    <hyperlink ref="P1722" r:id="rId1417" display="Ссылка"/>
    <hyperlink ref="P1723" r:id="rId1418" display="Ссылка"/>
    <hyperlink ref="P1724" r:id="rId1419" display="Ссылка"/>
    <hyperlink ref="P1726" r:id="rId1420" display="Ссылка"/>
    <hyperlink ref="P1727" r:id="rId1421" display="Ссылка"/>
    <hyperlink ref="P1728" r:id="rId1422" display="Ссылка"/>
    <hyperlink ref="P1729" r:id="rId1423" display="Ссылка"/>
    <hyperlink ref="P1730" r:id="rId1424" display="Ссылка"/>
    <hyperlink ref="P1731" r:id="rId1425" display="Ссылка"/>
    <hyperlink ref="P1732" r:id="rId1426" display="Ссылка"/>
    <hyperlink ref="P1733" r:id="rId1427" display="Ссылка"/>
    <hyperlink ref="P1741" r:id="rId1428" display="Ссылка"/>
    <hyperlink ref="P1742" r:id="rId1429" display="Ссылка"/>
    <hyperlink ref="P1743" r:id="rId1430" display="Ссылка"/>
    <hyperlink ref="P1744" r:id="rId1431" display="Ссылка"/>
    <hyperlink ref="P1746" r:id="rId1432" display="Ссылка"/>
    <hyperlink ref="P1747" r:id="rId1433" display="Ссылка"/>
    <hyperlink ref="P1749" r:id="rId1434" display="Ссылка"/>
    <hyperlink ref="P1750" r:id="rId1435" display="Ссылка"/>
    <hyperlink ref="P1751" r:id="rId1436" display="Ссылка"/>
    <hyperlink ref="P1752" r:id="rId1437" display="Ссылка"/>
    <hyperlink ref="P1753" r:id="rId1438" display="Ссылка"/>
    <hyperlink ref="P1754" r:id="rId1439" display="Ссылка"/>
    <hyperlink ref="P1755" r:id="rId1440" display="Ссылка"/>
    <hyperlink ref="P1756" r:id="rId1441" display="Ссылка"/>
    <hyperlink ref="P1757" r:id="rId1442" display="Ссылка"/>
    <hyperlink ref="P1758" r:id="rId1443" display="Ссылка"/>
    <hyperlink ref="P1759" r:id="rId1444" display="Ссылка"/>
    <hyperlink ref="P1760" r:id="rId1445" display="Ссылка"/>
    <hyperlink ref="P1761" r:id="rId1446" display="Ссылка"/>
    <hyperlink ref="P1762" r:id="rId1447" display="Ссылка"/>
    <hyperlink ref="P1763" r:id="rId1448" display="Ссылка"/>
    <hyperlink ref="P1764" r:id="rId1449" display="Ссылка"/>
    <hyperlink ref="P1765" r:id="rId1450" display="Ссылка"/>
    <hyperlink ref="P1766" r:id="rId1451" display="Ссылка"/>
    <hyperlink ref="P1767" r:id="rId1452" display="Ссылка"/>
    <hyperlink ref="P1768" r:id="rId1453" display="Ссылка"/>
    <hyperlink ref="P1769" r:id="rId1454" display="Ссылка"/>
    <hyperlink ref="P1770" r:id="rId1455" display="Ссылка"/>
    <hyperlink ref="P1771" r:id="rId1456" display="Ссылка"/>
    <hyperlink ref="P1772" r:id="rId1457" display="Ссылка"/>
    <hyperlink ref="P1773" r:id="rId1458" display="Ссылка"/>
    <hyperlink ref="P1774" r:id="rId1459" display="Ссылка"/>
    <hyperlink ref="P1775" r:id="rId1460" display="Ссылка"/>
    <hyperlink ref="P1776" r:id="rId1461" display="Ссылка"/>
    <hyperlink ref="P1777" r:id="rId1462" display="Ссылка"/>
    <hyperlink ref="P1778" r:id="rId1463" display="Ссылка"/>
    <hyperlink ref="P1779" r:id="rId1464" display="Ссылка"/>
    <hyperlink ref="P1780" r:id="rId1465" display="Ссылка"/>
    <hyperlink ref="P1781" r:id="rId1466" display="Ссылка"/>
    <hyperlink ref="P1782" r:id="rId1467" display="Ссылка"/>
    <hyperlink ref="P1783" r:id="rId1468" display="Ссылка"/>
    <hyperlink ref="P1784" r:id="rId1469" display="Ссылка"/>
    <hyperlink ref="P1785" r:id="rId1470" display="Ссылка"/>
    <hyperlink ref="P1786" r:id="rId1471" display="Ссылка"/>
    <hyperlink ref="P1787" r:id="rId1472" display="Ссылка"/>
    <hyperlink ref="P1788" r:id="rId1473" display="Ссылка"/>
    <hyperlink ref="P1789" r:id="rId1474" display="Ссылка"/>
    <hyperlink ref="P1790" r:id="rId1475" display="Ссылка"/>
    <hyperlink ref="P1791" r:id="rId1476" display="Ссылка"/>
    <hyperlink ref="P1792" r:id="rId1477" display="Ссылка"/>
    <hyperlink ref="P1793" r:id="rId1478" display="Ссылка"/>
    <hyperlink ref="P1794" r:id="rId1479" display="Ссылка"/>
    <hyperlink ref="P1795" r:id="rId1480" display="Ссылка"/>
    <hyperlink ref="P1796" r:id="rId1481" display="Ссылка"/>
    <hyperlink ref="P1797" r:id="rId1482" display="Ссылка"/>
    <hyperlink ref="P1798" r:id="rId1483" display="Ссылка"/>
    <hyperlink ref="P1799" r:id="rId1484" display="Ссылка"/>
    <hyperlink ref="P1800" r:id="rId1485" display="Ссылка"/>
    <hyperlink ref="P1801" r:id="rId1486" display="Ссылка"/>
    <hyperlink ref="P1809" r:id="rId1487" display="Ссылка"/>
    <hyperlink ref="P1810" r:id="rId1488" display="Ссылка"/>
    <hyperlink ref="P1811" r:id="rId1489" display="Ссылка"/>
    <hyperlink ref="P1812" r:id="rId1490" display="Ссылка"/>
    <hyperlink ref="P1813" r:id="rId1491" display="Ссылка"/>
    <hyperlink ref="P1814" r:id="rId1492" display="Ссылка"/>
    <hyperlink ref="P1815" r:id="rId1493" display="Ссылка"/>
    <hyperlink ref="P1816" r:id="rId1494" display="Ссылка"/>
    <hyperlink ref="P1817" r:id="rId1495" display="Ссылка"/>
    <hyperlink ref="P1818" r:id="rId1496" display="Ссылка"/>
    <hyperlink ref="P1819" r:id="rId1497" display="Ссылка"/>
    <hyperlink ref="P1820" r:id="rId1498" display="Ссылка"/>
    <hyperlink ref="P1821" r:id="rId1499" display="Ссылка"/>
    <hyperlink ref="P1822" r:id="rId1500" display="Ссылка"/>
    <hyperlink ref="P1830" r:id="rId1501" display="Ссылка"/>
    <hyperlink ref="P1831" r:id="rId1502" display="Ссылка"/>
    <hyperlink ref="P1832" r:id="rId1503" display="Ссылка"/>
    <hyperlink ref="P1833" r:id="rId1504" display="Ссылка"/>
    <hyperlink ref="P1834" r:id="rId1505" display="Ссылка"/>
    <hyperlink ref="P1835" r:id="rId1506" display="Ссылка"/>
    <hyperlink ref="P1836" r:id="rId1507" display="Ссылка"/>
    <hyperlink ref="P1837" r:id="rId1508" display="Ссылка"/>
    <hyperlink ref="P1838" r:id="rId1509" display="Ссылка"/>
    <hyperlink ref="P1839" r:id="rId1510" display="Ссылка"/>
    <hyperlink ref="P1840" r:id="rId1511" display="Ссылка"/>
    <hyperlink ref="P1841" r:id="rId1512" display="Ссылка"/>
    <hyperlink ref="P1842" r:id="rId1513" display="Ссылка"/>
    <hyperlink ref="P1843" r:id="rId1514" display="Ссылка"/>
    <hyperlink ref="P1844" r:id="rId1515" display="Ссылка"/>
    <hyperlink ref="P1845" r:id="rId1516" display="Ссылка"/>
    <hyperlink ref="P1846" r:id="rId1517" display="Ссылка"/>
    <hyperlink ref="P1847" r:id="rId1518" display="Ссылка"/>
    <hyperlink ref="P1848" r:id="rId1519" display="Ссылка"/>
    <hyperlink ref="P1849" r:id="rId1520" display="Ссылка"/>
    <hyperlink ref="P1850" r:id="rId1521" display="Ссылка"/>
    <hyperlink ref="P1851" r:id="rId1522" display="Ссылка"/>
    <hyperlink ref="P1852" r:id="rId1523" display="Ссылка"/>
    <hyperlink ref="P1853" r:id="rId1524" display="Ссылка"/>
    <hyperlink ref="P1854" r:id="rId1525" display="Ссылка"/>
    <hyperlink ref="P1855" r:id="rId1526" display="Ссылка"/>
    <hyperlink ref="P1856" r:id="rId1527" display="Ссылка"/>
    <hyperlink ref="P1857" r:id="rId1528" display="Ссылка"/>
    <hyperlink ref="P1858" r:id="rId1529" display="Ссылка"/>
    <hyperlink ref="P1859" r:id="rId1530" display="Ссылка"/>
    <hyperlink ref="P1860" r:id="rId1531" display="Ссылка"/>
    <hyperlink ref="P1861" r:id="rId1532" display="Ссылка"/>
    <hyperlink ref="P1862" r:id="rId1533" display="Ссылка"/>
    <hyperlink ref="P1866" r:id="rId1534" display="Ссылка"/>
    <hyperlink ref="P1879" r:id="rId1535" display="Ссылка"/>
    <hyperlink ref="P1880" r:id="rId1536" display="Ссылка"/>
    <hyperlink ref="P1885" r:id="rId1537" display="Ссылка"/>
    <hyperlink ref="P1863" r:id="rId1538" display="Ссылка"/>
    <hyperlink ref="P1864" r:id="rId1539" display="Ссылка"/>
    <hyperlink ref="P1865" r:id="rId1540" display="Ссылка"/>
    <hyperlink ref="P1867" r:id="rId1541" display="Ссылка"/>
    <hyperlink ref="P1868" r:id="rId1542" display="Ссылка"/>
    <hyperlink ref="P1869" r:id="rId1543" display="Ссылка"/>
    <hyperlink ref="P1870" r:id="rId1544" display="Ссылка"/>
    <hyperlink ref="P1871" r:id="rId1545" display="Ссылка"/>
    <hyperlink ref="P1881" r:id="rId1546" display="Ссылка"/>
    <hyperlink ref="P1882" r:id="rId1547" display="Ссылка"/>
    <hyperlink ref="P1883" r:id="rId1548" display="Ссылка"/>
    <hyperlink ref="P1884" r:id="rId1549" display="Ссылка"/>
    <hyperlink ref="P1887" r:id="rId1550" display="Ссылка"/>
    <hyperlink ref="P1888" r:id="rId1551" display="Ссылка"/>
    <hyperlink ref="P1889" r:id="rId1552" display="Ссылка"/>
    <hyperlink ref="P1890" r:id="rId1553" display="Ссылка"/>
    <hyperlink ref="P1891" r:id="rId1554" display="Ссылка"/>
    <hyperlink ref="P1892" r:id="rId1555" display="Ссылка"/>
    <hyperlink ref="P1893" r:id="rId1556" display="Ссылка"/>
    <hyperlink ref="P1894" r:id="rId1557" display="Ссылка"/>
    <hyperlink ref="P1895" r:id="rId1558" display="Ссылка"/>
    <hyperlink ref="P1896" r:id="rId1559" display="Ссылка"/>
    <hyperlink ref="P1897" r:id="rId1560" display="Ссылка"/>
    <hyperlink ref="P1898" r:id="rId1561" display="Ссылка"/>
    <hyperlink ref="P1899" r:id="rId1562" display="Ссылка"/>
    <hyperlink ref="P1900" r:id="rId1563" display="Ссылка"/>
    <hyperlink ref="P1901" r:id="rId1564" display="Ссылка"/>
    <hyperlink ref="P1902" r:id="rId1565" display="Ссылка"/>
    <hyperlink ref="P1903" r:id="rId1566" display="Ссылка"/>
    <hyperlink ref="P1904" r:id="rId1567" display="Ссылка"/>
    <hyperlink ref="P1905" r:id="rId1568" display="Ссылка"/>
    <hyperlink ref="P1906" r:id="rId1569" display="Ссылка"/>
    <hyperlink ref="P1907" r:id="rId1570" display="Ссылка"/>
    <hyperlink ref="P1908" r:id="rId1571" display="Ссылка"/>
    <hyperlink ref="P1909" r:id="rId1572" display="Ссылка"/>
    <hyperlink ref="P1910" r:id="rId1573" display="Ссылка"/>
    <hyperlink ref="P1911" r:id="rId1574" display="Ссылка"/>
    <hyperlink ref="P1912" r:id="rId1575" display="Ссылка"/>
    <hyperlink ref="P1913" r:id="rId1576" display="Ссылка"/>
    <hyperlink ref="P1914" r:id="rId1577" display="Ссылка"/>
    <hyperlink ref="P1915" r:id="rId1578" display="Ссылка"/>
    <hyperlink ref="P1916" r:id="rId1579" display="Ссылка"/>
    <hyperlink ref="P1917" r:id="rId1580" display="Ссылка"/>
    <hyperlink ref="P1918" r:id="rId1581" display="Ссылка"/>
    <hyperlink ref="P1919" r:id="rId1582" display="Ссылка"/>
    <hyperlink ref="P1920" r:id="rId1583" display="Ссылка"/>
    <hyperlink ref="P1921" r:id="rId1584" display="Ссылка"/>
    <hyperlink ref="P1922" r:id="rId1585" display="Ссылка"/>
    <hyperlink ref="P1928" r:id="rId1586" display="Ссылка"/>
    <hyperlink ref="P1929" r:id="rId1587" display="Ссылка"/>
    <hyperlink ref="P1930" r:id="rId1588" display="Ссылка"/>
    <hyperlink ref="P1931" r:id="rId1589" display="Ссылка"/>
    <hyperlink ref="P1932" r:id="rId1590" display="Ссылка"/>
    <hyperlink ref="P1933" r:id="rId1591" display="Ссылка"/>
    <hyperlink ref="P1934" r:id="rId1592" display="Ссылка"/>
    <hyperlink ref="P1935" r:id="rId1593" display="Ссылка"/>
    <hyperlink ref="P1936" r:id="rId1594" display="Ссылка"/>
    <hyperlink ref="P1937" r:id="rId1595" display="Ссылка"/>
    <hyperlink ref="P1938" r:id="rId1596" display="Ссылка"/>
    <hyperlink ref="P1939" r:id="rId1597" display="Ссылка"/>
    <hyperlink ref="P1940" r:id="rId1598" display="Ссылка"/>
    <hyperlink ref="P1941" r:id="rId1599" display="Ссылка"/>
    <hyperlink ref="P1942" r:id="rId1600" display="Ссылка"/>
    <hyperlink ref="P1943" r:id="rId1601" display="Ссылка"/>
    <hyperlink ref="P1923" r:id="rId1602" display="Ссылка"/>
    <hyperlink ref="P1924" r:id="rId1603" display="Ссылка"/>
    <hyperlink ref="P1925" r:id="rId1604" display="Ссылка"/>
    <hyperlink ref="P1926" r:id="rId1605" display="Ссылка"/>
    <hyperlink ref="P1927" r:id="rId1606" display="Ссылка"/>
    <hyperlink ref="P1964" r:id="rId1607" display="Ссылка"/>
    <hyperlink ref="P1965" r:id="rId1608" display="Ссылка"/>
    <hyperlink ref="P1966" r:id="rId1609" display="Ссылка"/>
    <hyperlink ref="P1967" r:id="rId1610" display="Ссылка"/>
    <hyperlink ref="P1968" r:id="rId1611" display="Ссылка"/>
    <hyperlink ref="P1969" r:id="rId1612" display="Ссылка"/>
    <hyperlink ref="P1970" r:id="rId1613" display="Ссылка"/>
    <hyperlink ref="P1971" r:id="rId1614" display="Ссылка"/>
    <hyperlink ref="P1972" r:id="rId1615" display="Ссылка"/>
    <hyperlink ref="P1973" r:id="rId1616" display="Ссылка"/>
    <hyperlink ref="P1974" r:id="rId1617" display="Ссылка"/>
    <hyperlink ref="P1975" r:id="rId1618" display="Ссылка"/>
    <hyperlink ref="P1976" r:id="rId1619" display="Ссылка"/>
    <hyperlink ref="P1977" r:id="rId1620" display="Ссылка"/>
    <hyperlink ref="P1944" r:id="rId1621" display="Ссылка"/>
    <hyperlink ref="P1945" r:id="rId1622" display="Ссылка"/>
    <hyperlink ref="P1946" r:id="rId1623" display="Ссылка"/>
    <hyperlink ref="P1947" r:id="rId1624" display="Ссылка"/>
    <hyperlink ref="P1948" r:id="rId1625" display="Ссылка"/>
    <hyperlink ref="P1949" r:id="rId1626" display="Ссылка"/>
    <hyperlink ref="P1950" r:id="rId1627" display="Ссылка"/>
    <hyperlink ref="P1951" r:id="rId1628" display="Ссылка"/>
    <hyperlink ref="P1952" r:id="rId1629" display="Ссылка"/>
    <hyperlink ref="P1957" r:id="rId1630" display="Ссылка"/>
    <hyperlink ref="P1958" r:id="rId1631" display="Ссылка"/>
    <hyperlink ref="P1959" r:id="rId1632" display="Ссылка"/>
    <hyperlink ref="P1960" r:id="rId1633" display="Ссылка"/>
    <hyperlink ref="P1961" r:id="rId1634" display="Ссылка"/>
    <hyperlink ref="P1962" r:id="rId1635" display="Ссылка"/>
    <hyperlink ref="P1963" r:id="rId1636" display="Ссылка"/>
    <hyperlink ref="P1953" r:id="rId1637" display="Ссылка"/>
    <hyperlink ref="P1954" r:id="rId1638" display="Ссылка"/>
    <hyperlink ref="P1955" r:id="rId1639" display="Ссылка"/>
    <hyperlink ref="P1956" r:id="rId1640" display="Ссылка"/>
    <hyperlink ref="P1979" r:id="rId1641" display="Ссылка"/>
    <hyperlink ref="P1980" r:id="rId1642" display="Ссылка"/>
    <hyperlink ref="P1981" r:id="rId1643" display="Ссылка"/>
    <hyperlink ref="P1982" r:id="rId1644" display="Ссылка"/>
    <hyperlink ref="P1983" r:id="rId1645" display="Ссылка"/>
    <hyperlink ref="P1984" r:id="rId1646" display="Ссылка"/>
    <hyperlink ref="P1985" r:id="rId1647" display="Ссылка"/>
    <hyperlink ref="P1986" r:id="rId1648" display="Ссылка"/>
    <hyperlink ref="P1987" r:id="rId1649" display="Ссылка"/>
    <hyperlink ref="P1988" r:id="rId1650" display="Ссылка"/>
    <hyperlink ref="P1989" r:id="rId1651" display="Ссылка"/>
    <hyperlink ref="P1990" r:id="rId1652" display="Ссылка"/>
    <hyperlink ref="P1991" r:id="rId1653" display="Ссылка"/>
    <hyperlink ref="P1992" r:id="rId1654" display="Ссылка"/>
    <hyperlink ref="P1993" r:id="rId1655" display="Ссылка"/>
    <hyperlink ref="P1994" r:id="rId1656" display="Ссылка"/>
    <hyperlink ref="P1995" r:id="rId1657" display="Ссылка"/>
    <hyperlink ref="P1996" r:id="rId1658" display="Ссылка"/>
    <hyperlink ref="P1997" r:id="rId1659" display="Ссылка"/>
    <hyperlink ref="P1998" r:id="rId1660" display="Ссылка"/>
    <hyperlink ref="P1999" r:id="rId1661" display="Ссылка"/>
    <hyperlink ref="P2000" r:id="rId1662" display="Ссылка"/>
    <hyperlink ref="P2001" r:id="rId1663" display="Ссылка"/>
    <hyperlink ref="P2002" r:id="rId1664" display="Ссылка"/>
    <hyperlink ref="P2003" r:id="rId1665" display="Ссылка"/>
    <hyperlink ref="P2004" r:id="rId1666" display="Ссылка"/>
    <hyperlink ref="P2005" r:id="rId1667" display="Ссылка"/>
    <hyperlink ref="P2006" r:id="rId1668" display="Ссылка"/>
    <hyperlink ref="P2007" r:id="rId1669" display="Ссылка"/>
    <hyperlink ref="P2008" r:id="rId1670" display="Ссылка"/>
    <hyperlink ref="P2009" r:id="rId1671" display="Ссылка"/>
    <hyperlink ref="P2010" r:id="rId1672" display="Ссылка"/>
    <hyperlink ref="P2011" r:id="rId1673" display="Ссылка"/>
    <hyperlink ref="P2012" r:id="rId1674" display="Ссылка"/>
    <hyperlink ref="P2013" r:id="rId1675" display="Ссылка"/>
    <hyperlink ref="P2014" r:id="rId1676" display="Ссылка"/>
    <hyperlink ref="P2015" r:id="rId1677" display="Ссылка"/>
    <hyperlink ref="P2016" r:id="rId1678" display="Ссылка"/>
    <hyperlink ref="P2017" r:id="rId1679" display="Ссылка"/>
    <hyperlink ref="P2018" r:id="rId1680" display="Ссылка"/>
    <hyperlink ref="P2019" r:id="rId1681" display="Ссылка"/>
    <hyperlink ref="P2020" r:id="rId1682" display="Ссылка"/>
    <hyperlink ref="P2021" r:id="rId1683" display="Ссылка"/>
    <hyperlink ref="P2022" r:id="rId1684" display="Ссылка"/>
    <hyperlink ref="P2023" r:id="rId1685" display="Ссылка"/>
    <hyperlink ref="P2024" r:id="rId1686" display="Ссылка"/>
    <hyperlink ref="P2025" r:id="rId1687" display="Ссылка"/>
    <hyperlink ref="P2026" r:id="rId1688" display="Ссылка"/>
    <hyperlink ref="P2027" r:id="rId1689" display="Ссылка"/>
    <hyperlink ref="P2028" r:id="rId1690" display="Ссылка"/>
    <hyperlink ref="P2035" r:id="rId1691" display="Ссылка"/>
    <hyperlink ref="P2036" r:id="rId1692" display="Ссылка"/>
    <hyperlink ref="P2037" r:id="rId1693" display="Ссылка"/>
    <hyperlink ref="P2038" r:id="rId1694" display="Ссылка"/>
    <hyperlink ref="P2039" r:id="rId1695" display="Ссылка"/>
    <hyperlink ref="P2040" r:id="rId1696" display="Ссылка"/>
    <hyperlink ref="P2041" r:id="rId1697" display="Ссылка"/>
    <hyperlink ref="P2042" r:id="rId1698" display="Ссылка"/>
    <hyperlink ref="P2049" r:id="rId1699" display="Ссылка"/>
    <hyperlink ref="P2050" r:id="rId1700" display="Ссылка"/>
    <hyperlink ref="P2051" r:id="rId1701" display="Ссылка"/>
    <hyperlink ref="P2052" r:id="rId1702" display="Ссылка"/>
    <hyperlink ref="P2053" r:id="rId1703" display="Ссылка"/>
    <hyperlink ref="P2054" r:id="rId1704" display="Ссылка"/>
    <hyperlink ref="P2055" r:id="rId1705" display="Ссылка"/>
    <hyperlink ref="P2056" r:id="rId1706" display="Ссылка"/>
    <hyperlink ref="P2057" r:id="rId1707" display="Ссылка"/>
    <hyperlink ref="P2058" r:id="rId1708" display="Ссылка"/>
    <hyperlink ref="P2059" r:id="rId1709" display="Ссылка"/>
    <hyperlink ref="P2060" r:id="rId1710" display="Ссылка"/>
    <hyperlink ref="P2061" r:id="rId1711" display="Ссылка"/>
    <hyperlink ref="P2062" r:id="rId1712" display="Ссылка"/>
    <hyperlink ref="P2063" r:id="rId1713" display="Ссылка"/>
    <hyperlink ref="P2064" r:id="rId1714" display="Ссылка"/>
    <hyperlink ref="P2065" r:id="rId1715" display="Ссылка"/>
    <hyperlink ref="P2066" r:id="rId1716" display="Ссылка"/>
    <hyperlink ref="P2067" r:id="rId1717" display="Ссылка"/>
    <hyperlink ref="P2068" r:id="rId1718" display="Ссылка"/>
    <hyperlink ref="P2069" r:id="rId1719" display="Ссылка"/>
    <hyperlink ref="P2029" r:id="rId1720" display="Ссылка"/>
    <hyperlink ref="P2030" r:id="rId1721" display="Ссылка"/>
    <hyperlink ref="P2031" r:id="rId1722" display="Ссылка"/>
    <hyperlink ref="P2032" r:id="rId1723" display="Ссылка"/>
    <hyperlink ref="P2033" r:id="rId1724" display="Ссылка"/>
    <hyperlink ref="P2034" r:id="rId1725" display="Ссылка"/>
    <hyperlink ref="P2043" r:id="rId1726" display="Ссылка"/>
    <hyperlink ref="P2044" r:id="rId1727" display="Ссылка"/>
    <hyperlink ref="P2045" r:id="rId1728" display="Ссылка"/>
    <hyperlink ref="P2046" r:id="rId1729" display="Ссылка"/>
    <hyperlink ref="P2047" r:id="rId1730" display="Ссылка"/>
    <hyperlink ref="P2048" r:id="rId1731" display="Ссылка"/>
    <hyperlink ref="P2071" r:id="rId1732" display="Ссылка"/>
    <hyperlink ref="P2072" r:id="rId1733" display="Ссылка"/>
    <hyperlink ref="P2073" r:id="rId1734" display="Ссылка"/>
    <hyperlink ref="P2074" r:id="rId1735" display="Ссылка"/>
    <hyperlink ref="P2075" r:id="rId1736" display="Ссылка"/>
    <hyperlink ref="P2076" r:id="rId1737" display="Ссылка"/>
    <hyperlink ref="P2077" r:id="rId1738" display="Ссылка"/>
    <hyperlink ref="P2078" r:id="rId1739" display="Ссылка"/>
    <hyperlink ref="P2079" r:id="rId1740" display="Ссылка"/>
    <hyperlink ref="P2080" r:id="rId1741" display="Ссылка"/>
    <hyperlink ref="P2081" r:id="rId1742" display="Ссылка"/>
    <hyperlink ref="P2090" r:id="rId1743" display="Ссылка"/>
    <hyperlink ref="P2091" r:id="rId1744" display="Ссылка"/>
    <hyperlink ref="P2092" r:id="rId1745" display="Ссылка"/>
    <hyperlink ref="P2093" r:id="rId1746" display="Ссылка"/>
    <hyperlink ref="P2094" r:id="rId1747" display="Ссылка"/>
    <hyperlink ref="P2095" r:id="rId1748" display="Ссылка"/>
    <hyperlink ref="P2096" r:id="rId1749" display="Ссылка"/>
    <hyperlink ref="P2097" r:id="rId1750" display="Ссылка"/>
    <hyperlink ref="P2098" r:id="rId1751" display="Ссылка"/>
    <hyperlink ref="P2099" r:id="rId1752" display="Ссылка"/>
    <hyperlink ref="P2100" r:id="rId1753" display="Ссылка"/>
    <hyperlink ref="P2105" r:id="rId1754" display="Ссылка"/>
    <hyperlink ref="P2115" r:id="rId1755" display="Ссылка"/>
    <hyperlink ref="P2124" r:id="rId1756" display="Ссылка"/>
    <hyperlink ref="P2125" r:id="rId1757" display="Ссылка"/>
    <hyperlink ref="P2101" r:id="rId1758" display="Ссылка"/>
    <hyperlink ref="P2102" r:id="rId1759" display="Ссылка"/>
    <hyperlink ref="P2103" r:id="rId1760" display="Ссылка"/>
    <hyperlink ref="P2104" r:id="rId1761" display="Ссылка"/>
    <hyperlink ref="P2106" r:id="rId1762" display="Ссылка"/>
    <hyperlink ref="P2107" r:id="rId1763" display="Ссылка"/>
    <hyperlink ref="P2108" r:id="rId1764" display="Ссылка"/>
    <hyperlink ref="P2109" r:id="rId1765" display="Ссылка"/>
    <hyperlink ref="P2110" r:id="rId1766" display="Ссылка"/>
    <hyperlink ref="P2111" r:id="rId1767" display="Ссылка"/>
    <hyperlink ref="P2112" r:id="rId1768" display="Ссылка"/>
    <hyperlink ref="P2113" r:id="rId1769" display="Ссылка"/>
    <hyperlink ref="P2114" r:id="rId1770" display="Ссылка"/>
    <hyperlink ref="P2116" r:id="rId1771" display="Ссылка"/>
    <hyperlink ref="P2117" r:id="rId1772" display="Ссылка"/>
    <hyperlink ref="P2118" r:id="rId1773" display="Ссылка"/>
    <hyperlink ref="P2119" r:id="rId1774" display="Ссылка"/>
    <hyperlink ref="P2120" r:id="rId1775" display="Ссылка"/>
    <hyperlink ref="P2121" r:id="rId1776" display="Ссылка"/>
    <hyperlink ref="P2122" r:id="rId1777" display="Ссылка"/>
    <hyperlink ref="P2123" r:id="rId1778" display="Ссылка"/>
    <hyperlink ref="P2126" r:id="rId1779" display="Ссылка"/>
    <hyperlink ref="P2127" r:id="rId1780" display="Ссылка"/>
    <hyperlink ref="P2128" r:id="rId1781" display="Ссылка"/>
    <hyperlink ref="P2129" r:id="rId1782" display="Ссылка"/>
    <hyperlink ref="P2130" r:id="rId1783" display="Ссылка"/>
    <hyperlink ref="P2131" r:id="rId1784" display="Ссылка"/>
    <hyperlink ref="P2132" r:id="rId1785" display="Ссылка"/>
    <hyperlink ref="P2134" r:id="rId1786" display="Ссылка"/>
    <hyperlink ref="P2135" r:id="rId1787" display="Ссылка"/>
    <hyperlink ref="P2136" r:id="rId1788" display="Ссылка"/>
    <hyperlink ref="P2137" r:id="rId1789" display="Ссылка"/>
    <hyperlink ref="P2138" r:id="rId1790" display="Ссылка"/>
    <hyperlink ref="P2139" r:id="rId1791" display="Ссылка"/>
    <hyperlink ref="P2140" r:id="rId1792" display="Ссылка"/>
    <hyperlink ref="P2141" r:id="rId1793" display="Ссылка"/>
    <hyperlink ref="P2142" r:id="rId1794" display="Ссылка"/>
    <hyperlink ref="P2143" r:id="rId1795" display="Ссылка"/>
    <hyperlink ref="P2144" r:id="rId1796" display="Ссылка"/>
    <hyperlink ref="P2145" r:id="rId1797" display="Ссылка"/>
    <hyperlink ref="P2146" r:id="rId1798" display="Ссылка"/>
    <hyperlink ref="P2147" r:id="rId1799" display="Ссылка"/>
    <hyperlink ref="P2148" r:id="rId1800" display="Ссылка"/>
    <hyperlink ref="P2150" r:id="rId1801" display="Ссылка"/>
    <hyperlink ref="P2151" r:id="rId1802" display="Ссылка"/>
    <hyperlink ref="P2152" r:id="rId1803" display="Ссылка"/>
    <hyperlink ref="P2153" r:id="rId1804" display="Ссылка"/>
    <hyperlink ref="P2154" r:id="rId1805" display="Ссылка"/>
    <hyperlink ref="P2155" r:id="rId1806" display="Ссылка"/>
    <hyperlink ref="P2156" r:id="rId1807" display="Ссылка"/>
    <hyperlink ref="P2157" r:id="rId1808" display="Ссылка"/>
    <hyperlink ref="P2158" r:id="rId1809" display="Ссылка"/>
    <hyperlink ref="P2159" r:id="rId1810" display="Ссылка"/>
    <hyperlink ref="P2160" r:id="rId1811" display="Ссылка"/>
    <hyperlink ref="P2161" r:id="rId1812" display="Ссылка"/>
    <hyperlink ref="P2162" r:id="rId1813" display="Ссылка"/>
    <hyperlink ref="P2163" r:id="rId1814" display="Ссылка"/>
    <hyperlink ref="P2165" r:id="rId1815" display="Ссылка"/>
    <hyperlink ref="P2166" r:id="rId1816" display="Ссылка"/>
    <hyperlink ref="P2167" r:id="rId1817" display="Ссылка"/>
    <hyperlink ref="P2168" r:id="rId1818" display="Ссылка"/>
    <hyperlink ref="P2169" r:id="rId1819" display="Ссылка"/>
    <hyperlink ref="P2170" r:id="rId1820" display="Ссылка"/>
    <hyperlink ref="P2171" r:id="rId1821" display="Ссылка"/>
    <hyperlink ref="P2172" r:id="rId1822" display="Ссылка"/>
    <hyperlink ref="P2173" r:id="rId1823" display="Ссылка"/>
    <hyperlink ref="P2175" r:id="rId1824" display="Ссылка"/>
    <hyperlink ref="P2176" r:id="rId1825" display="Ссылка"/>
    <hyperlink ref="P2177" r:id="rId1826" display="Ссылка"/>
    <hyperlink ref="P2178" r:id="rId1827" display="Ссылка"/>
    <hyperlink ref="P2179" r:id="rId1828" display="Ссылка"/>
    <hyperlink ref="P2180" r:id="rId1829" display="Ссылка"/>
    <hyperlink ref="P2181" r:id="rId1830" display="Ссылка"/>
    <hyperlink ref="P2182" r:id="rId1831" display="Ссылка"/>
    <hyperlink ref="P2183" r:id="rId1832" display="Ссылка"/>
    <hyperlink ref="P2185" r:id="rId1833" display="Ссылка"/>
    <hyperlink ref="P2186" r:id="rId1834" display="Ссылка"/>
    <hyperlink ref="P2187" r:id="rId1835" display="Ссылка"/>
    <hyperlink ref="P2188" r:id="rId1836" display="Ссылка"/>
    <hyperlink ref="P2189" r:id="rId1837" display="Ссылка"/>
    <hyperlink ref="P2190" r:id="rId1838" display="Ссылка"/>
    <hyperlink ref="P2191" r:id="rId1839" display="Ссылка"/>
    <hyperlink ref="P2192" r:id="rId1840" display="Ссылка"/>
    <hyperlink ref="P2193" r:id="rId1841" display="Ссылка"/>
    <hyperlink ref="P2194" r:id="rId1842" display="Ссылка"/>
    <hyperlink ref="P2195" r:id="rId1843" display="Ссылка"/>
    <hyperlink ref="P2196" r:id="rId1844" display="Ссылка"/>
    <hyperlink ref="P2197" r:id="rId1845" display="Ссылка"/>
    <hyperlink ref="P2198" r:id="rId1846" display="Ссылка"/>
    <hyperlink ref="P2199" r:id="rId1847" display="Ссылка"/>
    <hyperlink ref="P2200" r:id="rId1848" display="Ссылка"/>
    <hyperlink ref="P2201" r:id="rId1849" display="Ссылка"/>
    <hyperlink ref="P2202" r:id="rId1850" display="Ссылка"/>
    <hyperlink ref="P2204" r:id="rId1851" display="Ссылка"/>
    <hyperlink ref="P2205" r:id="rId1852" display="Ссылка"/>
    <hyperlink ref="P2206" r:id="rId1853" display="Ссылка"/>
    <hyperlink ref="P2218" r:id="rId1854" display="Ссылка"/>
    <hyperlink ref="P2207" r:id="rId1855" display="Ссылка"/>
    <hyperlink ref="P2208" r:id="rId1856" display="Ссылка"/>
    <hyperlink ref="P2209" r:id="rId1857" display="Ссылка"/>
    <hyperlink ref="P2210" r:id="rId1858" display="Ссылка"/>
    <hyperlink ref="P2211" r:id="rId1859" display="Ссылка"/>
    <hyperlink ref="P2212" r:id="rId1860" display="Ссылка"/>
    <hyperlink ref="P2213" r:id="rId1861" display="Ссылка"/>
    <hyperlink ref="P2214" r:id="rId1862" display="Ссылка"/>
    <hyperlink ref="P2215" r:id="rId1863" display="Ссылка"/>
    <hyperlink ref="P2216" r:id="rId1864" display="Ссылка"/>
    <hyperlink ref="P2217" r:id="rId1865" display="Ссылка"/>
    <hyperlink ref="P2266" r:id="rId1866" display="Ссылка"/>
    <hyperlink ref="P2267" r:id="rId1867" display="Ссылка"/>
    <hyperlink ref="P2268" r:id="rId1868" display="Ссылка"/>
    <hyperlink ref="P2269" r:id="rId1869" display="Ссылка"/>
    <hyperlink ref="P2270" r:id="rId1870" display="Ссылка"/>
    <hyperlink ref="P2271" r:id="rId1871" display="Ссылка"/>
    <hyperlink ref="P2272" r:id="rId1872" display="Ссылка"/>
    <hyperlink ref="P2273" r:id="rId1873" display="Ссылка"/>
    <hyperlink ref="P2274" r:id="rId1874" display="Ссылка"/>
    <hyperlink ref="P2275" r:id="rId1875" display="Ссылка"/>
    <hyperlink ref="P2276" r:id="rId1876" display="Ссылка"/>
    <hyperlink ref="P2277" r:id="rId1877" display="Ссылка"/>
    <hyperlink ref="P2289" r:id="rId1878" display="Ссылка"/>
    <hyperlink ref="P2290" r:id="rId1879" display="Ссылка"/>
    <hyperlink ref="P2291" r:id="rId1880" display="Ссылка"/>
    <hyperlink ref="P2292" r:id="rId1881" display="Ссылка"/>
    <hyperlink ref="P2293" r:id="rId1882" display="Ссылка"/>
    <hyperlink ref="P2295" r:id="rId1883" display="Ссылка"/>
    <hyperlink ref="P2296" r:id="rId1884" display="Ссылка"/>
    <hyperlink ref="P2297" r:id="rId1885" display="Ссылка"/>
    <hyperlink ref="P2298" r:id="rId1886" display="Ссылка"/>
    <hyperlink ref="P2299" r:id="rId1887" display="Ссылка"/>
    <hyperlink ref="P2301" r:id="rId1888" display="Ссылка"/>
    <hyperlink ref="P2302" r:id="rId1889" display="Ссылка"/>
    <hyperlink ref="P2303" r:id="rId1890" display="Ссылка"/>
    <hyperlink ref="P2305" r:id="rId1891" display="Ссылка"/>
    <hyperlink ref="P2306" r:id="rId1892" display="Ссылка"/>
    <hyperlink ref="P2307" r:id="rId1893" display="Ссылка"/>
    <hyperlink ref="P2309" r:id="rId1894" display="Ссылка"/>
    <hyperlink ref="P2310" r:id="rId1895" display="Ссылка"/>
    <hyperlink ref="P2311" r:id="rId1896" display="Ссылка"/>
    <hyperlink ref="P2312" r:id="rId1897" display="Ссылка"/>
    <hyperlink ref="P2313" r:id="rId1898" display="Ссылка"/>
    <hyperlink ref="P2314" r:id="rId1899" display="Ссылка"/>
    <hyperlink ref="P2315" r:id="rId1900" display="Ссылка"/>
    <hyperlink ref="P2316" r:id="rId1901" display="Ссылка"/>
    <hyperlink ref="P2317" r:id="rId1902" display="Ссылка"/>
    <hyperlink ref="P2318" r:id="rId1903" display="Ссылка"/>
    <hyperlink ref="P2319" r:id="rId1904" display="Ссылка"/>
    <hyperlink ref="P2320" r:id="rId1905" display="Ссылка"/>
    <hyperlink ref="P2321" r:id="rId1906" display="Ссылка"/>
    <hyperlink ref="P2322" r:id="rId1907" display="Ссылка"/>
    <hyperlink ref="P2323" r:id="rId1908" display="Ссылка"/>
    <hyperlink ref="P2324" r:id="rId1909" display="Ссылка"/>
    <hyperlink ref="P2325" r:id="rId1910" display="Ссылка"/>
    <hyperlink ref="P2326" r:id="rId1911" display="Ссылка"/>
    <hyperlink ref="P2327" r:id="rId1912" display="Ссылка"/>
    <hyperlink ref="P2328" r:id="rId1913" display="Ссылка"/>
    <hyperlink ref="P2329" r:id="rId1914" display="Ссылка"/>
    <hyperlink ref="P2330" r:id="rId1915" display="Ссылка"/>
    <hyperlink ref="P2331" r:id="rId1916" display="Ссылка"/>
    <hyperlink ref="P2332" r:id="rId1917" display="Ссылка"/>
    <hyperlink ref="P2333" r:id="rId1918" display="Ссылка"/>
    <hyperlink ref="P2334" r:id="rId1919" display="Ссылка"/>
    <hyperlink ref="P2335" r:id="rId1920" display="Ссылка"/>
    <hyperlink ref="P2336" r:id="rId1921" display="Ссылка"/>
    <hyperlink ref="P2338" r:id="rId1922" display="Ссылка"/>
    <hyperlink ref="P2339" r:id="rId1923" display="Ссылка"/>
    <hyperlink ref="P2340" r:id="rId1924" display="Ссылка"/>
    <hyperlink ref="P2341" r:id="rId1925" display="Ссылка"/>
    <hyperlink ref="P2342" r:id="rId1926" display="Ссылка"/>
    <hyperlink ref="P2343" r:id="rId1927" display="Ссылка"/>
    <hyperlink ref="P2344" r:id="rId1928" display="Ссылка"/>
    <hyperlink ref="P2345" r:id="rId1929" display="Ссылка"/>
    <hyperlink ref="P2346" r:id="rId1930" display="Ссылка"/>
    <hyperlink ref="P2347" r:id="rId1931" display="Ссылка"/>
    <hyperlink ref="P2348" r:id="rId1932" display="Ссылка"/>
    <hyperlink ref="P2350" r:id="rId1933" display="Ссылка"/>
    <hyperlink ref="P2351" r:id="rId1934" display="Ссылка"/>
    <hyperlink ref="P2352" r:id="rId1935" display="Ссылка"/>
    <hyperlink ref="P2353" r:id="rId1936" display="Ссылка"/>
    <hyperlink ref="P2354" r:id="rId1937" display="Ссылка"/>
    <hyperlink ref="P2355" r:id="rId1938" display="Ссылка"/>
    <hyperlink ref="P2356" r:id="rId1939" display="Ссылка"/>
    <hyperlink ref="P2357" r:id="rId1940" display="Ссылка"/>
    <hyperlink ref="P2358" r:id="rId1941" display="Ссылка"/>
    <hyperlink ref="P2359" r:id="rId1942" display="Ссылка"/>
    <hyperlink ref="P2360" r:id="rId1943" display="Ссылка"/>
    <hyperlink ref="P2361" r:id="rId1944" display="Ссылка"/>
    <hyperlink ref="P2362" r:id="rId1945" display="Ссылка"/>
    <hyperlink ref="P2364" r:id="rId1946" display="Ссылка"/>
    <hyperlink ref="P2365" r:id="rId1947" display="Ссылка"/>
    <hyperlink ref="P2366" r:id="rId1948" display="Ссылка"/>
    <hyperlink ref="P2367" r:id="rId1949" display="Ссылка"/>
    <hyperlink ref="P2368" r:id="rId1950" display="Ссылка"/>
    <hyperlink ref="P2369" r:id="rId1951" display="Ссылка"/>
    <hyperlink ref="P2370" r:id="rId1952" display="Ссылка"/>
    <hyperlink ref="P2371" r:id="rId1953" display="Ссылка"/>
    <hyperlink ref="P2372" r:id="rId1954" display="Ссылка"/>
    <hyperlink ref="P2373" r:id="rId1955" display="Ссылка"/>
    <hyperlink ref="P2375" r:id="rId1956" display="Ссылка"/>
    <hyperlink ref="P2376" r:id="rId1957" display="Ссылка"/>
    <hyperlink ref="P2377" r:id="rId1958" display="Ссылка"/>
    <hyperlink ref="P2378" r:id="rId1959" display="Ссылка"/>
    <hyperlink ref="P2379" r:id="rId1960" display="Ссылка"/>
    <hyperlink ref="P2381" r:id="rId1961" display="Ссылка"/>
    <hyperlink ref="P2382" r:id="rId1962" display="Ссылка"/>
    <hyperlink ref="P2383" r:id="rId1963" display="Ссылка"/>
    <hyperlink ref="P2384" r:id="rId1964" display="Ссылка"/>
    <hyperlink ref="P2385" r:id="rId1965" display="Ссылка"/>
    <hyperlink ref="P2386" r:id="rId1966" display="Ссылка"/>
    <hyperlink ref="P2387" r:id="rId1967" display="Ссылка"/>
    <hyperlink ref="P2388" r:id="rId1968" display="Ссылка"/>
    <hyperlink ref="P2389" r:id="rId1969" display="Ссылка"/>
    <hyperlink ref="P2390" r:id="rId1970" display="Ссылка"/>
    <hyperlink ref="P2391" r:id="rId1971" display="Ссылка"/>
    <hyperlink ref="P2392" r:id="rId1972" display="Ссылка"/>
    <hyperlink ref="P2394" r:id="rId1973" display="Ссылка"/>
    <hyperlink ref="P2395" r:id="rId1974" display="Ссылка"/>
    <hyperlink ref="P2396" r:id="rId1975" display="Ссылка"/>
    <hyperlink ref="P2397" r:id="rId1976" display="Ссылка"/>
    <hyperlink ref="P2398" r:id="rId1977" display="Ссылка"/>
    <hyperlink ref="P2399" r:id="rId1978" display="Ссылка"/>
    <hyperlink ref="P2400" r:id="rId1979" display="Ссылка"/>
    <hyperlink ref="P2401" r:id="rId1980" display="Ссылка"/>
    <hyperlink ref="P2402" r:id="rId1981" display="Ссылка"/>
    <hyperlink ref="P2403" r:id="rId1982" display="Ссылка"/>
    <hyperlink ref="P2404" r:id="rId1983" display="Ссылка"/>
    <hyperlink ref="P2405" r:id="rId1984" display="Ссылка"/>
    <hyperlink ref="P2406" r:id="rId1985" display="Ссылка"/>
    <hyperlink ref="P2408" r:id="rId1986" display="Ссылка"/>
    <hyperlink ref="P2409" r:id="rId1987" display="Ссылка"/>
    <hyperlink ref="P2410" r:id="rId1988" display="Ссылка"/>
    <hyperlink ref="P2411" r:id="rId1989" display="Ссылка"/>
    <hyperlink ref="P2412" r:id="rId1990" display="Ссылка"/>
    <hyperlink ref="P2413" r:id="rId1991" display="Ссылка"/>
    <hyperlink ref="P2414" r:id="rId1992" display="Ссылка"/>
    <hyperlink ref="P2415" r:id="rId1993" display="Ссылка"/>
    <hyperlink ref="P2416" r:id="rId1994" display="Ссылка"/>
    <hyperlink ref="P2417" r:id="rId1995" display="Ссылка"/>
    <hyperlink ref="P2419" r:id="rId1996" display="Ссылка"/>
    <hyperlink ref="P2420" r:id="rId1997" display="Ссылка"/>
    <hyperlink ref="P2421" r:id="rId1998" display="Ссылка"/>
    <hyperlink ref="P2422" r:id="rId1999" display="Ссылка"/>
    <hyperlink ref="P2423" r:id="rId2000" display="Ссылка"/>
    <hyperlink ref="P2424" r:id="rId2001" display="Ссылка"/>
    <hyperlink ref="P2425" r:id="rId2002" display="Ссылка"/>
    <hyperlink ref="P2426" r:id="rId2003" display="Ссылка"/>
    <hyperlink ref="P2427" r:id="rId2004" display="Ссылка"/>
    <hyperlink ref="P2429" r:id="rId2005" display="Ссылка"/>
    <hyperlink ref="P2430" r:id="rId2006" display="Ссылка"/>
    <hyperlink ref="P2431" r:id="rId2007" display="Ссылка"/>
    <hyperlink ref="P2432" r:id="rId2008" display="Ссылка"/>
    <hyperlink ref="P2433" r:id="rId2009" display="Ссылка"/>
    <hyperlink ref="P2434" r:id="rId2010" display="Ссылка"/>
    <hyperlink ref="P2435" r:id="rId2011" display="Ссылка"/>
    <hyperlink ref="P2437" r:id="rId2012" display="Ссылка"/>
    <hyperlink ref="P2438" r:id="rId2013" display="Ссылка"/>
    <hyperlink ref="P2439" r:id="rId2014" display="Ссылка"/>
    <hyperlink ref="P2440" r:id="rId2015" display="Ссылка"/>
    <hyperlink ref="P2441" r:id="rId2016" display="Ссылка"/>
    <hyperlink ref="P2442" r:id="rId2017" display="Ссылка"/>
    <hyperlink ref="P2443" r:id="rId2018" display="Ссылка"/>
    <hyperlink ref="P2444" r:id="rId2019" display="Ссылка"/>
    <hyperlink ref="P2445" r:id="rId2020" display="Ссылка"/>
    <hyperlink ref="P2446" r:id="rId2021" display="Ссылка"/>
    <hyperlink ref="P2447" r:id="rId2022" display="Ссылка"/>
    <hyperlink ref="P2448" r:id="rId2023" display="Ссылка"/>
    <hyperlink ref="P2450" r:id="rId2024" display="Ссылка"/>
    <hyperlink ref="P2451" r:id="rId2025" display="Ссылка"/>
    <hyperlink ref="P2452" r:id="rId2026" display="Ссылка"/>
    <hyperlink ref="P2453" r:id="rId2027" display="Ссылка"/>
    <hyperlink ref="P2454" r:id="rId2028" display="Ссылка"/>
    <hyperlink ref="P2455" r:id="rId2029" display="Ссылка"/>
    <hyperlink ref="P2456" r:id="rId2030" display="Ссылка"/>
    <hyperlink ref="P2457" r:id="rId2031" display="Ссылка"/>
    <hyperlink ref="P2458" r:id="rId2032" display="Ссылка"/>
    <hyperlink ref="P2460" r:id="rId2033" display="Ссылка"/>
    <hyperlink ref="P2461" r:id="rId2034" display="Ссылка"/>
    <hyperlink ref="P2462" r:id="rId2035" display="Ссылка"/>
    <hyperlink ref="P2463" r:id="rId2036" display="Ссылка"/>
    <hyperlink ref="P2464" r:id="rId2037" display="Ссылка"/>
    <hyperlink ref="P2465" r:id="rId2038" display="Ссылка"/>
    <hyperlink ref="P2466" r:id="rId2039" display="Ссылка"/>
    <hyperlink ref="P2467" r:id="rId2040" display="Ссылка"/>
    <hyperlink ref="P2468" r:id="rId2041" display="Ссылка"/>
    <hyperlink ref="P2469" r:id="rId2042" display="Ссылка"/>
    <hyperlink ref="P2470" r:id="rId2043" display="Ссылка"/>
    <hyperlink ref="P2471" r:id="rId2044" display="Ссылка"/>
    <hyperlink ref="P2473" r:id="rId2045" display="Ссылка"/>
    <hyperlink ref="P2474" r:id="rId2046" display="Ссылка"/>
    <hyperlink ref="P2475" r:id="rId2047" display="Ссылка"/>
    <hyperlink ref="P2476" r:id="rId2048" display="Ссылка"/>
    <hyperlink ref="P2477" r:id="rId2049" display="Ссылка"/>
    <hyperlink ref="P2478" r:id="rId2050" display="Ссылка"/>
    <hyperlink ref="P2479" r:id="rId2051" display="Ссылка"/>
    <hyperlink ref="P2480" r:id="rId2052" display="Ссылка"/>
    <hyperlink ref="P2481" r:id="rId2053" display="Ссылка"/>
    <hyperlink ref="P2483" r:id="rId2054" display="Ссылка"/>
    <hyperlink ref="P2484" r:id="rId2055" display="Ссылка"/>
    <hyperlink ref="P2485" r:id="rId2056" display="Ссылка"/>
    <hyperlink ref="P2486" r:id="rId2057" display="Ссылка"/>
    <hyperlink ref="P2487" r:id="rId2058" display="Ссылка"/>
    <hyperlink ref="P2488" r:id="rId2059" display="Ссылка"/>
    <hyperlink ref="P2490" r:id="rId2060" display="Ссылка"/>
    <hyperlink ref="P2491" r:id="rId2061" display="Ссылка"/>
    <hyperlink ref="P2492" r:id="rId2062" display="Ссылка"/>
    <hyperlink ref="P2493" r:id="rId2063" display="Ссылка"/>
    <hyperlink ref="P2494" r:id="rId2064" display="Ссылка"/>
    <hyperlink ref="P2495" r:id="rId2065" display="Ссылка"/>
    <hyperlink ref="P2496" r:id="rId2066" display="Ссылка"/>
    <hyperlink ref="P2497" r:id="rId2067" display="Ссылка"/>
    <hyperlink ref="P2499" r:id="rId2068" display="Ссылка"/>
    <hyperlink ref="P2500" r:id="rId2069" display="Ссылка"/>
    <hyperlink ref="P2501" r:id="rId2070" display="Ссылка"/>
    <hyperlink ref="P2503" r:id="rId2071" display="Ссылка"/>
    <hyperlink ref="P2504" r:id="rId2072" display="Ссылка"/>
    <hyperlink ref="P2505" r:id="rId2073" display="Ссылка"/>
    <hyperlink ref="P2506" r:id="rId2074" display="Ссылка"/>
    <hyperlink ref="P2507" r:id="rId2075" display="Ссылка"/>
    <hyperlink ref="P2508" r:id="rId2076" display="Ссылка"/>
    <hyperlink ref="P2510" r:id="rId2077" display="Ссылка"/>
    <hyperlink ref="P2511" r:id="rId2078" display="Ссылка"/>
    <hyperlink ref="P2512" r:id="rId2079" display="Ссылка"/>
    <hyperlink ref="P2514" r:id="rId2080" display="Ссылка"/>
    <hyperlink ref="P2515" r:id="rId2081" display="Ссылка"/>
    <hyperlink ref="P2517" r:id="rId2082" display="Ссылка"/>
    <hyperlink ref="P2518" r:id="rId2083" display="Ссылка"/>
    <hyperlink ref="P2519" r:id="rId2084" display="Ссылка"/>
    <hyperlink ref="P2521" r:id="rId2085" display="Ссылка"/>
    <hyperlink ref="P2522" r:id="rId2086" display="Ссылка"/>
    <hyperlink ref="P2523" r:id="rId2087" display="Ссылка"/>
    <hyperlink ref="P2525" r:id="rId2088" display="Ссылка"/>
    <hyperlink ref="P2526" r:id="rId2089" display="Ссылка"/>
    <hyperlink ref="P2527" r:id="rId2090" display="Ссылка"/>
    <hyperlink ref="P2528" r:id="rId2091" display="Ссылка"/>
    <hyperlink ref="P2529" r:id="rId2092" display="Ссылка"/>
    <hyperlink ref="P2530" r:id="rId2093" display="Ссылка"/>
    <hyperlink ref="P2532" r:id="rId2094" display="Ссылка"/>
    <hyperlink ref="P2533" r:id="rId2095" display="Ссылка"/>
    <hyperlink ref="P2534" r:id="rId2096" display="Ссылка"/>
    <hyperlink ref="P2536" r:id="rId2097" display="Ссылка"/>
    <hyperlink ref="P2537" r:id="rId2098" display="Ссылка"/>
    <hyperlink ref="P2538" r:id="rId2099" display="Ссылка"/>
    <hyperlink ref="P2539" r:id="rId2100" display="Ссылка"/>
    <hyperlink ref="P2540" r:id="rId2101" display="Ссылка"/>
    <hyperlink ref="P2542" r:id="rId2102" display="Ссылка"/>
    <hyperlink ref="P2543" r:id="rId2103" display="Ссылка"/>
    <hyperlink ref="P2544" r:id="rId2104" display="Ссылка"/>
    <hyperlink ref="P2546" r:id="rId2105" display="Ссылка"/>
    <hyperlink ref="P2547" r:id="rId2106" display="Ссылка"/>
    <hyperlink ref="P2548" r:id="rId2107" display="Ссылка"/>
    <hyperlink ref="P2550" r:id="rId2108" display="Ссылка"/>
    <hyperlink ref="P2551" r:id="rId2109" display="Ссылка"/>
    <hyperlink ref="P2552" r:id="rId2110" display="Ссылка"/>
    <hyperlink ref="P2554" r:id="rId2111" display="Ссылка"/>
    <hyperlink ref="P2555" r:id="rId2112" display="Ссылка"/>
    <hyperlink ref="P2556" r:id="rId2113" display="Ссылка"/>
    <hyperlink ref="P2557" r:id="rId2114" display="Ссылка"/>
    <hyperlink ref="P2558" r:id="rId2115" display="Ссылка"/>
    <hyperlink ref="P2559" r:id="rId2116" display="Ссылка"/>
    <hyperlink ref="P2560" r:id="rId2117" display="Ссылка"/>
    <hyperlink ref="P2561" r:id="rId2118" display="Ссылка"/>
    <hyperlink ref="P2710" r:id="rId2119" display="Ссылка"/>
    <hyperlink ref="P2711" r:id="rId2120" display="Ссылка"/>
    <hyperlink ref="P2712" r:id="rId2121" display="Ссылка"/>
    <hyperlink ref="P2713" r:id="rId2122" display="Ссылка"/>
    <hyperlink ref="P2714" r:id="rId2123" display="Ссылка"/>
    <hyperlink ref="P2715" r:id="rId2124" display="Ссылка"/>
    <hyperlink ref="P2716" r:id="rId2125" display="Ссылка"/>
    <hyperlink ref="P2717" r:id="rId2126" display="Ссылка"/>
    <hyperlink ref="P2718" r:id="rId2127" display="Ссылка"/>
    <hyperlink ref="P2719" r:id="rId2128" display="Ссылка"/>
    <hyperlink ref="P2721" r:id="rId2129" display="Ссылка"/>
    <hyperlink ref="P2722" r:id="rId2130" display="Ссылка"/>
    <hyperlink ref="P2723" r:id="rId2131" display="Ссылка"/>
    <hyperlink ref="P2724" r:id="rId2132" display="Ссылка"/>
    <hyperlink ref="P2725" r:id="rId2133" display="Ссылка"/>
    <hyperlink ref="P2726" r:id="rId2134" display="Ссылка"/>
    <hyperlink ref="P2729" r:id="rId2135" display="Ссылка"/>
    <hyperlink ref="P2730" r:id="rId2136" display="Ссылка"/>
    <hyperlink ref="P2731" r:id="rId2137" display="Ссылка"/>
    <hyperlink ref="P2732" r:id="rId2138" display="Ссылка"/>
    <hyperlink ref="P2733" r:id="rId2139" display="Ссылка"/>
    <hyperlink ref="P2734" r:id="rId2140" display="Ссылка"/>
    <hyperlink ref="P2735" r:id="rId2141" display="Ссылка"/>
    <hyperlink ref="P2736" r:id="rId2142" display="Ссылка"/>
    <hyperlink ref="P2737" r:id="rId2143" display="Ссылка"/>
    <hyperlink ref="P2738" r:id="rId2144" display="Ссылка"/>
    <hyperlink ref="P2740" r:id="rId2145" display="Ссылка"/>
    <hyperlink ref="P2741" r:id="rId2146" display="Ссылка"/>
    <hyperlink ref="P2742" r:id="rId2147" display="Ссылка"/>
    <hyperlink ref="P2743" r:id="rId2148" display="Ссылка"/>
    <hyperlink ref="P2744" r:id="rId2149" display="Ссылка"/>
    <hyperlink ref="P2745" r:id="rId2150" display="Ссылка"/>
    <hyperlink ref="P2746" r:id="rId2151" display="Ссылка"/>
    <hyperlink ref="P2747" r:id="rId2152" display="Ссылка"/>
    <hyperlink ref="P2748" r:id="rId2153" display="Ссылка"/>
    <hyperlink ref="P2749" r:id="rId2154" display="Ссылка"/>
    <hyperlink ref="P2751" r:id="rId2155" display="Ссылка"/>
    <hyperlink ref="P2752" r:id="rId2156" display="Ссылка"/>
    <hyperlink ref="P2753" r:id="rId2157" display="Ссылка"/>
    <hyperlink ref="P2754" r:id="rId2158" display="Ссылка"/>
    <hyperlink ref="P2755" r:id="rId2159" display="Ссылка"/>
    <hyperlink ref="P2756" r:id="rId2160" display="Ссылка"/>
    <hyperlink ref="P2757" r:id="rId2161" display="Ссылка"/>
    <hyperlink ref="P2758" r:id="rId2162" display="Ссылка"/>
    <hyperlink ref="P2759" r:id="rId2163" display="Ссылка"/>
    <hyperlink ref="P2761" r:id="rId2164" display="Ссылка"/>
    <hyperlink ref="P2762" r:id="rId2165" display="Ссылка"/>
    <hyperlink ref="P2763" r:id="rId2166" display="Ссылка"/>
    <hyperlink ref="P2764" r:id="rId2167" display="Ссылка"/>
    <hyperlink ref="P2765" r:id="rId2168" display="Ссылка"/>
    <hyperlink ref="P2766" r:id="rId2169" display="Ссылка"/>
    <hyperlink ref="P2768" r:id="rId2170" display="Ссылка"/>
    <hyperlink ref="P2769" r:id="rId2171" display="Ссылка"/>
    <hyperlink ref="P2770" r:id="rId2172" display="Ссылка"/>
    <hyperlink ref="P2771" r:id="rId2173" display="Ссылка"/>
    <hyperlink ref="P2772" r:id="rId2174" display="Ссылка"/>
    <hyperlink ref="P2773" r:id="rId2175" display="Ссылка"/>
    <hyperlink ref="P2775" r:id="rId2176" display="Ссылка"/>
    <hyperlink ref="P2776" r:id="rId2177" display="Ссылка"/>
    <hyperlink ref="P2777" r:id="rId2178" display="Ссылка"/>
    <hyperlink ref="P2778" r:id="rId2179" display="Ссылка"/>
    <hyperlink ref="P2779" r:id="rId2180" display="Ссылка"/>
    <hyperlink ref="P2780" r:id="rId2181" display="Ссылка"/>
    <hyperlink ref="P2782" r:id="rId2182" display="Ссылка"/>
    <hyperlink ref="P2787" r:id="rId2183" display="Ссылка"/>
    <hyperlink ref="P2788" r:id="rId2184" display="Ссылка"/>
    <hyperlink ref="P2789" r:id="rId2185" display="Ссылка"/>
    <hyperlink ref="P2790" r:id="rId2186" display="Ссылка"/>
    <hyperlink ref="P2792" r:id="rId2187" display="Ссылка"/>
    <hyperlink ref="P2793" r:id="rId2188" display="Ссылка"/>
    <hyperlink ref="P2795" r:id="rId2189" display="Ссылка"/>
    <hyperlink ref="P2796" r:id="rId2190" display="Ссылка"/>
    <hyperlink ref="P2797" r:id="rId2191" display="Ссылка"/>
    <hyperlink ref="P2798" r:id="rId2192" display="Ссылка"/>
    <hyperlink ref="P2799" r:id="rId2193" display="Ссылка"/>
    <hyperlink ref="P2800" r:id="rId2194" display="Ссылка"/>
    <hyperlink ref="P2802" r:id="rId2195" display="Ссылка"/>
    <hyperlink ref="P2803" r:id="rId2196" display="Ссылка"/>
    <hyperlink ref="P2805" r:id="rId2197" display="Ссылка"/>
    <hyperlink ref="P2806" r:id="rId2198" display="Ссылка"/>
    <hyperlink ref="P2807" r:id="rId2199" display="Ссылка"/>
    <hyperlink ref="P2808" r:id="rId2200" display="Ссылка"/>
    <hyperlink ref="P2809" r:id="rId2201" display="Ссылка"/>
    <hyperlink ref="P2810" r:id="rId2202" display="Ссылка"/>
    <hyperlink ref="P2812" r:id="rId2203" display="Ссылка"/>
    <hyperlink ref="P2813" r:id="rId2204" display="Ссылка"/>
    <hyperlink ref="P2814" r:id="rId2205" display="Ссылка"/>
    <hyperlink ref="P2815" r:id="rId2206" display="Ссылка"/>
    <hyperlink ref="P2816" r:id="rId2207" display="Ссылка"/>
    <hyperlink ref="P2817" r:id="rId2208" display="Ссылка"/>
    <hyperlink ref="P2818" r:id="rId2209" display="Ссылка"/>
    <hyperlink ref="P2819" r:id="rId2210" display="Ссылка"/>
    <hyperlink ref="P2821" r:id="rId2211" display="Ссылка"/>
    <hyperlink ref="P2822" r:id="rId2212" display="Ссылка"/>
    <hyperlink ref="P2823" r:id="rId2213" display="Ссылка"/>
    <hyperlink ref="P2824" r:id="rId2214" display="Ссылка"/>
    <hyperlink ref="P2825" r:id="rId2215" display="Ссылка"/>
    <hyperlink ref="P2826" r:id="rId2216" display="Ссылка"/>
    <hyperlink ref="P2828" r:id="rId2217" display="Ссылка"/>
    <hyperlink ref="P2829" r:id="rId2218" display="Ссылка"/>
    <hyperlink ref="P2830" r:id="rId2219" display="Ссылка"/>
    <hyperlink ref="P2831" r:id="rId2220" display="Ссылка"/>
    <hyperlink ref="P2832" r:id="rId2221" display="Ссылка"/>
    <hyperlink ref="P2833" r:id="rId2222" display="Ссылка"/>
    <hyperlink ref="P2834" r:id="rId2223" display="Ссылка"/>
    <hyperlink ref="P1056" r:id="rId2224" display="Ссылка"/>
    <hyperlink ref="P1057" r:id="rId2225" display="Ссылка"/>
    <hyperlink ref="P1058" r:id="rId2226" display="Ссылка"/>
    <hyperlink ref="P2841" r:id="rId2227" display="Ссылка"/>
    <hyperlink ref="P2842" r:id="rId2228" display="Ссылка"/>
    <hyperlink ref="P2843" r:id="rId2229" display="Ссылка"/>
    <hyperlink ref="P2844" r:id="rId2230" display="Ссылка"/>
    <hyperlink ref="P2846" r:id="rId2231" display="Ссылка"/>
    <hyperlink ref="P2847" r:id="rId2232" display="Ссылка"/>
    <hyperlink ref="P2849" r:id="rId2233" display="Ссылка"/>
    <hyperlink ref="P2850" r:id="rId2234" display="Ссылка"/>
    <hyperlink ref="P2851" r:id="rId2235" display="Ссылка"/>
    <hyperlink ref="P2852" r:id="rId2236" display="Ссылка"/>
    <hyperlink ref="P2853" r:id="rId2237" display="Ссылка"/>
    <hyperlink ref="P2854" r:id="rId2238" display="Ссылка"/>
    <hyperlink ref="P2856" r:id="rId2239" display="Ссылка"/>
    <hyperlink ref="P2858" r:id="rId2240" display="Ссылка"/>
    <hyperlink ref="P2859" r:id="rId2241" display="Ссылка"/>
    <hyperlink ref="P2860" r:id="rId2242" display="Ссылка"/>
    <hyperlink ref="P2861" r:id="rId2243" display="Ссылка"/>
    <hyperlink ref="P2862" r:id="rId2244" display="Ссылка"/>
    <hyperlink ref="P2863" r:id="rId2245" display="Ссылка"/>
    <hyperlink ref="P2866" r:id="rId2246" display="Ссылка"/>
    <hyperlink ref="P2867" r:id="rId2247" display="Ссылка"/>
    <hyperlink ref="P2868" r:id="rId2248" display="Ссылка"/>
    <hyperlink ref="P2869" r:id="rId2249" display="Ссылка"/>
    <hyperlink ref="P2870" r:id="rId2250" display="Ссылка"/>
    <hyperlink ref="P2871" r:id="rId2251" display="Ссылка"/>
    <hyperlink ref="P2872" r:id="rId2252" display="Ссылка"/>
    <hyperlink ref="P2873" r:id="rId2253" display="Ссылка"/>
    <hyperlink ref="P2874" r:id="rId2254" display="Ссылка"/>
    <hyperlink ref="P2875" r:id="rId2255" display="Ссылка"/>
    <hyperlink ref="P2876" r:id="rId2256" display="Ссылка"/>
    <hyperlink ref="P2877" r:id="rId2257" display="Ссылка"/>
    <hyperlink ref="P2878" r:id="rId2258" display="Ссылка"/>
    <hyperlink ref="P2879" r:id="rId2259" display="Ссылка"/>
    <hyperlink ref="P2880" r:id="rId2260" display="Ссылка"/>
    <hyperlink ref="P2881" r:id="rId2261" display="Ссылка"/>
    <hyperlink ref="P2882" r:id="rId2262" display="Ссылка"/>
    <hyperlink ref="P2883" r:id="rId2263" display="Ссылка"/>
    <hyperlink ref="P2884" r:id="rId2264" display="Ссылка"/>
    <hyperlink ref="P2885" r:id="rId2265" display="Ссылка"/>
    <hyperlink ref="P2886" r:id="rId2266" display="Ссылка"/>
    <hyperlink ref="P2887" r:id="rId2267" display="Ссылка"/>
    <hyperlink ref="P2888" r:id="rId2268" display="Ссылка"/>
    <hyperlink ref="P2889" r:id="rId2269" display="Ссылка"/>
    <hyperlink ref="P2890" r:id="rId2270" display="Ссылка"/>
    <hyperlink ref="P2891" r:id="rId2271" display="Ссылка"/>
    <hyperlink ref="P2892" r:id="rId2272" display="Ссылка"/>
    <hyperlink ref="P2893" r:id="rId2273" display="Ссылка"/>
    <hyperlink ref="P2894" r:id="rId2274" display="Ссылка"/>
    <hyperlink ref="P2896" r:id="rId2275" display="Ссылка"/>
    <hyperlink ref="P2897" r:id="rId2276" display="Ссылка"/>
    <hyperlink ref="P2898" r:id="rId2277" display="Ссылка"/>
    <hyperlink ref="P2899" r:id="rId2278" display="Ссылка"/>
    <hyperlink ref="P2900" r:id="rId2279" display="Ссылка"/>
    <hyperlink ref="P2901" r:id="rId2280" display="Ссылка"/>
    <hyperlink ref="P2902" r:id="rId2281" display="Ссылка"/>
    <hyperlink ref="P2903" r:id="rId2282" display="Ссылка"/>
    <hyperlink ref="P2904" r:id="rId2283" display="Ссылка"/>
    <hyperlink ref="P2906" r:id="rId2284" display="Ссылка"/>
    <hyperlink ref="P2907" r:id="rId2285" display="Ссылка"/>
    <hyperlink ref="P2908" r:id="rId2286" display="Ссылка"/>
    <hyperlink ref="P2922" r:id="rId2287" display="Ссылка"/>
    <hyperlink ref="P2923" r:id="rId2288" display="Ссылка"/>
    <hyperlink ref="P2924" r:id="rId2289" display="Ссылка"/>
    <hyperlink ref="P2925" r:id="rId2290" display="Ссылка"/>
    <hyperlink ref="P2926" r:id="rId2291" display="Ссылка"/>
    <hyperlink ref="P2927" r:id="rId2292" display="Ссылка"/>
    <hyperlink ref="P2929" r:id="rId2293" display="Ссылка"/>
    <hyperlink ref="P2930" r:id="rId2294" display="Ссылка"/>
    <hyperlink ref="P2931" r:id="rId2295" display="Ссылка"/>
    <hyperlink ref="P2932" r:id="rId2296" display="Ссылка"/>
    <hyperlink ref="P2933" r:id="rId2297" display="Ссылка"/>
    <hyperlink ref="P2934" r:id="rId2298" display="Ссылка"/>
    <hyperlink ref="P2947" r:id="rId2299" display="Ссылка"/>
    <hyperlink ref="P2948" r:id="rId2300" display="Ссылка"/>
    <hyperlink ref="P2949" r:id="rId2301" display="Ссылка"/>
    <hyperlink ref="P2950" r:id="rId2302" display="Ссылка"/>
    <hyperlink ref="P2951" r:id="rId2303" display="Ссылка"/>
    <hyperlink ref="P2952" r:id="rId2304" display="Ссылка"/>
    <hyperlink ref="P2953" r:id="rId2305" display="Ссылка"/>
    <hyperlink ref="P2954" r:id="rId2306" display="Ссылка"/>
    <hyperlink ref="P2955" r:id="rId2307" display="Ссылка"/>
    <hyperlink ref="P2956" r:id="rId2308" display="Ссылка"/>
    <hyperlink ref="P2957" r:id="rId2309" display="Ссылка"/>
    <hyperlink ref="P2961" r:id="rId2310" display="Ссылка"/>
    <hyperlink ref="P2962" r:id="rId2311" display="Ссылка"/>
    <hyperlink ref="P2963" r:id="rId2312" display="Ссылка"/>
    <hyperlink ref="P2964" r:id="rId2313" display="Ссылка"/>
    <hyperlink ref="P2965" r:id="rId2314" display="Ссылка"/>
    <hyperlink ref="P2966" r:id="rId2315" display="Ссылка"/>
    <hyperlink ref="P2976" r:id="rId2316" display="Ссылка"/>
    <hyperlink ref="P2967" r:id="rId2317" display="Ссылка"/>
    <hyperlink ref="P2968" r:id="rId2318" display="Ссылка"/>
    <hyperlink ref="P2969" r:id="rId2319" display="Ссылка"/>
    <hyperlink ref="P2970" r:id="rId2320" display="Ссылка"/>
    <hyperlink ref="P2971" r:id="rId2321" display="Ссылка"/>
    <hyperlink ref="P2972" r:id="rId2322" display="Ссылка"/>
    <hyperlink ref="P2973" r:id="rId2323" display="Ссылка"/>
    <hyperlink ref="P2974" r:id="rId2324" display="Ссылка"/>
    <hyperlink ref="P2975" r:id="rId2325" display="Ссылка"/>
    <hyperlink ref="P2977" r:id="rId2326" display="Ссылка"/>
    <hyperlink ref="P2978" r:id="rId2327" display="Ссылка"/>
    <hyperlink ref="P2979" r:id="rId2328" display="Ссылка"/>
    <hyperlink ref="P2981" r:id="rId2329" display="Ссылка"/>
    <hyperlink ref="P2982" r:id="rId2330" display="Ссылка"/>
    <hyperlink ref="P2983" r:id="rId2331" display="Ссылка"/>
    <hyperlink ref="P2984" r:id="rId2332" display="Ссылка"/>
    <hyperlink ref="P2986" r:id="rId2333" display="Ссылка"/>
    <hyperlink ref="P2987" r:id="rId2334" display="Ссылка"/>
    <hyperlink ref="P2988" r:id="rId2335" display="Ссылка"/>
    <hyperlink ref="P2989" r:id="rId2336" display="Ссылка"/>
    <hyperlink ref="P2990" r:id="rId2337" display="Ссылка"/>
    <hyperlink ref="P2991" r:id="rId2338" display="Ссылка"/>
    <hyperlink ref="P2992" r:id="rId2339" display="Ссылка"/>
    <hyperlink ref="P2994" r:id="rId2340" display="Ссылка"/>
    <hyperlink ref="P2995" r:id="rId2341" display="Ссылка"/>
    <hyperlink ref="P2997" r:id="rId2342" display="Ссылка"/>
    <hyperlink ref="P2998" r:id="rId2343" display="Ссылка"/>
    <hyperlink ref="P2999" r:id="rId2344" display="Ссылка"/>
    <hyperlink ref="P3000" r:id="rId2345" display="Ссылка"/>
    <hyperlink ref="P3002" r:id="rId2346" display="Ссылка"/>
    <hyperlink ref="P3003" r:id="rId2347" display="Ссылка"/>
    <hyperlink ref="P3004" r:id="rId2348" display="Ссылка"/>
    <hyperlink ref="P3005" r:id="rId2349" display="Ссылка"/>
    <hyperlink ref="P3006" r:id="rId2350" display="Ссылка"/>
    <hyperlink ref="P3007" r:id="rId2351" display="Ссылка"/>
    <hyperlink ref="P3008" r:id="rId2352" display="Ссылка"/>
    <hyperlink ref="P3009" r:id="rId2353" display="Ссылка"/>
    <hyperlink ref="P3010" r:id="rId2354" display="Ссылка"/>
    <hyperlink ref="P3011" r:id="rId2355" display="Ссылка"/>
    <hyperlink ref="P3013" r:id="rId2356" display="Ссылка"/>
    <hyperlink ref="P3014" r:id="rId2357" display="Ссылка"/>
    <hyperlink ref="P3015" r:id="rId2358" display="Ссылка"/>
    <hyperlink ref="P3016" r:id="rId2359" display="Ссылка"/>
    <hyperlink ref="P3017" r:id="rId2360" display="Ссылка"/>
    <hyperlink ref="P3018" r:id="rId2361" display="Ссылка"/>
    <hyperlink ref="P3019" r:id="rId2362" display="Ссылка"/>
    <hyperlink ref="P3020" r:id="rId2363" display="Ссылка"/>
    <hyperlink ref="P3021" r:id="rId2364" display="Ссылка"/>
    <hyperlink ref="P3022" r:id="rId2365" display="Ссылка"/>
    <hyperlink ref="P3023" r:id="rId2366" display="Ссылка"/>
    <hyperlink ref="P3024" r:id="rId2367" display="Ссылка"/>
    <hyperlink ref="P3026" r:id="rId2368" display="Ссылка"/>
    <hyperlink ref="P3027" r:id="rId2369" display="Ссылка"/>
    <hyperlink ref="P3028" r:id="rId2370" display="Ссылка"/>
    <hyperlink ref="P3029" r:id="rId2371" display="Ссылка"/>
    <hyperlink ref="P3030" r:id="rId2372" display="Ссылка"/>
    <hyperlink ref="P3031" r:id="rId2373" display="Ссылка"/>
    <hyperlink ref="P3032" r:id="rId2374" display="Ссылка"/>
    <hyperlink ref="P3033" r:id="rId2375" display="Ссылка"/>
    <hyperlink ref="P3034" r:id="rId2376" display="Ссылка"/>
    <hyperlink ref="P3035" r:id="rId2377" display="Ссылка"/>
    <hyperlink ref="P3036" r:id="rId2378" display="Ссылка"/>
    <hyperlink ref="P3037" r:id="rId2379" display="Ссылка"/>
    <hyperlink ref="P3039" r:id="rId2380" display="Ссылка"/>
    <hyperlink ref="P3040" r:id="rId2381" display="Ссылка"/>
    <hyperlink ref="P3041" r:id="rId2382" display="Ссылка"/>
    <hyperlink ref="P3042" r:id="rId2383" display="Ссылка"/>
    <hyperlink ref="P3043" r:id="rId2384" display="Ссылка"/>
    <hyperlink ref="P3044" r:id="rId2385" display="Ссылка"/>
    <hyperlink ref="P3046" r:id="rId2386" display="Ссылка"/>
    <hyperlink ref="P3047" r:id="rId2387" display="Ссылка"/>
    <hyperlink ref="P3048" r:id="rId2388" display="Ссылка"/>
    <hyperlink ref="P3049" r:id="rId2389" display="Ссылка"/>
    <hyperlink ref="P3050" r:id="rId2390" display="Ссылка"/>
    <hyperlink ref="P3051" r:id="rId2391" display="Ссылка"/>
    <hyperlink ref="P3053" r:id="rId2392" display="Ссылка"/>
    <hyperlink ref="P3054" r:id="rId2393" display="Ссылка"/>
    <hyperlink ref="P3055" r:id="rId2394" display="Ссылка"/>
    <hyperlink ref="P3056" r:id="rId2395" display="Ссылка"/>
    <hyperlink ref="P3057" r:id="rId2396" display="Ссылка"/>
    <hyperlink ref="P3058" r:id="rId2397" display="Ссылка"/>
    <hyperlink ref="P3059" r:id="rId2398" display="Ссылка"/>
    <hyperlink ref="P3060" r:id="rId2399" display="Ссылка"/>
    <hyperlink ref="P3061" r:id="rId2400" display="Ссылка"/>
    <hyperlink ref="P3063" r:id="rId2401" display="Ссылка"/>
    <hyperlink ref="P3064" r:id="rId2402" display="Ссылка"/>
    <hyperlink ref="P3065" r:id="rId2403" display="Ссылка"/>
    <hyperlink ref="P3218" r:id="rId2404" display="Ссылка"/>
    <hyperlink ref="P3219" r:id="rId2405" display="Ссылка"/>
    <hyperlink ref="P3220" r:id="rId2406" display="Ссылка"/>
    <hyperlink ref="P3221" r:id="rId2407" display="Ссылка"/>
    <hyperlink ref="P3222" r:id="rId2408" display="Ссылка"/>
    <hyperlink ref="P3223" r:id="rId2409" display="Ссылка"/>
    <hyperlink ref="P3224" r:id="rId2410" display="Ссылка"/>
    <hyperlink ref="P3227" r:id="rId2411" display="Ссылка"/>
    <hyperlink ref="P3228" r:id="rId2412" display="Ссылка"/>
    <hyperlink ref="P3229" r:id="rId2413" display="Ссылка"/>
    <hyperlink ref="P3230" r:id="rId2414" display="Ссылка"/>
    <hyperlink ref="P3231" r:id="rId2415" display="Ссылка"/>
    <hyperlink ref="P3232" r:id="rId2416" display="Ссылка"/>
    <hyperlink ref="P3233" r:id="rId2417" display="Ссылка"/>
    <hyperlink ref="P3234" r:id="rId2418" display="Ссылка"/>
    <hyperlink ref="P3235" r:id="rId2419" display="Ссылка"/>
    <hyperlink ref="P3236" r:id="rId2420" display="Ссылка"/>
    <hyperlink ref="P3248" r:id="rId2421" display="Ссылка"/>
    <hyperlink ref="P3258" r:id="rId2422" display="Ссылка"/>
    <hyperlink ref="P3268" r:id="rId2423" display="Ссылка"/>
    <hyperlink ref="P3278" r:id="rId2424" display="Ссылка"/>
    <hyperlink ref="P3288" r:id="rId2425" display="Ссылка"/>
    <hyperlink ref="P3237" r:id="rId2426" display="Ссылка"/>
    <hyperlink ref="P3238" r:id="rId2427" display="Ссылка"/>
    <hyperlink ref="P3239" r:id="rId2428" display="Ссылка"/>
    <hyperlink ref="P3240" r:id="rId2429" display="Ссылка"/>
    <hyperlink ref="P3241" r:id="rId2430" display="Ссылка"/>
    <hyperlink ref="P3242" r:id="rId2431" display="Ссылка"/>
    <hyperlink ref="P3243" r:id="rId2432" display="Ссылка"/>
    <hyperlink ref="P3244" r:id="rId2433" display="Ссылка"/>
    <hyperlink ref="P3245" r:id="rId2434" display="Ссылка"/>
    <hyperlink ref="P3246" r:id="rId2435" display="Ссылка"/>
    <hyperlink ref="P3247" r:id="rId2436" display="Ссылка"/>
    <hyperlink ref="P3249" r:id="rId2437" display="Ссылка"/>
    <hyperlink ref="P3250" r:id="rId2438" display="Ссылка"/>
    <hyperlink ref="P3251" r:id="rId2439" display="Ссылка"/>
    <hyperlink ref="P3252" r:id="rId2440" display="Ссылка"/>
    <hyperlink ref="P3253" r:id="rId2441" display="Ссылка"/>
    <hyperlink ref="P3254" r:id="rId2442" display="Ссылка"/>
    <hyperlink ref="P3255" r:id="rId2443" display="Ссылка"/>
    <hyperlink ref="P3256" r:id="rId2444" display="Ссылка"/>
    <hyperlink ref="P3257" r:id="rId2445" display="Ссылка"/>
    <hyperlink ref="P3259" r:id="rId2446" display="Ссылка"/>
    <hyperlink ref="P3260" r:id="rId2447" display="Ссылка"/>
    <hyperlink ref="P3261" r:id="rId2448" display="Ссылка"/>
    <hyperlink ref="P3262" r:id="rId2449" display="Ссылка"/>
    <hyperlink ref="P3263" r:id="rId2450" display="Ссылка"/>
    <hyperlink ref="P3264" r:id="rId2451" display="Ссылка"/>
    <hyperlink ref="P3265" r:id="rId2452" display="Ссылка"/>
    <hyperlink ref="P3266" r:id="rId2453" display="Ссылка"/>
    <hyperlink ref="P3267" r:id="rId2454" display="Ссылка"/>
    <hyperlink ref="P3269" r:id="rId2455" display="Ссылка"/>
    <hyperlink ref="P3270" r:id="rId2456" display="Ссылка"/>
    <hyperlink ref="P3271" r:id="rId2457" display="Ссылка"/>
    <hyperlink ref="P3272" r:id="rId2458" display="Ссылка"/>
    <hyperlink ref="P3273" r:id="rId2459" display="Ссылка"/>
    <hyperlink ref="P3274" r:id="rId2460" display="Ссылка"/>
    <hyperlink ref="P3275" r:id="rId2461" display="Ссылка"/>
    <hyperlink ref="P3276" r:id="rId2462" display="Ссылка"/>
    <hyperlink ref="P3277" r:id="rId2463" display="Ссылка"/>
    <hyperlink ref="P3279" r:id="rId2464" display="Ссылка"/>
    <hyperlink ref="P3280" r:id="rId2465" display="Ссылка"/>
    <hyperlink ref="P3281" r:id="rId2466" display="Ссылка"/>
    <hyperlink ref="P3282" r:id="rId2467" display="Ссылка"/>
    <hyperlink ref="P3283" r:id="rId2468" display="Ссылка"/>
    <hyperlink ref="P3284" r:id="rId2469" display="Ссылка"/>
    <hyperlink ref="P3285" r:id="rId2470" display="Ссылка"/>
    <hyperlink ref="P3286" r:id="rId2471" display="Ссылка"/>
    <hyperlink ref="P3287" r:id="rId2472" display="Ссылка"/>
    <hyperlink ref="P3289" r:id="rId2473" display="Ссылка"/>
    <hyperlink ref="P3290" r:id="rId2474" display="Ссылка"/>
    <hyperlink ref="P3291" r:id="rId2475" display="Ссылка"/>
    <hyperlink ref="P3292" r:id="rId2476" display="Ссылка"/>
    <hyperlink ref="P3293" r:id="rId2477" display="Ссылка"/>
    <hyperlink ref="P3294" r:id="rId2478" display="Ссылка"/>
    <hyperlink ref="P3295" r:id="rId2479" display="Ссылка"/>
    <hyperlink ref="P3296" r:id="rId2480" display="Ссылка"/>
    <hyperlink ref="P3298" r:id="rId2481" display="Ссылка"/>
    <hyperlink ref="P3299" r:id="rId2482" display="Ссылка"/>
    <hyperlink ref="P3300" r:id="rId2483" display="Ссылка"/>
    <hyperlink ref="P3301" r:id="rId2484" display="Ссылка"/>
    <hyperlink ref="P3302" r:id="rId2485" display="Ссылка"/>
    <hyperlink ref="P3304" r:id="rId2486" display="Ссылка"/>
    <hyperlink ref="P3315" r:id="rId2487" display="Ссылка"/>
    <hyperlink ref="P3316" r:id="rId2488" display="Ссылка"/>
    <hyperlink ref="P3317" r:id="rId2489" display="Ссылка"/>
    <hyperlink ref="P3318" r:id="rId2490" display="Ссылка"/>
    <hyperlink ref="P3328" r:id="rId2491" display="Ссылка"/>
    <hyperlink ref="P3329" r:id="rId2492" display="Ссылка"/>
    <hyperlink ref="P3330" r:id="rId2493" display="Ссылка"/>
    <hyperlink ref="P3331" r:id="rId2494" display="Ссылка"/>
    <hyperlink ref="P3332" r:id="rId2495" display="Ссылка"/>
    <hyperlink ref="P3333" r:id="rId2496" display="Ссылка"/>
    <hyperlink ref="P3334" r:id="rId2497" display="Ссылка"/>
    <hyperlink ref="P3335" r:id="rId2498" display="Ссылка"/>
    <hyperlink ref="P3336" r:id="rId2499" display="Ссылка"/>
    <hyperlink ref="P3338" r:id="rId2500" display="Ссылка"/>
    <hyperlink ref="P3339" r:id="rId2501" display="Ссылка"/>
    <hyperlink ref="P3340" r:id="rId2502" display="Ссылка"/>
    <hyperlink ref="P3341" r:id="rId2503" display="Ссылка"/>
    <hyperlink ref="P3342" r:id="rId2504" display="Ссылка"/>
    <hyperlink ref="P3343" r:id="rId2505" display="Ссылка"/>
    <hyperlink ref="P3344" r:id="rId2506" display="Ссылка"/>
    <hyperlink ref="P3345" r:id="rId2507" display="Ссылка"/>
    <hyperlink ref="P3346" r:id="rId2508" display="Ссылка"/>
    <hyperlink ref="P3347" r:id="rId2509" display="Ссылка"/>
    <hyperlink ref="P3367" r:id="rId2510" display="Ссылка"/>
    <hyperlink ref="P3348" r:id="rId2511" display="Ссылка"/>
    <hyperlink ref="P3349" r:id="rId2512" display="Ссылка"/>
    <hyperlink ref="P3350" r:id="rId2513" display="Ссылка"/>
    <hyperlink ref="P3351" r:id="rId2514" display="Ссылка"/>
    <hyperlink ref="P3352" r:id="rId2515" display="Ссылка"/>
    <hyperlink ref="P3353" r:id="rId2516" display="Ссылка"/>
    <hyperlink ref="P3354" r:id="rId2517" display="Ссылка"/>
    <hyperlink ref="P3355" r:id="rId2518" display="Ссылка"/>
    <hyperlink ref="P3356" r:id="rId2519" display="Ссылка"/>
    <hyperlink ref="P3357" r:id="rId2520" display="Ссылка"/>
    <hyperlink ref="P3358" r:id="rId2521" display="Ссылка"/>
    <hyperlink ref="P3359" r:id="rId2522" display="Ссылка"/>
    <hyperlink ref="P3360" r:id="rId2523" display="Ссылка"/>
    <hyperlink ref="P3361" r:id="rId2524" display="Ссылка"/>
    <hyperlink ref="P3362" r:id="rId2525" display="Ссылка"/>
    <hyperlink ref="P3363" r:id="rId2526" display="Ссылка"/>
    <hyperlink ref="P3364" r:id="rId2527" display="Ссылка"/>
    <hyperlink ref="P3365" r:id="rId2528" display="Ссылка"/>
    <hyperlink ref="P3366" r:id="rId2529" display="Ссылка"/>
    <hyperlink ref="P3368" r:id="rId2530" display="Ссылка"/>
    <hyperlink ref="P3369" r:id="rId2531" display="Ссылка"/>
    <hyperlink ref="P3370" r:id="rId2532" display="Ссылка"/>
    <hyperlink ref="P3371" r:id="rId2533" display="Ссылка"/>
    <hyperlink ref="P3372" r:id="rId2534" display="Ссылка"/>
    <hyperlink ref="P3373" r:id="rId2535" display="Ссылка"/>
    <hyperlink ref="P3374" r:id="rId2536" display="Ссылка"/>
    <hyperlink ref="P3375" r:id="rId2537" display="Ссылка"/>
    <hyperlink ref="P3377" r:id="rId2538" display="Ссылка"/>
    <hyperlink ref="P3378" r:id="rId2539" display="Ссылка"/>
    <hyperlink ref="P3379" r:id="rId2540" display="Ссылка"/>
    <hyperlink ref="P3380" r:id="rId2541" display="Ссылка"/>
    <hyperlink ref="P3381" r:id="rId2542" display="Ссылка"/>
    <hyperlink ref="P3382" r:id="rId2543" display="Ссылка"/>
    <hyperlink ref="P3383" r:id="rId2544" display="Ссылка"/>
    <hyperlink ref="P3384" r:id="rId2545" display="Ссылка"/>
    <hyperlink ref="P3385" r:id="rId2546" display="Ссылка"/>
    <hyperlink ref="P3386" r:id="rId2547" display="Ссылка"/>
    <hyperlink ref="P3387" r:id="rId2548" display="Ссылка"/>
    <hyperlink ref="P3388" r:id="rId2549" display="Ссылка"/>
    <hyperlink ref="P3389" r:id="rId2550" display="Ссылка"/>
    <hyperlink ref="P3390" r:id="rId2551" display="Ссылка"/>
    <hyperlink ref="P3391" r:id="rId2552" display="Ссылка"/>
    <hyperlink ref="P3392" r:id="rId2553" display="Ссылка"/>
    <hyperlink ref="P3420" r:id="rId2554" display="Ссылка"/>
    <hyperlink ref="P3421" r:id="rId2555" display="Ссылка"/>
    <hyperlink ref="P3422" r:id="rId2556" display="Ссылка"/>
    <hyperlink ref="P3423" r:id="rId2557" display="Ссылка"/>
    <hyperlink ref="P3424" r:id="rId2558" display="Ссылка"/>
    <hyperlink ref="P3425" r:id="rId2559" display="Ссылка"/>
    <hyperlink ref="P3426" r:id="rId2560" display="Ссылка"/>
    <hyperlink ref="P3475" r:id="rId2561" display="Ссылка"/>
    <hyperlink ref="P3476" r:id="rId2562" display="Ссылка"/>
    <hyperlink ref="P3477" r:id="rId2562" display="Ссылка"/>
    <hyperlink ref="P3478" r:id="rId2563" display="Ссылка"/>
    <hyperlink ref="P3479" r:id="rId2564" display="Ссылка"/>
    <hyperlink ref="P3480" r:id="rId2565" display="Ссылка"/>
    <hyperlink ref="P3481" r:id="rId2566" display="Ссылка"/>
    <hyperlink ref="P1802" r:id="rId2567" display="Ссылка"/>
    <hyperlink ref="P1803" r:id="rId2568" display="Ссылка"/>
    <hyperlink ref="P1804" r:id="rId2569" display="Ссылка"/>
    <hyperlink ref="P1805" r:id="rId2570" display="Ссылка"/>
    <hyperlink ref="P1806" r:id="rId2571" display="Ссылка"/>
    <hyperlink ref="P1807" r:id="rId2572" display="Ссылка"/>
    <hyperlink ref="P1808" r:id="rId2573" display="Ссылка"/>
    <hyperlink ref="P1823" r:id="rId2574" display="Ссылка"/>
    <hyperlink ref="P1824" r:id="rId2575" display="Ссылка"/>
    <hyperlink ref="P1825" r:id="rId2576" display="Ссылка"/>
    <hyperlink ref="P1826" r:id="rId2577" display="Ссылка"/>
    <hyperlink ref="P1827" r:id="rId2578" display="Ссылка"/>
    <hyperlink ref="P1828" r:id="rId2579" display="Ссылка"/>
    <hyperlink ref="P1829" r:id="rId2580" display="Ссылка"/>
    <hyperlink ref="P1872" r:id="rId2581" display="Ссылка"/>
    <hyperlink ref="P1873" r:id="rId2582" display="Ссылка"/>
    <hyperlink ref="P1874" r:id="rId2583" display="Ссылка"/>
    <hyperlink ref="P1875" r:id="rId2584" display="Ссылка"/>
    <hyperlink ref="P1876" r:id="rId2585" display="Ссылка"/>
    <hyperlink ref="P1877" r:id="rId2586" display="Ссылка"/>
    <hyperlink ref="P1878" r:id="rId2587" display="Ссылка"/>
    <hyperlink ref="P3319" r:id="rId2588" display="Ссылка"/>
    <hyperlink ref="P3320" r:id="rId2589" display="Ссылка"/>
    <hyperlink ref="P3321" r:id="rId2590" display="Ссылка"/>
    <hyperlink ref="P3322" r:id="rId2591" display="Ссылка"/>
    <hyperlink ref="P3067" r:id="rId2592" display="Ссылка"/>
    <hyperlink ref="P3068" r:id="rId2593" display="Ссылка"/>
    <hyperlink ref="P3069" r:id="rId2594" display="Ссылка"/>
    <hyperlink ref="P3070" r:id="rId2595" display="Ссылка"/>
    <hyperlink ref="P3071" r:id="rId2596" display="Ссылка"/>
    <hyperlink ref="P3072" r:id="rId2597" display="Ссылка"/>
    <hyperlink ref="P3073" r:id="rId2598" display="Ссылка"/>
    <hyperlink ref="P3074" r:id="rId2599" display="Ссылка"/>
    <hyperlink ref="P3075" r:id="rId2600" display="Ссылка"/>
    <hyperlink ref="P3076" r:id="rId2601" display="Ссылка"/>
    <hyperlink ref="P3077" r:id="rId2602" display="Ссылка"/>
    <hyperlink ref="P3078" r:id="rId2603" display="Ссылка"/>
    <hyperlink ref="P3079" r:id="rId2604" display="Ссылка"/>
    <hyperlink ref="P3080" r:id="rId2605" display="Ссылка"/>
    <hyperlink ref="P3081" r:id="rId2606" display="Ссылка"/>
    <hyperlink ref="P3082" r:id="rId2607" display="Ссылка"/>
    <hyperlink ref="P3083" r:id="rId2608" display="Ссылка"/>
    <hyperlink ref="P3084" r:id="rId2609" display="Ссылка"/>
    <hyperlink ref="P3085" r:id="rId2610" display="Ссылка"/>
    <hyperlink ref="P3086" r:id="rId2611" display="Ссылка"/>
    <hyperlink ref="P3087" r:id="rId2612" display="Ссылка"/>
    <hyperlink ref="P3088" r:id="rId2613" display="Ссылка"/>
    <hyperlink ref="P3089" r:id="rId2614" display="Ссылка"/>
    <hyperlink ref="P3090" r:id="rId2615" display="Ссылка"/>
    <hyperlink ref="P2563" r:id="rId2616" display="Ссылка"/>
    <hyperlink ref="P2564" r:id="rId2617" display="Ссылка"/>
    <hyperlink ref="P2565" r:id="rId2618" display="Ссылка"/>
    <hyperlink ref="P2566" r:id="rId2619" display="Ссылка"/>
    <hyperlink ref="P2567" r:id="rId2620" display="Ссылка"/>
    <hyperlink ref="P2568" r:id="rId2621" display="Ссылка"/>
    <hyperlink ref="P2569" r:id="rId2622" display="Ссылка"/>
    <hyperlink ref="P2570" r:id="rId2623" display="Ссылка"/>
    <hyperlink ref="P2571" r:id="rId2624" display="Ссылка"/>
    <hyperlink ref="P2572" r:id="rId2625" display="Ссылка"/>
    <hyperlink ref="P2573" r:id="rId2626" display="Ссылка"/>
    <hyperlink ref="P2574" r:id="rId2627" display="Ссылка"/>
    <hyperlink ref="P2575" r:id="rId2628" display="Ссылка"/>
    <hyperlink ref="P2576" r:id="rId2629" display="Ссылка"/>
    <hyperlink ref="P826" r:id="rId2630" display="Ссылка"/>
    <hyperlink ref="P827" r:id="rId2631" display="Ссылка"/>
    <hyperlink ref="P828" r:id="rId2632" display="Ссылка"/>
    <hyperlink ref="P829" r:id="rId2633" display="Ссылка"/>
    <hyperlink ref="P830" r:id="rId2634" display="Ссылка"/>
    <hyperlink ref="P3091" r:id="rId2635" display="Ссылка"/>
    <hyperlink ref="P3092" r:id="rId2636" display="Ссылка"/>
    <hyperlink ref="P3093" r:id="rId2637" display="Ссылка"/>
    <hyperlink ref="P3094" r:id="rId2638" display="Ссылка"/>
    <hyperlink ref="P3095" r:id="rId2639" display="Ссылка"/>
    <hyperlink ref="P3096" r:id="rId2640" display="Ссылка"/>
    <hyperlink ref="P3097" r:id="rId2641" display="Ссылка"/>
    <hyperlink ref="P3098" r:id="rId2642" display="Ссылка"/>
    <hyperlink ref="P3099" r:id="rId2643" display="Ссылка"/>
    <hyperlink ref="P3100" r:id="rId2644" display="Ссылка"/>
    <hyperlink ref="P3101" r:id="rId2645" display="Ссылка"/>
    <hyperlink ref="P3102" r:id="rId2646" display="Ссылка"/>
    <hyperlink ref="P3103" r:id="rId2647" display="Ссылка"/>
    <hyperlink ref="P3104" r:id="rId2648" display="Ссылка"/>
    <hyperlink ref="P3105" r:id="rId2649" display="Ссылка"/>
    <hyperlink ref="P3106" r:id="rId2650" display="Ссылка"/>
    <hyperlink ref="P3107" r:id="rId2651" display="Ссылка"/>
    <hyperlink ref="P3108" r:id="rId2652" display="Ссылка"/>
    <hyperlink ref="P3109" r:id="rId2653" display="Ссылка"/>
    <hyperlink ref="P3110" r:id="rId2654" display="Ссылка"/>
    <hyperlink ref="P3111" r:id="rId2655" display="Ссылка"/>
    <hyperlink ref="P3112" r:id="rId2656" display="Ссылка"/>
    <hyperlink ref="P3113" r:id="rId2657" display="Ссылка"/>
    <hyperlink ref="P3114" r:id="rId2658" display="Ссылка"/>
    <hyperlink ref="P3115" r:id="rId2659" display="Ссылка"/>
    <hyperlink ref="P3116" r:id="rId2660" display="Ссылка"/>
    <hyperlink ref="P3117" r:id="rId2661" display="Ссылка"/>
    <hyperlink ref="P3118" r:id="rId2662" display="Ссылка"/>
    <hyperlink ref="P3119" r:id="rId2663" display="Ссылка"/>
    <hyperlink ref="P3120" r:id="rId2664" display="Ссылка"/>
    <hyperlink ref="P3121" r:id="rId2665" display="Ссылка"/>
    <hyperlink ref="P3122" r:id="rId2666" display="Ссылка"/>
    <hyperlink ref="P3123" r:id="rId2667" display="Ссылка"/>
    <hyperlink ref="P823" r:id="rId2668" display="Ссылка"/>
    <hyperlink ref="P824" r:id="rId2669" display="Ссылка"/>
    <hyperlink ref="P825" r:id="rId2670" display="Ссылка"/>
    <hyperlink ref="P831" r:id="rId2671" display="Ссылка"/>
    <hyperlink ref="P832" r:id="rId2672" display="Ссылка"/>
    <hyperlink ref="P833" r:id="rId2673" display="Ссылка"/>
    <hyperlink ref="P2083" r:id="rId2674" display="Ссылка"/>
    <hyperlink ref="P2084" r:id="rId2675" display="Ссылка"/>
    <hyperlink ref="P2085" r:id="rId2676" display="Ссылка"/>
    <hyperlink ref="P2086" r:id="rId2677" display="Ссылка"/>
    <hyperlink ref="P2087" r:id="rId2678" display="Ссылка"/>
    <hyperlink ref="P2088" r:id="rId2679" display="Ссылка"/>
    <hyperlink ref="P1183" r:id="rId2680" display="Ссылка"/>
    <hyperlink ref="P1184" r:id="rId2681" display="Ссылка"/>
    <hyperlink ref="P1185" r:id="rId2682" display="Ссылка"/>
    <hyperlink ref="P1186" r:id="rId2683" display="Ссылка"/>
    <hyperlink ref="P1188" r:id="rId2684" display="Ссылка"/>
    <hyperlink ref="P1189" r:id="rId2685" display="Ссылка"/>
    <hyperlink ref="P1190" r:id="rId2686" display="Ссылка"/>
    <hyperlink ref="P1192" r:id="rId2687" display="Ссылка"/>
    <hyperlink ref="P1193" r:id="rId2688" display="Ссылка"/>
    <hyperlink ref="P1194" r:id="rId2689" display="Ссылка"/>
    <hyperlink ref="P176" r:id="rId2690" display="Ссылка"/>
    <hyperlink ref="P177" r:id="rId2691" display="Ссылка"/>
    <hyperlink ref="P178" r:id="rId2692" display="Ссылка"/>
    <hyperlink ref="P179" r:id="rId2693" display="Ссылка"/>
    <hyperlink ref="P180" r:id="rId2694" display="Ссылка"/>
    <hyperlink ref="P181" r:id="rId2695" display="Ссылка"/>
    <hyperlink ref="P182" r:id="rId2696" display="Ссылка"/>
    <hyperlink ref="P167" r:id="rId2697" display="Ссылка"/>
    <hyperlink ref="P168" r:id="rId2698" display="Ссылка"/>
    <hyperlink ref="P169" r:id="rId2699" display="Ссылка"/>
    <hyperlink ref="P170" r:id="rId2700" display="Ссылка"/>
    <hyperlink ref="P171" r:id="rId2701" display="Ссылка"/>
    <hyperlink ref="P172" r:id="rId2702" display="Ссылка"/>
    <hyperlink ref="P173" r:id="rId2703" display="Ссылка"/>
    <hyperlink ref="P174" r:id="rId2704" display="Ссылка"/>
    <hyperlink ref="P184" r:id="rId2705" display="Ссылка"/>
    <hyperlink ref="P185" r:id="rId2706" display="Ссылка"/>
    <hyperlink ref="P186" r:id="rId2707" display="Ссылка"/>
    <hyperlink ref="P1585" r:id="rId2708" display="Ссылка"/>
    <hyperlink ref="P1586" r:id="rId2709" display="Ссылка"/>
    <hyperlink ref="P1587" r:id="rId2710" display="Ссылка"/>
    <hyperlink ref="P1052" r:id="rId2711" display="Ссылка"/>
    <hyperlink ref="P1053" r:id="rId2712" display="Ссылка"/>
    <hyperlink ref="P1054" r:id="rId2713" display="Ссылка"/>
    <hyperlink ref="P1565" r:id="rId2714" display="Ссылка"/>
    <hyperlink ref="P1566" r:id="rId2715" display="Ссылка"/>
    <hyperlink ref="P1567" r:id="rId2716" display="Ссылка"/>
    <hyperlink ref="P1568" r:id="rId2717" display="Ссылка"/>
    <hyperlink ref="P780" r:id="rId2718" display="Ссылка"/>
    <hyperlink ref="P781" r:id="rId2719" display="Ссылка"/>
    <hyperlink ref="P782" r:id="rId2720" display="Ссылка"/>
    <hyperlink ref="P783" r:id="rId2721" display="Ссылка"/>
    <hyperlink ref="P784" r:id="rId2722" display="Ссылка"/>
    <hyperlink ref="P785" r:id="rId2723" display="Ссылка"/>
    <hyperlink ref="P1100" r:id="rId2724" display="Ссылка"/>
    <hyperlink ref="P1101" r:id="rId2725" display="Ссылка"/>
    <hyperlink ref="P1102" r:id="rId2726" display="Ссылка"/>
    <hyperlink ref="P1103" r:id="rId2727" display="Ссылка"/>
    <hyperlink ref="P1104" r:id="rId2728" display="Ссылка"/>
    <hyperlink ref="P1106" r:id="rId2729" display="Ссылка"/>
    <hyperlink ref="P1107" r:id="rId2730" display="Ссылка"/>
    <hyperlink ref="P1108" r:id="rId2731" display="Ссылка"/>
    <hyperlink ref="P1109" r:id="rId2732" display="Ссылка"/>
    <hyperlink ref="P1110" r:id="rId2733" display="Ссылка"/>
    <hyperlink ref="P1112" r:id="rId2734" display="Ссылка"/>
    <hyperlink ref="P1113" r:id="rId2735" display="Ссылка"/>
    <hyperlink ref="P1114" r:id="rId2736" display="Ссылка"/>
    <hyperlink ref="P1115" r:id="rId2737" display="Ссылка"/>
    <hyperlink ref="P1116" r:id="rId2738" display="Ссылка"/>
    <hyperlink ref="P1244" r:id="rId2739" display="Ссылка"/>
    <hyperlink ref="P1245" r:id="rId2740" display="Ссылка"/>
    <hyperlink ref="P1246" r:id="rId2741" display="Ссылка"/>
    <hyperlink ref="P1247" r:id="rId2742" display="Ссылка"/>
    <hyperlink ref="P1248" r:id="rId2743" display="Ссылка"/>
    <hyperlink ref="P1249" r:id="rId2744" display="Ссылка"/>
    <hyperlink ref="P1251" r:id="rId2745" display="Ссылка"/>
    <hyperlink ref="P1252" r:id="rId2746" display="Ссылка"/>
    <hyperlink ref="P1253" r:id="rId2747" display="Ссылка"/>
    <hyperlink ref="P1254" r:id="rId2748" display="Ссылка"/>
    <hyperlink ref="P1255" r:id="rId2749" display="Ссылка"/>
    <hyperlink ref="P1256" r:id="rId2750" display="Ссылка"/>
    <hyperlink ref="P1258" r:id="rId2751" display="Ссылка"/>
    <hyperlink ref="P1259" r:id="rId2752" display="Ссылка"/>
    <hyperlink ref="P1260" r:id="rId2753" display="Ссылка"/>
    <hyperlink ref="P1261" r:id="rId2754" display="Ссылка"/>
    <hyperlink ref="P1262" r:id="rId2755" display="Ссылка"/>
    <hyperlink ref="P1263" r:id="rId2756" display="Ссылка"/>
    <hyperlink ref="P2836" r:id="rId2757" display="Ссылка"/>
    <hyperlink ref="P2837" r:id="rId2758" display="Ссылка"/>
    <hyperlink ref="P2838" r:id="rId2759" display="Ссылка"/>
    <hyperlink ref="P1553" r:id="rId2760" display="Ссылка"/>
    <hyperlink ref="P1554" r:id="rId2761" display="Ссылка"/>
    <hyperlink ref="P1555" r:id="rId2762" display="Ссылка"/>
    <hyperlink ref="P1556" r:id="rId2763" display="Ссылка"/>
    <hyperlink ref="P1557" r:id="rId2764" display="Ссылка"/>
    <hyperlink ref="P1558" r:id="rId2765" display="Ссылка"/>
    <hyperlink ref="P1060" r:id="rId2766" display="Ссылка"/>
    <hyperlink ref="P1061" r:id="rId2767" display="Ссылка"/>
    <hyperlink ref="P1062" r:id="rId2768" display="Ссылка"/>
    <hyperlink ref="P1063" r:id="rId2769" display="Ссылка"/>
    <hyperlink ref="P1064" r:id="rId2770" display="Ссылка"/>
    <hyperlink ref="P1065" r:id="rId2771" display="Ссылка"/>
    <hyperlink ref="P1066" r:id="rId2772" display="Ссылка"/>
    <hyperlink ref="P2794" r:id="rId2773" display="Ссылка"/>
    <hyperlink ref="P2804" r:id="rId2774" display="Ссылка"/>
    <hyperlink ref="P3394" r:id="rId2775" display="Ссылка"/>
    <hyperlink ref="P3395" r:id="rId2776" display="Ссылка"/>
    <hyperlink ref="P3396" r:id="rId2777" display="Ссылка"/>
    <hyperlink ref="P3397" r:id="rId2778" display="Ссылка"/>
    <hyperlink ref="P3398" r:id="rId2779" display="Ссылка"/>
    <hyperlink ref="P3399" r:id="rId2780" display="Ссылка"/>
    <hyperlink ref="P3400" r:id="rId2781" display="Ссылка"/>
    <hyperlink ref="P3401" r:id="rId2782" display="Ссылка"/>
    <hyperlink ref="P3402" r:id="rId2783" display="Ссылка"/>
    <hyperlink ref="P3403" r:id="rId2784" display="Ссылка"/>
    <hyperlink ref="P3404" r:id="rId2785" display="Ссылка"/>
    <hyperlink ref="P3405" r:id="rId2786" display="Ссылка"/>
    <hyperlink ref="P3406" r:id="rId2787" display="Ссылка"/>
    <hyperlink ref="P3407" r:id="rId2788" display="Ссылка"/>
    <hyperlink ref="P3408" r:id="rId2789" display="Ссылка"/>
    <hyperlink ref="P3409" r:id="rId2790" display="Ссылка"/>
    <hyperlink ref="P1735" r:id="rId2791" display="Ссылка"/>
    <hyperlink ref="P1736" r:id="rId2792" display="Ссылка"/>
    <hyperlink ref="P1738" r:id="rId2793" display="Ссылка"/>
    <hyperlink ref="P1739" r:id="rId2794" display="Ссылка"/>
    <hyperlink ref="P2958" r:id="rId2795" display="Ссылка"/>
    <hyperlink ref="P2959" r:id="rId2796" display="Ссылка"/>
    <hyperlink ref="P2577" r:id="rId2797" display="Ссылка"/>
    <hyperlink ref="P2578" r:id="rId2798" display="Ссылка"/>
    <hyperlink ref="P2579" r:id="rId2799" display="Ссылка"/>
    <hyperlink ref="P2580" r:id="rId2800" display="Ссылка"/>
    <hyperlink ref="P2589" r:id="rId2801" display="Ссылка"/>
    <hyperlink ref="P2590" r:id="rId2802" display="Ссылка"/>
    <hyperlink ref="P2591" r:id="rId2803" display="Ссылка"/>
    <hyperlink ref="P2592" r:id="rId2804" display="Ссылка"/>
    <hyperlink ref="P2593" r:id="rId2805" display="Ссылка"/>
    <hyperlink ref="P2594" r:id="rId2806" display="Ссылка"/>
    <hyperlink ref="P2595" r:id="rId2807" display="Ссылка"/>
    <hyperlink ref="P2581" r:id="rId2808" display="Ссылка"/>
    <hyperlink ref="P2582" r:id="rId2809" display="Ссылка"/>
    <hyperlink ref="P2583" r:id="rId2810" display="Ссылка"/>
    <hyperlink ref="P2584" r:id="rId2811" display="Ссылка"/>
    <hyperlink ref="P2585" r:id="rId2812" display="Ссылка"/>
    <hyperlink ref="P2586" r:id="rId2813" display="Ссылка"/>
    <hyperlink ref="P2587" r:id="rId2814" display="Ссылка"/>
    <hyperlink ref="P2588" r:id="rId2815" display="Ссылка"/>
    <hyperlink ref="P2596" r:id="rId2816" display="Ссылка"/>
    <hyperlink ref="P2597" r:id="rId2817" display="Ссылка"/>
    <hyperlink ref="P2598" r:id="rId2818" display="Ссылка"/>
    <hyperlink ref="P2599" r:id="rId2819" display="Ссылка"/>
    <hyperlink ref="P2600" r:id="rId2820" display="Ссылка"/>
    <hyperlink ref="P2601" r:id="rId2821" display="Ссылка"/>
    <hyperlink ref="P2602" r:id="rId2822" display="Ссылка"/>
    <hyperlink ref="P2604" r:id="rId2823" display="Ссылка"/>
    <hyperlink ref="P2605" r:id="rId2824" display="Ссылка"/>
    <hyperlink ref="P2606" r:id="rId2825" display="Ссылка"/>
    <hyperlink ref="P2607" r:id="rId2826" display="Ссылка"/>
    <hyperlink ref="P2608" r:id="rId2827" display="Ссылка"/>
    <hyperlink ref="P2609" r:id="rId2828" display="Ссылка"/>
    <hyperlink ref="P2610" r:id="rId2829" display="Ссылка"/>
    <hyperlink ref="P2611" r:id="rId2830" display="Ссылка"/>
    <hyperlink ref="P2612" r:id="rId2831" display="Ссылка"/>
    <hyperlink ref="P2613" r:id="rId2832" display="Ссылка"/>
    <hyperlink ref="P2614" r:id="rId2833" display="Ссылка"/>
    <hyperlink ref="P2615" r:id="rId2834" display="Ссылка"/>
    <hyperlink ref="P2616" r:id="rId2835" display="Ссылка"/>
    <hyperlink ref="P2617" r:id="rId2836" display="Ссылка"/>
    <hyperlink ref="P2618" r:id="rId2837" display="Ссылка"/>
    <hyperlink ref="P2619" r:id="rId2838" display="Ссылка"/>
    <hyperlink ref="P2620" r:id="rId2839" display="Ссылка"/>
    <hyperlink ref="P2621" r:id="rId2840" display="Ссылка"/>
    <hyperlink ref="P2622" r:id="rId2841" display="Ссылка"/>
    <hyperlink ref="P2623" r:id="rId2842" display="Ссылка"/>
    <hyperlink ref="P2624" r:id="rId2843" display="Ссылка"/>
    <hyperlink ref="P2625" r:id="rId2844" display="Ссылка"/>
    <hyperlink ref="P2626" r:id="rId2845" display="Ссылка"/>
    <hyperlink ref="P2627" r:id="rId2846" display="Ссылка"/>
    <hyperlink ref="P2628" r:id="rId2847" display="Ссылка"/>
    <hyperlink ref="P2629" r:id="rId2848" display="Ссылка"/>
    <hyperlink ref="P2630" r:id="rId2849" display="Ссылка"/>
    <hyperlink ref="P2631" r:id="rId2850" display="Ссылка"/>
    <hyperlink ref="P2632" r:id="rId2851" display="Ссылка"/>
    <hyperlink ref="P2633" r:id="rId2852" display="Ссылка"/>
    <hyperlink ref="P2634" r:id="rId2853" display="Ссылка"/>
    <hyperlink ref="P2635" r:id="rId2854" display="Ссылка"/>
    <hyperlink ref="P2636" r:id="rId2855" display="Ссылка"/>
    <hyperlink ref="P2638" r:id="rId2856" display="Ссылка"/>
    <hyperlink ref="P2639" r:id="rId2857" display="Ссылка"/>
    <hyperlink ref="P2640" r:id="rId2858" display="Ссылка"/>
    <hyperlink ref="P2641" r:id="rId2859" display="Ссылка"/>
    <hyperlink ref="P2642" r:id="rId2860" display="Ссылка"/>
    <hyperlink ref="P2643" r:id="rId2861" display="Ссылка"/>
    <hyperlink ref="P2644" r:id="rId2862" display="Ссылка"/>
    <hyperlink ref="P2645" r:id="rId2863" display="Ссылка"/>
    <hyperlink ref="P2646" r:id="rId2864" display="Ссылка"/>
    <hyperlink ref="P2647" r:id="rId2865" display="Ссылка"/>
    <hyperlink ref="P2648" r:id="rId2866" display="Ссылка"/>
    <hyperlink ref="P2649" r:id="rId2867" display="Ссылка"/>
    <hyperlink ref="P2650" r:id="rId2868" display="Ссылка"/>
    <hyperlink ref="P2651" r:id="rId2869" display="Ссылка"/>
    <hyperlink ref="P2653" r:id="rId2870" display="Ссылка"/>
    <hyperlink ref="P2654" r:id="rId2871" display="Ссылка"/>
    <hyperlink ref="P2655" r:id="rId2872" display="Ссылка"/>
    <hyperlink ref="P2656" r:id="rId2873" display="Ссылка"/>
    <hyperlink ref="P2657" r:id="rId2874" display="Ссылка"/>
    <hyperlink ref="P2658" r:id="rId2875" display="Ссылка"/>
    <hyperlink ref="P2659" r:id="rId2876" display="Ссылка"/>
    <hyperlink ref="P2917" r:id="rId2877" display="Ссылка"/>
    <hyperlink ref="P2918" r:id="rId2878" display="Ссылка"/>
    <hyperlink ref="P2919" r:id="rId2879" display="Ссылка"/>
    <hyperlink ref="P2920" r:id="rId2880" display="Ссылка"/>
    <hyperlink ref="P3124" r:id="rId2881" display="Ссылка"/>
    <hyperlink ref="P3125" r:id="rId2882" display="Ссылка"/>
    <hyperlink ref="P3126" r:id="rId2883" display="Ссылка"/>
    <hyperlink ref="P3127" r:id="rId2884" display="Ссылка"/>
    <hyperlink ref="P3128" r:id="rId2885" display="Ссылка"/>
    <hyperlink ref="P3129" r:id="rId2886" display="Ссылка"/>
    <hyperlink ref="P3130" r:id="rId2887" display="Ссылка"/>
    <hyperlink ref="P3131" r:id="rId2888" display="Ссылка"/>
    <hyperlink ref="P500" r:id="rId2889" display="Ссылка"/>
    <hyperlink ref="P2909" r:id="rId2890" display="Ссылка"/>
    <hyperlink ref="P2910" r:id="rId2891" display="Ссылка"/>
    <hyperlink ref="P2911" r:id="rId2892" display="Ссылка"/>
    <hyperlink ref="P2912" r:id="rId2893" display="Ссылка"/>
    <hyperlink ref="P2913" r:id="rId2894" display="Ссылка"/>
    <hyperlink ref="P2914" r:id="rId2895" display="Ссылка"/>
    <hyperlink ref="P2915" r:id="rId2896" display="Ссылка"/>
    <hyperlink ref="P3132" r:id="rId2897" display="Ссылка"/>
    <hyperlink ref="P3133" r:id="rId2898" display="Ссылка"/>
    <hyperlink ref="P3134" r:id="rId2899" display="Ссылка"/>
    <hyperlink ref="P3135" r:id="rId2900" display="Ссылка"/>
    <hyperlink ref="P3140" r:id="rId2901" display="Ссылка"/>
    <hyperlink ref="P3136" r:id="rId2902" display="Ссылка"/>
    <hyperlink ref="P3137" r:id="rId2903" display="Ссылка"/>
    <hyperlink ref="P3138" r:id="rId2904" display="Ссылка"/>
    <hyperlink ref="P3139" r:id="rId2905" display="Ссылка"/>
    <hyperlink ref="P3141" r:id="rId2906" display="Ссылка"/>
    <hyperlink ref="P3142" r:id="rId2907" display="Ссылка"/>
    <hyperlink ref="P3143" r:id="rId2908" display="Ссылка"/>
    <hyperlink ref="P3144" r:id="rId2909" display="Ссылка"/>
    <hyperlink ref="P3145" r:id="rId2910" display="Ссылка"/>
    <hyperlink ref="P3146" r:id="rId2911" display="Ссылка"/>
    <hyperlink ref="P3147" r:id="rId2912" display="Ссылка"/>
    <hyperlink ref="P3148" r:id="rId2913" display="Ссылка"/>
    <hyperlink ref="P3149" r:id="rId2914" display="Ссылка"/>
    <hyperlink ref="P3150" r:id="rId2915" display="Ссылка"/>
    <hyperlink ref="P3151" r:id="rId2916" display="Ссылка"/>
    <hyperlink ref="P3152" r:id="rId2917" display="Ссылка"/>
    <hyperlink ref="P3153" r:id="rId2918" display="Ссылка"/>
    <hyperlink ref="P3154" r:id="rId2919" display="Ссылка"/>
    <hyperlink ref="P3155" r:id="rId2920" display="Ссылка"/>
    <hyperlink ref="P3156" r:id="rId2921" display="Ссылка"/>
    <hyperlink ref="P3157" r:id="rId2922" display="Ссылка"/>
    <hyperlink ref="P3158" r:id="rId2923" display="Ссылка"/>
    <hyperlink ref="P3159" r:id="rId2924" display="Ссылка"/>
    <hyperlink ref="P3160" r:id="rId2925" display="Ссылка"/>
    <hyperlink ref="P3161" r:id="rId2926" display="Ссылка"/>
    <hyperlink ref="P3162" r:id="rId2927" display="Ссылка"/>
    <hyperlink ref="P3163" r:id="rId2928" display="Ссылка"/>
    <hyperlink ref="P3164" r:id="rId2929" display="Ссылка"/>
    <hyperlink ref="P3165" r:id="rId2930" display="Ссылка"/>
    <hyperlink ref="P3166" r:id="rId2931" display="Ссылка"/>
    <hyperlink ref="P3167" r:id="rId2932" display="Ссылка"/>
    <hyperlink ref="P1171" r:id="rId2933" display="Ссылка"/>
    <hyperlink ref="P624" r:id="rId2934" display="Ссылка"/>
    <hyperlink ref="P625" r:id="rId2935" display="Ссылка"/>
    <hyperlink ref="P626" r:id="rId2936" display="Ссылка"/>
    <hyperlink ref="P627" r:id="rId2937" display="Ссылка"/>
    <hyperlink ref="P628" r:id="rId2938" display="Ссылка"/>
    <hyperlink ref="P629" r:id="rId2939" display="Ссылка"/>
    <hyperlink ref="P630" r:id="rId2940" display="Ссылка"/>
    <hyperlink ref="P631" r:id="rId2941" display="Ссылка"/>
    <hyperlink ref="P632" r:id="rId2942" display="Ссылка"/>
    <hyperlink ref="P633" r:id="rId2943" display="Ссылка"/>
    <hyperlink ref="P634" r:id="rId2944" display="Ссылка"/>
    <hyperlink ref="P635" r:id="rId2945" display="Ссылка"/>
    <hyperlink ref="P636" r:id="rId2946" display="Ссылка"/>
    <hyperlink ref="P637" r:id="rId2947" display="Ссылка"/>
    <hyperlink ref="P638" r:id="rId2948" display="Ссылка"/>
    <hyperlink ref="P639" r:id="rId2949" display="Ссылка"/>
    <hyperlink ref="P640" r:id="rId2950" display="Ссылка"/>
    <hyperlink ref="P641" r:id="rId2951" display="Ссылка"/>
    <hyperlink ref="P642" r:id="rId2952" display="Ссылка"/>
    <hyperlink ref="P643" r:id="rId2953" display="Ссылка"/>
    <hyperlink ref="P644" r:id="rId2954" display="Ссылка"/>
    <hyperlink ref="P645" r:id="rId2955" display="Ссылка"/>
    <hyperlink ref="P2279" r:id="rId2956" display="Ссылка"/>
    <hyperlink ref="P2280" r:id="rId2957" display="Ссылка"/>
    <hyperlink ref="P2281" r:id="rId2958" display="Ссылка"/>
    <hyperlink ref="P2282" r:id="rId2959" display="Ссылка"/>
    <hyperlink ref="P2283" r:id="rId2960" display="Ссылка"/>
    <hyperlink ref="P2284" r:id="rId2961" display="Ссылка"/>
    <hyperlink ref="P2285" r:id="rId2962" display="Ссылка"/>
    <hyperlink ref="P2286" r:id="rId2963" display="Ссылка"/>
    <hyperlink ref="P1145" r:id="rId2964" display="Ссылка"/>
    <hyperlink ref="P14" r:id="rId2965" display="Ссылка"/>
  </hyperlinks>
  <pageMargins left="0.16" right="0.16" top="0.24" bottom="0.16" header="0.2" footer="0.12"/>
  <pageSetup paperSize="9" scale="68" fitToHeight="0" orientation="landscape" horizontalDpi="200" verticalDpi="300"/>
  <headerFooter alignWithMargins="0" scaleWithDoc="0"/>
  <rowBreaks count="2" manualBreakCount="2">
    <brk id="1074" max="16383" man="1"/>
    <brk id="1212" max="16383" man="1"/>
  </rowBreaks>
  <ignoredErrors>
    <ignoredError sqref="R15:R18 R2705:R2708 R2781:R2782 R440:R498 R1111:R1126 R2828:R2830 R1563:R1606 R1052 R1152:R1166 R254 R240 R217 R186:R193 R2060:R2076 R2078:R2133 R2135:R2207 R141:R164 R129 R115 R108 R106 R95 R88 R63:R77 R42:R58 R27:R34 R8:R12 R266:R267 R326 R287:R315 R273:R280 R362:R430 R680:R777 R834:R902 R977:R1015 R1553:R1558 R1546 R1357:R1544 R1177:R1353 R1762:R1790 R2718:R2779 R2864:R2911 R3027:R3030 R3416:R3457 R2254:R2273 R1798:R1811 R1818:R1857 R785:R815 R2786:R2823 R1061:R1094 R1017:R1048 R2956:R3003 R2945:R2953 R2942 R2917:R2939 R3035:R3038 R2826 R1168:R1175 R2283:R2288 R623:R644 R353 R349 R1145:R1146 R2308 R2303:R2304 R2300 R2393 R2374:R2380" numberStoredAsText="1"/>
  </ignoredError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6"/>
  <sheetViews>
    <sheetView workbookViewId="0">
      <pane ySplit="2" topLeftCell="A3" activePane="bottomLeft" state="frozen"/>
      <selection/>
      <selection pane="bottomLeft" activeCell="A1" sqref="A1:A2"/>
    </sheetView>
  </sheetViews>
  <sheetFormatPr defaultColWidth="0" defaultRowHeight="15" outlineLevelCol="3"/>
  <cols>
    <col min="1" max="1" width="9" style="1" customWidth="1"/>
    <col min="2" max="2" width="68.25" style="1" customWidth="1"/>
    <col min="3" max="3" width="9" style="1"/>
    <col min="4" max="4" width="11.375" style="2" customWidth="1"/>
    <col min="5" max="5" width="9" style="1" hidden="1" customWidth="1"/>
    <col min="6" max="16384" width="9" style="1" hidden="1"/>
  </cols>
  <sheetData>
    <row r="1" spans="1:4">
      <c r="A1" s="3" t="s">
        <v>343</v>
      </c>
      <c r="B1" s="3" t="s">
        <v>344</v>
      </c>
      <c r="C1" s="4" t="s">
        <v>345</v>
      </c>
      <c r="D1" s="5" t="s">
        <v>7626</v>
      </c>
    </row>
    <row r="2" spans="1:4">
      <c r="A2" s="6"/>
      <c r="B2" s="6"/>
      <c r="C2" s="7"/>
      <c r="D2" s="8"/>
    </row>
    <row r="3" spans="1:4">
      <c r="A3" s="9" t="s">
        <v>384</v>
      </c>
      <c r="B3" s="9"/>
      <c r="C3" s="10"/>
      <c r="D3" s="11"/>
    </row>
    <row r="4" ht="24.95" customHeight="1" spans="1:4">
      <c r="A4" s="12" t="s">
        <v>385</v>
      </c>
      <c r="B4" s="13" t="s">
        <v>386</v>
      </c>
      <c r="C4" s="10" t="s">
        <v>364</v>
      </c>
      <c r="D4" s="11">
        <v>275.71</v>
      </c>
    </row>
    <row r="5" spans="1:4">
      <c r="A5" s="9" t="s">
        <v>6</v>
      </c>
      <c r="B5" s="9"/>
      <c r="C5" s="10"/>
      <c r="D5" s="11"/>
    </row>
    <row r="6" spans="1:4">
      <c r="A6" s="12" t="s">
        <v>7627</v>
      </c>
      <c r="B6" s="13" t="s">
        <v>7628</v>
      </c>
      <c r="C6" s="10" t="s">
        <v>364</v>
      </c>
      <c r="D6" s="11">
        <v>497.14</v>
      </c>
    </row>
    <row r="7" spans="1:4">
      <c r="A7" s="9" t="s">
        <v>12</v>
      </c>
      <c r="B7" s="9"/>
      <c r="C7" s="10"/>
      <c r="D7" s="11"/>
    </row>
    <row r="8" spans="1:4">
      <c r="A8" s="10" t="s">
        <v>425</v>
      </c>
      <c r="B8" s="13" t="s">
        <v>426</v>
      </c>
      <c r="C8" s="10" t="s">
        <v>364</v>
      </c>
      <c r="D8" s="11">
        <v>23.6745</v>
      </c>
    </row>
    <row r="9" spans="1:4">
      <c r="A9" s="10" t="s">
        <v>431</v>
      </c>
      <c r="B9" s="13" t="s">
        <v>432</v>
      </c>
      <c r="C9" s="10" t="s">
        <v>364</v>
      </c>
      <c r="D9" s="11">
        <v>23.6745</v>
      </c>
    </row>
    <row r="10" spans="1:4">
      <c r="A10" s="10" t="s">
        <v>433</v>
      </c>
      <c r="B10" s="13" t="s">
        <v>434</v>
      </c>
      <c r="C10" s="10" t="s">
        <v>364</v>
      </c>
      <c r="D10" s="11">
        <v>23.6745</v>
      </c>
    </row>
    <row r="11" spans="1:4">
      <c r="A11" s="10" t="s">
        <v>437</v>
      </c>
      <c r="B11" s="13" t="s">
        <v>438</v>
      </c>
      <c r="C11" s="10" t="s">
        <v>364</v>
      </c>
      <c r="D11" s="11">
        <v>174.123</v>
      </c>
    </row>
    <row r="12" spans="1:4">
      <c r="A12" s="10" t="s">
        <v>439</v>
      </c>
      <c r="B12" s="13" t="s">
        <v>440</v>
      </c>
      <c r="C12" s="10" t="s">
        <v>364</v>
      </c>
      <c r="D12" s="11">
        <v>174.123</v>
      </c>
    </row>
    <row r="13" spans="1:4">
      <c r="A13" s="10" t="s">
        <v>441</v>
      </c>
      <c r="B13" s="13" t="s">
        <v>442</v>
      </c>
      <c r="C13" s="10" t="s">
        <v>364</v>
      </c>
      <c r="D13" s="11">
        <v>174.123</v>
      </c>
    </row>
    <row r="14" spans="1:4">
      <c r="A14" s="9" t="s">
        <v>35</v>
      </c>
      <c r="B14" s="9"/>
      <c r="C14" s="10"/>
      <c r="D14" s="11"/>
    </row>
    <row r="15" spans="1:4">
      <c r="A15" s="10" t="s">
        <v>984</v>
      </c>
      <c r="B15" s="13" t="s">
        <v>985</v>
      </c>
      <c r="C15" s="10" t="s">
        <v>364</v>
      </c>
      <c r="D15" s="11">
        <v>20.682</v>
      </c>
    </row>
    <row r="16" spans="1:4">
      <c r="A16" s="10" t="s">
        <v>989</v>
      </c>
      <c r="B16" s="13" t="s">
        <v>990</v>
      </c>
      <c r="C16" s="10" t="s">
        <v>364</v>
      </c>
      <c r="D16" s="11">
        <v>58.563</v>
      </c>
    </row>
    <row r="17" spans="1:4">
      <c r="A17" s="10" t="s">
        <v>991</v>
      </c>
      <c r="B17" s="13" t="s">
        <v>992</v>
      </c>
      <c r="C17" s="10" t="s">
        <v>364</v>
      </c>
      <c r="D17" s="11">
        <v>76.986</v>
      </c>
    </row>
    <row r="18" spans="1:4">
      <c r="A18" s="10" t="s">
        <v>993</v>
      </c>
      <c r="B18" s="13" t="s">
        <v>994</v>
      </c>
      <c r="C18" s="10" t="s">
        <v>364</v>
      </c>
      <c r="D18" s="11">
        <v>95.553</v>
      </c>
    </row>
    <row r="19" spans="1:4">
      <c r="A19" s="10" t="s">
        <v>995</v>
      </c>
      <c r="B19" s="13" t="s">
        <v>996</v>
      </c>
      <c r="C19" s="10" t="s">
        <v>364</v>
      </c>
      <c r="D19" s="11">
        <v>21.708</v>
      </c>
    </row>
    <row r="20" spans="1:4">
      <c r="A20" s="10" t="s">
        <v>997</v>
      </c>
      <c r="B20" s="13" t="s">
        <v>998</v>
      </c>
      <c r="C20" s="10" t="s">
        <v>364</v>
      </c>
      <c r="D20" s="11">
        <v>26.793</v>
      </c>
    </row>
    <row r="21" spans="1:4">
      <c r="A21" s="10" t="s">
        <v>999</v>
      </c>
      <c r="B21" s="13" t="s">
        <v>1000</v>
      </c>
      <c r="C21" s="10" t="s">
        <v>364</v>
      </c>
      <c r="D21" s="11">
        <v>62.28</v>
      </c>
    </row>
    <row r="22" spans="1:4">
      <c r="A22" s="10" t="s">
        <v>1001</v>
      </c>
      <c r="B22" s="13" t="s">
        <v>1002</v>
      </c>
      <c r="C22" s="10" t="s">
        <v>364</v>
      </c>
      <c r="D22" s="11">
        <v>80.136</v>
      </c>
    </row>
    <row r="23" spans="1:4">
      <c r="A23" s="10" t="s">
        <v>1003</v>
      </c>
      <c r="B23" s="13" t="s">
        <v>1004</v>
      </c>
      <c r="C23" s="10" t="s">
        <v>364</v>
      </c>
      <c r="D23" s="11">
        <v>100.215</v>
      </c>
    </row>
    <row r="24" spans="1:4">
      <c r="A24" s="9" t="s">
        <v>42</v>
      </c>
      <c r="B24" s="9"/>
      <c r="C24" s="10"/>
      <c r="D24" s="11"/>
    </row>
    <row r="25" spans="1:4">
      <c r="A25" s="14" t="s">
        <v>1062</v>
      </c>
      <c r="B25" s="13" t="s">
        <v>1063</v>
      </c>
      <c r="C25" s="10" t="s">
        <v>364</v>
      </c>
      <c r="D25" s="11">
        <v>48.8925</v>
      </c>
    </row>
    <row r="26" spans="1:4">
      <c r="A26" s="14" t="s">
        <v>1065</v>
      </c>
      <c r="B26" s="13" t="s">
        <v>1066</v>
      </c>
      <c r="C26" s="10" t="s">
        <v>364</v>
      </c>
      <c r="D26" s="11">
        <v>52.065</v>
      </c>
    </row>
    <row r="27" spans="1:4">
      <c r="A27" s="14" t="s">
        <v>1067</v>
      </c>
      <c r="B27" s="13" t="s">
        <v>1068</v>
      </c>
      <c r="C27" s="10" t="s">
        <v>364</v>
      </c>
      <c r="D27" s="11">
        <v>51.453</v>
      </c>
    </row>
    <row r="28" spans="1:4">
      <c r="A28" s="9" t="s">
        <v>54</v>
      </c>
      <c r="B28" s="9"/>
      <c r="C28" s="10"/>
      <c r="D28" s="11"/>
    </row>
    <row r="29" spans="1:4">
      <c r="A29" s="10" t="s">
        <v>1231</v>
      </c>
      <c r="B29" s="13" t="s">
        <v>1232</v>
      </c>
      <c r="C29" s="10" t="s">
        <v>364</v>
      </c>
      <c r="D29" s="11">
        <v>67.743</v>
      </c>
    </row>
    <row r="30" spans="1:4">
      <c r="A30" s="10" t="s">
        <v>1234</v>
      </c>
      <c r="B30" s="13" t="s">
        <v>1235</v>
      </c>
      <c r="C30" s="10" t="s">
        <v>364</v>
      </c>
      <c r="D30" s="11">
        <v>81.9675</v>
      </c>
    </row>
    <row r="31" spans="1:4">
      <c r="A31" s="10" t="s">
        <v>1236</v>
      </c>
      <c r="B31" s="13" t="s">
        <v>1237</v>
      </c>
      <c r="C31" s="10" t="s">
        <v>364</v>
      </c>
      <c r="D31" s="11">
        <v>85.3875</v>
      </c>
    </row>
    <row r="32" spans="1:4">
      <c r="A32" s="10" t="s">
        <v>1238</v>
      </c>
      <c r="B32" s="13" t="s">
        <v>1239</v>
      </c>
      <c r="C32" s="10" t="s">
        <v>364</v>
      </c>
      <c r="D32" s="11">
        <v>96.777</v>
      </c>
    </row>
    <row r="33" spans="1:4">
      <c r="A33" s="10" t="s">
        <v>1240</v>
      </c>
      <c r="B33" s="13" t="s">
        <v>1241</v>
      </c>
      <c r="C33" s="10" t="s">
        <v>364</v>
      </c>
      <c r="D33" s="11">
        <v>114.795</v>
      </c>
    </row>
    <row r="34" spans="1:4">
      <c r="A34" s="10" t="s">
        <v>1242</v>
      </c>
      <c r="B34" s="13" t="s">
        <v>1243</v>
      </c>
      <c r="C34" s="10" t="s">
        <v>364</v>
      </c>
      <c r="D34" s="11">
        <v>144.027</v>
      </c>
    </row>
    <row r="35" spans="1:4">
      <c r="A35" s="10" t="s">
        <v>1244</v>
      </c>
      <c r="B35" s="13" t="s">
        <v>1245</v>
      </c>
      <c r="C35" s="10" t="s">
        <v>364</v>
      </c>
      <c r="D35" s="11">
        <v>175.14</v>
      </c>
    </row>
    <row r="36" spans="1:4">
      <c r="A36" s="10" t="s">
        <v>1246</v>
      </c>
      <c r="B36" s="13" t="s">
        <v>1247</v>
      </c>
      <c r="C36" s="10" t="s">
        <v>364</v>
      </c>
      <c r="D36" s="11">
        <v>234.927</v>
      </c>
    </row>
    <row r="37" spans="1:4">
      <c r="A37" s="9" t="s">
        <v>1898</v>
      </c>
      <c r="B37" s="9"/>
      <c r="C37" s="10"/>
      <c r="D37" s="11"/>
    </row>
    <row r="38" spans="1:4">
      <c r="A38" s="10" t="s">
        <v>1899</v>
      </c>
      <c r="B38" s="13" t="s">
        <v>1900</v>
      </c>
      <c r="C38" s="10" t="s">
        <v>364</v>
      </c>
      <c r="D38" s="11">
        <v>12.625</v>
      </c>
    </row>
    <row r="39" spans="1:4">
      <c r="A39" s="10" t="s">
        <v>1901</v>
      </c>
      <c r="B39" s="13" t="s">
        <v>1902</v>
      </c>
      <c r="C39" s="10" t="s">
        <v>364</v>
      </c>
      <c r="D39" s="11">
        <v>15.99</v>
      </c>
    </row>
    <row r="40" spans="1:4">
      <c r="A40" s="10" t="s">
        <v>1903</v>
      </c>
      <c r="B40" s="13" t="s">
        <v>1904</v>
      </c>
      <c r="C40" s="10" t="s">
        <v>364</v>
      </c>
      <c r="D40" s="11">
        <v>24.305</v>
      </c>
    </row>
    <row r="41" spans="1:4">
      <c r="A41" s="10" t="s">
        <v>1905</v>
      </c>
      <c r="B41" s="13" t="s">
        <v>1906</v>
      </c>
      <c r="C41" s="10" t="s">
        <v>364</v>
      </c>
      <c r="D41" s="11">
        <v>29.67</v>
      </c>
    </row>
    <row r="42" spans="1:4">
      <c r="A42" s="10" t="s">
        <v>1907</v>
      </c>
      <c r="B42" s="13" t="s">
        <v>1908</v>
      </c>
      <c r="C42" s="10" t="s">
        <v>364</v>
      </c>
      <c r="D42" s="11">
        <v>49.36</v>
      </c>
    </row>
    <row r="43" spans="1:4">
      <c r="A43" s="10" t="s">
        <v>1909</v>
      </c>
      <c r="B43" s="13" t="s">
        <v>1910</v>
      </c>
      <c r="C43" s="10" t="s">
        <v>364</v>
      </c>
      <c r="D43" s="11">
        <v>70.535</v>
      </c>
    </row>
    <row r="44" spans="1:4">
      <c r="A44" s="10" t="s">
        <v>1911</v>
      </c>
      <c r="B44" s="13" t="s">
        <v>1912</v>
      </c>
      <c r="C44" s="10" t="s">
        <v>364</v>
      </c>
      <c r="D44" s="11">
        <v>110.595</v>
      </c>
    </row>
    <row r="45" spans="1:4">
      <c r="A45" s="10" t="s">
        <v>1913</v>
      </c>
      <c r="B45" s="13" t="s">
        <v>1914</v>
      </c>
      <c r="C45" s="10" t="s">
        <v>364</v>
      </c>
      <c r="D45" s="11">
        <v>151.465</v>
      </c>
    </row>
    <row r="46" spans="1:4">
      <c r="A46" s="9" t="s">
        <v>2009</v>
      </c>
      <c r="B46" s="9"/>
      <c r="C46" s="10"/>
      <c r="D46" s="11"/>
    </row>
    <row r="47" spans="1:4">
      <c r="A47" s="14" t="s">
        <v>2010</v>
      </c>
      <c r="B47" s="13" t="s">
        <v>2011</v>
      </c>
      <c r="C47" s="10" t="s">
        <v>364</v>
      </c>
      <c r="D47" s="11">
        <v>10.7</v>
      </c>
    </row>
    <row r="48" spans="1:4">
      <c r="A48" s="14" t="s">
        <v>2012</v>
      </c>
      <c r="B48" s="13" t="s">
        <v>2013</v>
      </c>
      <c r="C48" s="10" t="s">
        <v>364</v>
      </c>
      <c r="D48" s="11">
        <v>16.59</v>
      </c>
    </row>
    <row r="49" spans="1:4">
      <c r="A49" s="14" t="s">
        <v>2014</v>
      </c>
      <c r="B49" s="13" t="s">
        <v>2015</v>
      </c>
      <c r="C49" s="10" t="s">
        <v>364</v>
      </c>
      <c r="D49" s="11">
        <v>20.27</v>
      </c>
    </row>
    <row r="50" spans="1:4">
      <c r="A50" s="14" t="s">
        <v>2016</v>
      </c>
      <c r="B50" s="13" t="s">
        <v>2017</v>
      </c>
      <c r="C50" s="10" t="s">
        <v>364</v>
      </c>
      <c r="D50" s="11">
        <v>26.97</v>
      </c>
    </row>
    <row r="51" spans="1:4">
      <c r="A51" s="14" t="s">
        <v>2018</v>
      </c>
      <c r="B51" s="13" t="s">
        <v>2019</v>
      </c>
      <c r="C51" s="10" t="s">
        <v>364</v>
      </c>
      <c r="D51" s="11">
        <v>31.4</v>
      </c>
    </row>
    <row r="52" spans="1:4">
      <c r="A52" s="14" t="s">
        <v>2020</v>
      </c>
      <c r="B52" s="13" t="s">
        <v>2021</v>
      </c>
      <c r="C52" s="10" t="s">
        <v>364</v>
      </c>
      <c r="D52" s="11">
        <v>39.97</v>
      </c>
    </row>
    <row r="53" spans="1:4">
      <c r="A53" s="9" t="s">
        <v>2022</v>
      </c>
      <c r="B53" s="13"/>
      <c r="C53" s="10"/>
      <c r="D53" s="11"/>
    </row>
    <row r="54" spans="1:4">
      <c r="A54" s="14" t="s">
        <v>2023</v>
      </c>
      <c r="B54" s="13" t="s">
        <v>2024</v>
      </c>
      <c r="C54" s="10" t="s">
        <v>364</v>
      </c>
      <c r="D54" s="11">
        <v>10.7</v>
      </c>
    </row>
    <row r="55" spans="1:4">
      <c r="A55" s="14" t="s">
        <v>2025</v>
      </c>
      <c r="B55" s="13" t="s">
        <v>2026</v>
      </c>
      <c r="C55" s="10" t="s">
        <v>364</v>
      </c>
      <c r="D55" s="11">
        <v>16.59</v>
      </c>
    </row>
    <row r="56" spans="1:4">
      <c r="A56" s="14" t="s">
        <v>2027</v>
      </c>
      <c r="B56" s="13" t="s">
        <v>2028</v>
      </c>
      <c r="C56" s="10" t="s">
        <v>364</v>
      </c>
      <c r="D56" s="11">
        <v>20.27</v>
      </c>
    </row>
    <row r="57" spans="1:4">
      <c r="A57" s="14" t="s">
        <v>2029</v>
      </c>
      <c r="B57" s="13" t="s">
        <v>2030</v>
      </c>
      <c r="C57" s="10" t="s">
        <v>364</v>
      </c>
      <c r="D57" s="11">
        <v>26.97</v>
      </c>
    </row>
    <row r="58" spans="1:4">
      <c r="A58" s="14" t="s">
        <v>2031</v>
      </c>
      <c r="B58" s="13" t="s">
        <v>2032</v>
      </c>
      <c r="C58" s="10" t="s">
        <v>364</v>
      </c>
      <c r="D58" s="11">
        <v>31.4</v>
      </c>
    </row>
    <row r="59" spans="1:4">
      <c r="A59" s="14" t="s">
        <v>2033</v>
      </c>
      <c r="B59" s="13" t="s">
        <v>2034</v>
      </c>
      <c r="C59" s="10" t="s">
        <v>364</v>
      </c>
      <c r="D59" s="11">
        <v>39.97</v>
      </c>
    </row>
    <row r="60" spans="1:4">
      <c r="A60" s="9" t="s">
        <v>83</v>
      </c>
      <c r="B60" s="9"/>
      <c r="C60" s="10"/>
      <c r="D60" s="11"/>
    </row>
    <row r="61" spans="1:4">
      <c r="A61" s="14" t="s">
        <v>2035</v>
      </c>
      <c r="B61" s="13" t="s">
        <v>2036</v>
      </c>
      <c r="C61" s="10" t="s">
        <v>364</v>
      </c>
      <c r="D61" s="11">
        <v>3.735</v>
      </c>
    </row>
    <row r="62" spans="1:4">
      <c r="A62" s="14" t="s">
        <v>2037</v>
      </c>
      <c r="B62" s="13" t="s">
        <v>2038</v>
      </c>
      <c r="C62" s="10" t="s">
        <v>364</v>
      </c>
      <c r="D62" s="11">
        <v>4.22</v>
      </c>
    </row>
    <row r="63" spans="1:4">
      <c r="A63" s="14" t="s">
        <v>2039</v>
      </c>
      <c r="B63" s="13" t="s">
        <v>2040</v>
      </c>
      <c r="C63" s="10" t="s">
        <v>364</v>
      </c>
      <c r="D63" s="11">
        <v>5.7</v>
      </c>
    </row>
    <row r="64" spans="1:4">
      <c r="A64" s="14" t="s">
        <v>2041</v>
      </c>
      <c r="B64" s="13" t="s">
        <v>2042</v>
      </c>
      <c r="C64" s="10" t="s">
        <v>364</v>
      </c>
      <c r="D64" s="11">
        <v>10.795</v>
      </c>
    </row>
    <row r="65" spans="1:4">
      <c r="A65" s="14" t="s">
        <v>2043</v>
      </c>
      <c r="B65" s="13" t="s">
        <v>2044</v>
      </c>
      <c r="C65" s="10" t="s">
        <v>364</v>
      </c>
      <c r="D65" s="11">
        <v>14.475</v>
      </c>
    </row>
    <row r="66" spans="1:4">
      <c r="A66" s="9" t="s">
        <v>92</v>
      </c>
      <c r="B66" s="9"/>
      <c r="C66" s="15"/>
      <c r="D66" s="11"/>
    </row>
    <row r="67" spans="1:4">
      <c r="A67" s="10" t="s">
        <v>2147</v>
      </c>
      <c r="B67" s="13" t="s">
        <v>2148</v>
      </c>
      <c r="C67" s="10" t="s">
        <v>364</v>
      </c>
      <c r="D67" s="11">
        <v>258.27</v>
      </c>
    </row>
    <row r="68" spans="1:4">
      <c r="A68" s="10" t="s">
        <v>2150</v>
      </c>
      <c r="B68" s="13" t="s">
        <v>2151</v>
      </c>
      <c r="C68" s="10" t="s">
        <v>364</v>
      </c>
      <c r="D68" s="11">
        <v>166.55</v>
      </c>
    </row>
    <row r="69" spans="1:4">
      <c r="A69" s="10" t="s">
        <v>2159</v>
      </c>
      <c r="B69" s="13" t="s">
        <v>2160</v>
      </c>
      <c r="C69" s="10" t="s">
        <v>364</v>
      </c>
      <c r="D69" s="11">
        <v>367.97</v>
      </c>
    </row>
    <row r="70" spans="1:4">
      <c r="A70" s="10" t="s">
        <v>2162</v>
      </c>
      <c r="B70" s="13" t="s">
        <v>2163</v>
      </c>
      <c r="C70" s="10" t="s">
        <v>364</v>
      </c>
      <c r="D70" s="11">
        <v>358.705</v>
      </c>
    </row>
    <row r="71" spans="1:4">
      <c r="A71" s="10" t="s">
        <v>2165</v>
      </c>
      <c r="B71" s="13" t="s">
        <v>2166</v>
      </c>
      <c r="C71" s="10" t="s">
        <v>364</v>
      </c>
      <c r="D71" s="11">
        <v>392.85</v>
      </c>
    </row>
    <row r="72" spans="1:4">
      <c r="A72" s="10" t="s">
        <v>2168</v>
      </c>
      <c r="B72" s="13" t="s">
        <v>2169</v>
      </c>
      <c r="C72" s="10" t="s">
        <v>364</v>
      </c>
      <c r="D72" s="11">
        <v>452.73</v>
      </c>
    </row>
    <row r="73" spans="1:4">
      <c r="A73" s="10" t="s">
        <v>2171</v>
      </c>
      <c r="B73" s="13" t="s">
        <v>2172</v>
      </c>
      <c r="C73" s="10" t="s">
        <v>364</v>
      </c>
      <c r="D73" s="11">
        <v>697.7</v>
      </c>
    </row>
    <row r="74" spans="1:4">
      <c r="A74" s="10" t="s">
        <v>2174</v>
      </c>
      <c r="B74" s="13" t="s">
        <v>2175</v>
      </c>
      <c r="C74" s="10" t="s">
        <v>364</v>
      </c>
      <c r="D74" s="11">
        <v>796.605</v>
      </c>
    </row>
    <row r="75" spans="1:4">
      <c r="A75" s="9" t="s">
        <v>97</v>
      </c>
      <c r="B75" s="9"/>
      <c r="C75" s="10"/>
      <c r="D75" s="11"/>
    </row>
    <row r="76" spans="1:4">
      <c r="A76" s="10" t="s">
        <v>2439</v>
      </c>
      <c r="B76" s="13" t="s">
        <v>2440</v>
      </c>
      <c r="C76" s="10" t="s">
        <v>364</v>
      </c>
      <c r="D76" s="11">
        <v>16.495</v>
      </c>
    </row>
    <row r="77" spans="1:4">
      <c r="A77" s="10" t="s">
        <v>2442</v>
      </c>
      <c r="B77" s="13" t="s">
        <v>2443</v>
      </c>
      <c r="C77" s="10" t="s">
        <v>364</v>
      </c>
      <c r="D77" s="11">
        <v>16.495</v>
      </c>
    </row>
    <row r="78" spans="1:4">
      <c r="A78" s="10" t="s">
        <v>2444</v>
      </c>
      <c r="B78" s="13" t="s">
        <v>2445</v>
      </c>
      <c r="C78" s="10" t="s">
        <v>364</v>
      </c>
      <c r="D78" s="11">
        <v>16.495</v>
      </c>
    </row>
    <row r="79" spans="1:4">
      <c r="A79" s="10" t="s">
        <v>2446</v>
      </c>
      <c r="B79" s="13" t="s">
        <v>2447</v>
      </c>
      <c r="C79" s="10" t="s">
        <v>364</v>
      </c>
      <c r="D79" s="11">
        <v>16.495</v>
      </c>
    </row>
    <row r="80" spans="1:4">
      <c r="A80" s="10" t="s">
        <v>2448</v>
      </c>
      <c r="B80" s="13" t="s">
        <v>2449</v>
      </c>
      <c r="C80" s="10" t="s">
        <v>364</v>
      </c>
      <c r="D80" s="11">
        <v>16.495</v>
      </c>
    </row>
    <row r="81" spans="1:4">
      <c r="A81" s="10" t="s">
        <v>2450</v>
      </c>
      <c r="B81" s="13" t="s">
        <v>2451</v>
      </c>
      <c r="C81" s="10" t="s">
        <v>364</v>
      </c>
      <c r="D81" s="11">
        <v>16.495</v>
      </c>
    </row>
    <row r="82" spans="1:4">
      <c r="A82" s="10" t="s">
        <v>2452</v>
      </c>
      <c r="B82" s="13" t="s">
        <v>2453</v>
      </c>
      <c r="C82" s="10" t="s">
        <v>364</v>
      </c>
      <c r="D82" s="11">
        <v>17.58</v>
      </c>
    </row>
    <row r="83" spans="1:4">
      <c r="A83" s="9" t="s">
        <v>98</v>
      </c>
      <c r="B83" s="9"/>
      <c r="C83" s="10"/>
      <c r="D83" s="11"/>
    </row>
    <row r="84" spans="1:4">
      <c r="A84" s="10" t="s">
        <v>2454</v>
      </c>
      <c r="B84" s="13" t="s">
        <v>2455</v>
      </c>
      <c r="C84" s="10" t="s">
        <v>364</v>
      </c>
      <c r="D84" s="11">
        <v>29.385</v>
      </c>
    </row>
    <row r="85" spans="1:4">
      <c r="A85" s="10" t="s">
        <v>2457</v>
      </c>
      <c r="B85" s="13" t="s">
        <v>2458</v>
      </c>
      <c r="C85" s="10" t="s">
        <v>364</v>
      </c>
      <c r="D85" s="11">
        <v>29.385</v>
      </c>
    </row>
    <row r="86" spans="1:4">
      <c r="A86" s="10" t="s">
        <v>2460</v>
      </c>
      <c r="B86" s="13" t="s">
        <v>2461</v>
      </c>
      <c r="C86" s="10" t="s">
        <v>364</v>
      </c>
      <c r="D86" s="11">
        <v>29.385</v>
      </c>
    </row>
    <row r="87" spans="1:4">
      <c r="A87" s="10" t="s">
        <v>2463</v>
      </c>
      <c r="B87" s="13" t="s">
        <v>2464</v>
      </c>
      <c r="C87" s="10" t="s">
        <v>364</v>
      </c>
      <c r="D87" s="11">
        <v>29.385</v>
      </c>
    </row>
    <row r="88" spans="1:4">
      <c r="A88" s="10" t="s">
        <v>2466</v>
      </c>
      <c r="B88" s="13" t="s">
        <v>2467</v>
      </c>
      <c r="C88" s="10" t="s">
        <v>364</v>
      </c>
      <c r="D88" s="11">
        <v>29.385</v>
      </c>
    </row>
    <row r="89" spans="1:4">
      <c r="A89" s="10" t="s">
        <v>2469</v>
      </c>
      <c r="B89" s="13" t="s">
        <v>2470</v>
      </c>
      <c r="C89" s="10" t="s">
        <v>364</v>
      </c>
      <c r="D89" s="11">
        <v>29.385</v>
      </c>
    </row>
    <row r="90" spans="1:4">
      <c r="A90" s="10" t="s">
        <v>2472</v>
      </c>
      <c r="B90" s="13" t="s">
        <v>2473</v>
      </c>
      <c r="C90" s="10" t="s">
        <v>364</v>
      </c>
      <c r="D90" s="11">
        <v>31.51</v>
      </c>
    </row>
    <row r="91" spans="1:4">
      <c r="A91" s="9" t="s">
        <v>99</v>
      </c>
      <c r="B91" s="9"/>
      <c r="C91" s="10"/>
      <c r="D91" s="11"/>
    </row>
    <row r="92" spans="1:4">
      <c r="A92" s="10" t="s">
        <v>2475</v>
      </c>
      <c r="B92" s="13" t="s">
        <v>2476</v>
      </c>
      <c r="C92" s="10" t="s">
        <v>364</v>
      </c>
      <c r="D92" s="11">
        <v>20.47</v>
      </c>
    </row>
    <row r="93" spans="1:4">
      <c r="A93" s="10" t="s">
        <v>2477</v>
      </c>
      <c r="B93" s="13" t="s">
        <v>2478</v>
      </c>
      <c r="C93" s="10" t="s">
        <v>364</v>
      </c>
      <c r="D93" s="11">
        <v>20.47</v>
      </c>
    </row>
    <row r="94" spans="1:4">
      <c r="A94" s="10" t="s">
        <v>2479</v>
      </c>
      <c r="B94" s="13" t="s">
        <v>2480</v>
      </c>
      <c r="C94" s="10" t="s">
        <v>364</v>
      </c>
      <c r="D94" s="11">
        <v>20.47</v>
      </c>
    </row>
    <row r="95" spans="1:4">
      <c r="A95" s="10" t="s">
        <v>2481</v>
      </c>
      <c r="B95" s="13" t="s">
        <v>2482</v>
      </c>
      <c r="C95" s="10" t="s">
        <v>364</v>
      </c>
      <c r="D95" s="11">
        <v>20.47</v>
      </c>
    </row>
    <row r="96" spans="1:4">
      <c r="A96" s="10" t="s">
        <v>2483</v>
      </c>
      <c r="B96" s="13" t="s">
        <v>2484</v>
      </c>
      <c r="C96" s="10" t="s">
        <v>364</v>
      </c>
      <c r="D96" s="11">
        <v>20.47</v>
      </c>
    </row>
    <row r="97" spans="1:4">
      <c r="A97" s="10" t="s">
        <v>2485</v>
      </c>
      <c r="B97" s="13" t="s">
        <v>2486</v>
      </c>
      <c r="C97" s="10" t="s">
        <v>364</v>
      </c>
      <c r="D97" s="11">
        <v>20.47</v>
      </c>
    </row>
    <row r="98" spans="1:4">
      <c r="A98" s="10" t="s">
        <v>2487</v>
      </c>
      <c r="B98" s="13" t="s">
        <v>2488</v>
      </c>
      <c r="C98" s="10" t="s">
        <v>364</v>
      </c>
      <c r="D98" s="11">
        <v>22.64</v>
      </c>
    </row>
    <row r="99" spans="1:4">
      <c r="A99" s="9" t="s">
        <v>101</v>
      </c>
      <c r="B99" s="9"/>
      <c r="C99" s="10"/>
      <c r="D99" s="11"/>
    </row>
    <row r="100" spans="1:4">
      <c r="A100" s="10" t="s">
        <v>2510</v>
      </c>
      <c r="B100" s="13" t="s">
        <v>2511</v>
      </c>
      <c r="C100" s="10" t="s">
        <v>364</v>
      </c>
      <c r="D100" s="11">
        <v>41.56</v>
      </c>
    </row>
    <row r="101" spans="1:4">
      <c r="A101" s="10" t="s">
        <v>2513</v>
      </c>
      <c r="B101" s="13" t="s">
        <v>2514</v>
      </c>
      <c r="C101" s="10" t="s">
        <v>364</v>
      </c>
      <c r="D101" s="11">
        <v>72.385</v>
      </c>
    </row>
    <row r="102" spans="1:4">
      <c r="A102" s="10" t="s">
        <v>2516</v>
      </c>
      <c r="B102" s="13" t="s">
        <v>2517</v>
      </c>
      <c r="C102" s="10" t="s">
        <v>364</v>
      </c>
      <c r="D102" s="11">
        <v>102.7</v>
      </c>
    </row>
    <row r="103" spans="1:4">
      <c r="A103" s="9" t="s">
        <v>2519</v>
      </c>
      <c r="B103" s="9"/>
      <c r="C103" s="10"/>
      <c r="D103" s="11"/>
    </row>
    <row r="104" spans="1:4">
      <c r="A104" s="10" t="s">
        <v>2520</v>
      </c>
      <c r="B104" s="13" t="s">
        <v>2521</v>
      </c>
      <c r="C104" s="10" t="s">
        <v>364</v>
      </c>
      <c r="D104" s="11">
        <v>87.58</v>
      </c>
    </row>
    <row r="105" spans="1:4">
      <c r="A105" s="10" t="s">
        <v>2523</v>
      </c>
      <c r="B105" s="13" t="s">
        <v>2524</v>
      </c>
      <c r="C105" s="10" t="s">
        <v>364</v>
      </c>
      <c r="D105" s="11">
        <v>96.285</v>
      </c>
    </row>
    <row r="106" spans="1:4">
      <c r="A106" s="10" t="s">
        <v>2526</v>
      </c>
      <c r="B106" s="13" t="s">
        <v>2527</v>
      </c>
      <c r="C106" s="10" t="s">
        <v>364</v>
      </c>
      <c r="D106" s="11">
        <v>145.62</v>
      </c>
    </row>
    <row r="107" spans="1:4">
      <c r="A107" s="9" t="s">
        <v>2755</v>
      </c>
      <c r="B107" s="13"/>
      <c r="C107" s="10"/>
      <c r="D107" s="11"/>
    </row>
    <row r="108" spans="1:4">
      <c r="A108" s="12" t="s">
        <v>2756</v>
      </c>
      <c r="B108" s="13" t="s">
        <v>2757</v>
      </c>
      <c r="C108" s="10" t="s">
        <v>701</v>
      </c>
      <c r="D108" s="11">
        <v>34.1</v>
      </c>
    </row>
    <row r="109" spans="1:4">
      <c r="A109" s="12" t="s">
        <v>2758</v>
      </c>
      <c r="B109" s="13" t="s">
        <v>2759</v>
      </c>
      <c r="C109" s="10" t="s">
        <v>701</v>
      </c>
      <c r="D109" s="11">
        <v>49.06</v>
      </c>
    </row>
    <row r="110" spans="1:4">
      <c r="A110" s="12" t="s">
        <v>2760</v>
      </c>
      <c r="B110" s="13" t="s">
        <v>2761</v>
      </c>
      <c r="C110" s="10" t="s">
        <v>701</v>
      </c>
      <c r="D110" s="11">
        <v>60.545</v>
      </c>
    </row>
    <row r="111" spans="1:4">
      <c r="A111" s="12" t="s">
        <v>2762</v>
      </c>
      <c r="B111" s="13" t="s">
        <v>2763</v>
      </c>
      <c r="C111" s="10" t="s">
        <v>701</v>
      </c>
      <c r="D111" s="11">
        <v>67.36</v>
      </c>
    </row>
    <row r="112" spans="1:4">
      <c r="A112" s="12" t="s">
        <v>2764</v>
      </c>
      <c r="B112" s="13" t="s">
        <v>2765</v>
      </c>
      <c r="C112" s="10" t="s">
        <v>701</v>
      </c>
      <c r="D112" s="11">
        <v>90.6</v>
      </c>
    </row>
    <row r="113" spans="1:4">
      <c r="A113" s="9" t="s">
        <v>2766</v>
      </c>
      <c r="B113" s="13"/>
      <c r="C113" s="10"/>
      <c r="D113" s="11"/>
    </row>
    <row r="114" spans="1:4">
      <c r="A114" s="12" t="s">
        <v>2767</v>
      </c>
      <c r="B114" s="13" t="s">
        <v>2768</v>
      </c>
      <c r="C114" s="10" t="s">
        <v>701</v>
      </c>
      <c r="D114" s="11">
        <v>34.1</v>
      </c>
    </row>
    <row r="115" spans="1:4">
      <c r="A115" s="12" t="s">
        <v>2769</v>
      </c>
      <c r="B115" s="13" t="s">
        <v>2770</v>
      </c>
      <c r="C115" s="10" t="s">
        <v>701</v>
      </c>
      <c r="D115" s="11">
        <v>49.06</v>
      </c>
    </row>
    <row r="116" spans="1:4">
      <c r="A116" s="12" t="s">
        <v>2771</v>
      </c>
      <c r="B116" s="13" t="s">
        <v>2772</v>
      </c>
      <c r="C116" s="10" t="s">
        <v>701</v>
      </c>
      <c r="D116" s="11">
        <v>60.545</v>
      </c>
    </row>
    <row r="117" spans="1:4">
      <c r="A117" s="12" t="s">
        <v>2773</v>
      </c>
      <c r="B117" s="13" t="s">
        <v>2774</v>
      </c>
      <c r="C117" s="10" t="s">
        <v>701</v>
      </c>
      <c r="D117" s="11">
        <v>67.36</v>
      </c>
    </row>
    <row r="118" spans="1:4">
      <c r="A118" s="12" t="s">
        <v>2775</v>
      </c>
      <c r="B118" s="13" t="s">
        <v>2776</v>
      </c>
      <c r="C118" s="10" t="s">
        <v>701</v>
      </c>
      <c r="D118" s="11">
        <v>90.6</v>
      </c>
    </row>
    <row r="119" spans="1:4">
      <c r="A119" s="9" t="s">
        <v>118</v>
      </c>
      <c r="B119" s="9"/>
      <c r="C119" s="15"/>
      <c r="D119" s="11"/>
    </row>
    <row r="120" spans="1:4">
      <c r="A120" s="10" t="s">
        <v>2832</v>
      </c>
      <c r="B120" s="13" t="s">
        <v>2833</v>
      </c>
      <c r="C120" s="10" t="s">
        <v>364</v>
      </c>
      <c r="D120" s="11">
        <v>98.7753</v>
      </c>
    </row>
    <row r="121" spans="1:4">
      <c r="A121" s="10" t="s">
        <v>2834</v>
      </c>
      <c r="B121" s="13" t="s">
        <v>2835</v>
      </c>
      <c r="C121" s="10" t="s">
        <v>364</v>
      </c>
      <c r="D121" s="11">
        <v>122.6145</v>
      </c>
    </row>
    <row r="122" spans="1:4">
      <c r="A122" s="10" t="s">
        <v>2836</v>
      </c>
      <c r="B122" s="13" t="s">
        <v>2837</v>
      </c>
      <c r="C122" s="10" t="s">
        <v>364</v>
      </c>
      <c r="D122" s="11">
        <v>218.8313</v>
      </c>
    </row>
    <row r="123" spans="1:4">
      <c r="A123" s="10" t="s">
        <v>2838</v>
      </c>
      <c r="B123" s="13" t="s">
        <v>2839</v>
      </c>
      <c r="C123" s="10" t="s">
        <v>364</v>
      </c>
      <c r="D123" s="11">
        <v>275.8837</v>
      </c>
    </row>
    <row r="124" spans="1:4">
      <c r="A124" s="10" t="s">
        <v>2840</v>
      </c>
      <c r="B124" s="13" t="s">
        <v>2841</v>
      </c>
      <c r="C124" s="10" t="s">
        <v>364</v>
      </c>
      <c r="D124" s="11">
        <v>286.9519</v>
      </c>
    </row>
    <row r="125" spans="1:4">
      <c r="A125" s="9" t="s">
        <v>3099</v>
      </c>
      <c r="B125" s="9"/>
      <c r="C125" s="10"/>
      <c r="D125" s="11"/>
    </row>
    <row r="126" spans="1:4">
      <c r="A126" s="10" t="s">
        <v>3100</v>
      </c>
      <c r="B126" s="13" t="s">
        <v>3101</v>
      </c>
      <c r="C126" s="10" t="s">
        <v>364</v>
      </c>
      <c r="D126" s="11">
        <v>4.5064</v>
      </c>
    </row>
    <row r="127" spans="1:4">
      <c r="A127" s="10" t="s">
        <v>3103</v>
      </c>
      <c r="B127" s="13" t="s">
        <v>3104</v>
      </c>
      <c r="C127" s="10" t="s">
        <v>364</v>
      </c>
      <c r="D127" s="11">
        <v>6.3812</v>
      </c>
    </row>
    <row r="128" spans="1:4">
      <c r="A128" s="10" t="s">
        <v>3106</v>
      </c>
      <c r="B128" s="13" t="s">
        <v>3107</v>
      </c>
      <c r="C128" s="10" t="s">
        <v>364</v>
      </c>
      <c r="D128" s="11">
        <v>9.0816</v>
      </c>
    </row>
    <row r="129" spans="1:4">
      <c r="A129" s="10" t="s">
        <v>3109</v>
      </c>
      <c r="B129" s="13" t="s">
        <v>3110</v>
      </c>
      <c r="C129" s="10" t="s">
        <v>364</v>
      </c>
      <c r="D129" s="11">
        <v>12.3539</v>
      </c>
    </row>
    <row r="130" spans="1:4">
      <c r="A130" s="9" t="s">
        <v>145</v>
      </c>
      <c r="B130" s="9"/>
      <c r="C130" s="10"/>
      <c r="D130" s="11"/>
    </row>
    <row r="131" spans="1:4">
      <c r="A131" s="10" t="s">
        <v>3112</v>
      </c>
      <c r="B131" s="13" t="s">
        <v>3113</v>
      </c>
      <c r="C131" s="10" t="s">
        <v>701</v>
      </c>
      <c r="D131" s="11">
        <v>26.8148</v>
      </c>
    </row>
    <row r="132" spans="1:4">
      <c r="A132" s="10" t="s">
        <v>3115</v>
      </c>
      <c r="B132" s="13" t="s">
        <v>3116</v>
      </c>
      <c r="C132" s="10" t="s">
        <v>701</v>
      </c>
      <c r="D132" s="11">
        <v>32.7617</v>
      </c>
    </row>
    <row r="133" spans="1:4">
      <c r="A133" s="10" t="s">
        <v>3118</v>
      </c>
      <c r="B133" s="13" t="s">
        <v>3119</v>
      </c>
      <c r="C133" s="10" t="s">
        <v>701</v>
      </c>
      <c r="D133" s="11">
        <v>39.0225</v>
      </c>
    </row>
    <row r="134" spans="1:4">
      <c r="A134" s="10" t="s">
        <v>3121</v>
      </c>
      <c r="B134" s="13" t="s">
        <v>3122</v>
      </c>
      <c r="C134" s="10" t="s">
        <v>701</v>
      </c>
      <c r="D134" s="11">
        <v>61.0729</v>
      </c>
    </row>
    <row r="135" spans="1:4">
      <c r="A135" s="9" t="s">
        <v>163</v>
      </c>
      <c r="B135" s="9"/>
      <c r="C135" s="10"/>
      <c r="D135" s="11"/>
    </row>
    <row r="136" spans="1:4">
      <c r="A136" s="10" t="s">
        <v>3696</v>
      </c>
      <c r="B136" s="13" t="s">
        <v>3697</v>
      </c>
      <c r="C136" s="10" t="s">
        <v>701</v>
      </c>
      <c r="D136" s="11">
        <v>10.792</v>
      </c>
    </row>
    <row r="137" spans="1:4">
      <c r="A137" s="10" t="s">
        <v>3698</v>
      </c>
      <c r="B137" s="13" t="s">
        <v>3699</v>
      </c>
      <c r="C137" s="10" t="s">
        <v>701</v>
      </c>
      <c r="D137" s="11">
        <v>15.0024</v>
      </c>
    </row>
    <row r="138" spans="1:4">
      <c r="A138" s="10" t="s">
        <v>3700</v>
      </c>
      <c r="B138" s="13" t="s">
        <v>3701</v>
      </c>
      <c r="C138" s="10" t="s">
        <v>701</v>
      </c>
      <c r="D138" s="11">
        <v>24.2364</v>
      </c>
    </row>
    <row r="139" spans="1:4">
      <c r="A139" s="10" t="s">
        <v>3702</v>
      </c>
      <c r="B139" s="13" t="s">
        <v>3703</v>
      </c>
      <c r="C139" s="10" t="s">
        <v>701</v>
      </c>
      <c r="D139" s="11">
        <v>42.7462</v>
      </c>
    </row>
    <row r="140" spans="1:4">
      <c r="A140" s="10" t="s">
        <v>3704</v>
      </c>
      <c r="B140" s="13" t="s">
        <v>3705</v>
      </c>
      <c r="C140" s="10" t="s">
        <v>701</v>
      </c>
      <c r="D140" s="11">
        <v>48.4272</v>
      </c>
    </row>
    <row r="141" spans="1:4">
      <c r="A141" s="9" t="s">
        <v>166</v>
      </c>
      <c r="B141" s="9"/>
      <c r="C141" s="10"/>
      <c r="D141" s="11"/>
    </row>
    <row r="142" spans="1:4">
      <c r="A142" s="10" t="s">
        <v>3726</v>
      </c>
      <c r="B142" s="13" t="s">
        <v>3727</v>
      </c>
      <c r="C142" s="10" t="s">
        <v>701</v>
      </c>
      <c r="D142" s="11">
        <v>66.7318</v>
      </c>
    </row>
    <row r="143" spans="1:4">
      <c r="A143" s="10" t="s">
        <v>3728</v>
      </c>
      <c r="B143" s="13" t="s">
        <v>3729</v>
      </c>
      <c r="C143" s="10" t="s">
        <v>701</v>
      </c>
      <c r="D143" s="11">
        <v>144.8408</v>
      </c>
    </row>
    <row r="144" spans="1:4">
      <c r="A144" s="10" t="s">
        <v>3730</v>
      </c>
      <c r="B144" s="13" t="s">
        <v>3731</v>
      </c>
      <c r="C144" s="10" t="s">
        <v>701</v>
      </c>
      <c r="D144" s="11">
        <v>187.055</v>
      </c>
    </row>
    <row r="145" spans="1:4">
      <c r="A145" s="9" t="s">
        <v>167</v>
      </c>
      <c r="B145" s="9"/>
      <c r="C145" s="10"/>
      <c r="D145" s="11"/>
    </row>
    <row r="146" spans="1:4">
      <c r="A146" s="10" t="s">
        <v>3732</v>
      </c>
      <c r="B146" s="13" t="s">
        <v>3733</v>
      </c>
      <c r="C146" s="10" t="s">
        <v>701</v>
      </c>
      <c r="D146" s="11">
        <v>354.8858</v>
      </c>
    </row>
    <row r="147" spans="1:4">
      <c r="A147" s="10" t="s">
        <v>3734</v>
      </c>
      <c r="B147" s="13" t="s">
        <v>3735</v>
      </c>
      <c r="C147" s="10" t="s">
        <v>701</v>
      </c>
      <c r="D147" s="11">
        <v>354.8858</v>
      </c>
    </row>
    <row r="148" spans="1:4">
      <c r="A148" s="10" t="s">
        <v>3736</v>
      </c>
      <c r="B148" s="13" t="s">
        <v>3737</v>
      </c>
      <c r="C148" s="10" t="s">
        <v>701</v>
      </c>
      <c r="D148" s="11">
        <v>354.8858</v>
      </c>
    </row>
    <row r="149" spans="1:4">
      <c r="A149" s="9" t="s">
        <v>168</v>
      </c>
      <c r="B149" s="9"/>
      <c r="C149" s="10"/>
      <c r="D149" s="11"/>
    </row>
    <row r="150" spans="1:4">
      <c r="A150" s="10" t="s">
        <v>3738</v>
      </c>
      <c r="B150" s="13" t="s">
        <v>3739</v>
      </c>
      <c r="C150" s="10" t="s">
        <v>701</v>
      </c>
      <c r="D150" s="11">
        <v>52.4628</v>
      </c>
    </row>
    <row r="151" spans="1:4">
      <c r="A151" s="10" t="s">
        <v>3740</v>
      </c>
      <c r="B151" s="13" t="s">
        <v>3741</v>
      </c>
      <c r="C151" s="10" t="s">
        <v>701</v>
      </c>
      <c r="D151" s="11">
        <v>77.748</v>
      </c>
    </row>
    <row r="152" spans="1:4">
      <c r="A152" s="10" t="s">
        <v>3742</v>
      </c>
      <c r="B152" s="13" t="s">
        <v>3743</v>
      </c>
      <c r="C152" s="10" t="s">
        <v>701</v>
      </c>
      <c r="D152" s="11">
        <v>130.3932</v>
      </c>
    </row>
    <row r="153" spans="1:4">
      <c r="A153" s="9" t="s">
        <v>169</v>
      </c>
      <c r="B153" s="9"/>
      <c r="C153" s="10"/>
      <c r="D153" s="11"/>
    </row>
    <row r="154" spans="1:4">
      <c r="A154" s="10" t="s">
        <v>3744</v>
      </c>
      <c r="B154" s="13" t="s">
        <v>3745</v>
      </c>
      <c r="C154" s="10" t="s">
        <v>701</v>
      </c>
      <c r="D154" s="11">
        <v>146.6306</v>
      </c>
    </row>
    <row r="155" spans="1:4">
      <c r="A155" s="10" t="s">
        <v>3746</v>
      </c>
      <c r="B155" s="13" t="s">
        <v>3747</v>
      </c>
      <c r="C155" s="10" t="s">
        <v>701</v>
      </c>
      <c r="D155" s="11">
        <v>146.6306</v>
      </c>
    </row>
    <row r="156" spans="1:4">
      <c r="A156" s="10" t="s">
        <v>3748</v>
      </c>
      <c r="B156" s="13" t="s">
        <v>3749</v>
      </c>
      <c r="C156" s="10" t="s">
        <v>701</v>
      </c>
      <c r="D156" s="11">
        <v>146.6306</v>
      </c>
    </row>
    <row r="157" spans="1:4">
      <c r="A157" s="10" t="s">
        <v>3750</v>
      </c>
      <c r="B157" s="13" t="s">
        <v>3751</v>
      </c>
      <c r="C157" s="10" t="s">
        <v>701</v>
      </c>
      <c r="D157" s="11">
        <v>118.9324</v>
      </c>
    </row>
    <row r="158" spans="1:4">
      <c r="A158" s="10" t="s">
        <v>3752</v>
      </c>
      <c r="B158" s="13" t="s">
        <v>3753</v>
      </c>
      <c r="C158" s="10" t="s">
        <v>701</v>
      </c>
      <c r="D158" s="11">
        <v>118.9324</v>
      </c>
    </row>
    <row r="159" spans="1:4">
      <c r="A159" s="10" t="s">
        <v>3754</v>
      </c>
      <c r="B159" s="13" t="s">
        <v>3755</v>
      </c>
      <c r="C159" s="10" t="s">
        <v>701</v>
      </c>
      <c r="D159" s="11">
        <v>118.9324</v>
      </c>
    </row>
    <row r="160" spans="1:4">
      <c r="A160" s="9" t="s">
        <v>170</v>
      </c>
      <c r="B160" s="9"/>
      <c r="C160" s="10"/>
      <c r="D160" s="11"/>
    </row>
    <row r="161" spans="1:4">
      <c r="A161" s="10" t="s">
        <v>3756</v>
      </c>
      <c r="B161" s="13" t="s">
        <v>3757</v>
      </c>
      <c r="C161" s="10" t="s">
        <v>701</v>
      </c>
      <c r="D161" s="11">
        <v>315.8332</v>
      </c>
    </row>
    <row r="162" spans="1:4">
      <c r="A162" s="10" t="s">
        <v>3758</v>
      </c>
      <c r="B162" s="13" t="s">
        <v>3759</v>
      </c>
      <c r="C162" s="10" t="s">
        <v>701</v>
      </c>
      <c r="D162" s="11">
        <v>315.8332</v>
      </c>
    </row>
    <row r="163" spans="1:4">
      <c r="A163" s="10" t="s">
        <v>3760</v>
      </c>
      <c r="B163" s="13" t="s">
        <v>3761</v>
      </c>
      <c r="C163" s="10" t="s">
        <v>701</v>
      </c>
      <c r="D163" s="11">
        <v>315.8332</v>
      </c>
    </row>
    <row r="164" spans="1:4">
      <c r="A164" s="10" t="s">
        <v>3762</v>
      </c>
      <c r="B164" s="13" t="s">
        <v>3763</v>
      </c>
      <c r="C164" s="10" t="s">
        <v>701</v>
      </c>
      <c r="D164" s="11">
        <v>315.8332</v>
      </c>
    </row>
    <row r="165" spans="1:4">
      <c r="A165" s="9" t="s">
        <v>172</v>
      </c>
      <c r="B165" s="9"/>
      <c r="C165" s="10"/>
      <c r="D165" s="11"/>
    </row>
    <row r="166" spans="1:4">
      <c r="A166" s="10" t="s">
        <v>3772</v>
      </c>
      <c r="B166" s="13" t="s">
        <v>3773</v>
      </c>
      <c r="C166" s="10" t="s">
        <v>701</v>
      </c>
      <c r="D166" s="11">
        <v>72.922</v>
      </c>
    </row>
    <row r="167" spans="1:4">
      <c r="A167" s="10" t="s">
        <v>3774</v>
      </c>
      <c r="B167" s="13" t="s">
        <v>3775</v>
      </c>
      <c r="C167" s="10" t="s">
        <v>701</v>
      </c>
      <c r="D167" s="11">
        <v>131.9816</v>
      </c>
    </row>
    <row r="168" spans="1:4">
      <c r="A168" s="10" t="s">
        <v>3776</v>
      </c>
      <c r="B168" s="13" t="s">
        <v>3777</v>
      </c>
      <c r="C168" s="10" t="s">
        <v>701</v>
      </c>
      <c r="D168" s="11">
        <v>186.5078</v>
      </c>
    </row>
    <row r="169" spans="1:4">
      <c r="A169" s="10" t="s">
        <v>3778</v>
      </c>
      <c r="B169" s="13" t="s">
        <v>3779</v>
      </c>
      <c r="C169" s="10" t="s">
        <v>701</v>
      </c>
      <c r="D169" s="11">
        <v>72.922</v>
      </c>
    </row>
    <row r="170" spans="1:4">
      <c r="A170" s="10" t="s">
        <v>3784</v>
      </c>
      <c r="B170" s="13" t="s">
        <v>3785</v>
      </c>
      <c r="C170" s="10" t="s">
        <v>701</v>
      </c>
      <c r="D170" s="11">
        <v>72.922</v>
      </c>
    </row>
    <row r="171" spans="1:4">
      <c r="A171" s="10" t="s">
        <v>3786</v>
      </c>
      <c r="B171" s="13" t="s">
        <v>3787</v>
      </c>
      <c r="C171" s="10" t="s">
        <v>701</v>
      </c>
      <c r="D171" s="11">
        <v>131.9816</v>
      </c>
    </row>
    <row r="172" spans="1:4">
      <c r="A172" s="10" t="s">
        <v>3788</v>
      </c>
      <c r="B172" s="13" t="s">
        <v>3789</v>
      </c>
      <c r="C172" s="10" t="s">
        <v>701</v>
      </c>
      <c r="D172" s="11">
        <v>186.5078</v>
      </c>
    </row>
    <row r="173" spans="1:4">
      <c r="A173" s="10" t="s">
        <v>3790</v>
      </c>
      <c r="B173" s="13" t="s">
        <v>3791</v>
      </c>
      <c r="C173" s="10" t="s">
        <v>701</v>
      </c>
      <c r="D173" s="11">
        <v>72.922</v>
      </c>
    </row>
    <row r="174" spans="1:4">
      <c r="A174" s="10" t="s">
        <v>3792</v>
      </c>
      <c r="B174" s="13" t="s">
        <v>3793</v>
      </c>
      <c r="C174" s="10" t="s">
        <v>701</v>
      </c>
      <c r="D174" s="11">
        <v>131.9816</v>
      </c>
    </row>
    <row r="175" spans="1:4">
      <c r="A175" s="10" t="s">
        <v>3794</v>
      </c>
      <c r="B175" s="13" t="s">
        <v>3795</v>
      </c>
      <c r="C175" s="10" t="s">
        <v>701</v>
      </c>
      <c r="D175" s="11">
        <v>186.5078</v>
      </c>
    </row>
    <row r="176" spans="1:4">
      <c r="A176" s="10" t="s">
        <v>3796</v>
      </c>
      <c r="B176" s="13" t="s">
        <v>3797</v>
      </c>
      <c r="C176" s="10" t="s">
        <v>701</v>
      </c>
      <c r="D176" s="11">
        <v>72.922</v>
      </c>
    </row>
    <row r="177" spans="1:4">
      <c r="A177" s="10" t="s">
        <v>3798</v>
      </c>
      <c r="B177" s="13" t="s">
        <v>3799</v>
      </c>
      <c r="C177" s="10" t="s">
        <v>701</v>
      </c>
      <c r="D177" s="11">
        <v>131.9816</v>
      </c>
    </row>
    <row r="178" spans="1:4">
      <c r="A178" s="10" t="s">
        <v>3800</v>
      </c>
      <c r="B178" s="13" t="s">
        <v>3801</v>
      </c>
      <c r="C178" s="10" t="s">
        <v>701</v>
      </c>
      <c r="D178" s="11">
        <v>186.5078</v>
      </c>
    </row>
    <row r="179" spans="1:4">
      <c r="A179" s="10" t="s">
        <v>3802</v>
      </c>
      <c r="B179" s="13" t="s">
        <v>3803</v>
      </c>
      <c r="C179" s="10" t="s">
        <v>701</v>
      </c>
      <c r="D179" s="11">
        <v>70.908</v>
      </c>
    </row>
    <row r="180" spans="1:4">
      <c r="A180" s="10" t="s">
        <v>3804</v>
      </c>
      <c r="B180" s="13" t="s">
        <v>3805</v>
      </c>
      <c r="C180" s="10" t="s">
        <v>701</v>
      </c>
      <c r="D180" s="11">
        <v>112.385</v>
      </c>
    </row>
    <row r="181" spans="1:4">
      <c r="A181" s="10" t="s">
        <v>3806</v>
      </c>
      <c r="B181" s="13" t="s">
        <v>3807</v>
      </c>
      <c r="C181" s="10" t="s">
        <v>701</v>
      </c>
      <c r="D181" s="11">
        <v>149.3704</v>
      </c>
    </row>
    <row r="182" spans="1:4">
      <c r="A182" s="9" t="s">
        <v>204</v>
      </c>
      <c r="B182" s="9"/>
      <c r="C182" s="10"/>
      <c r="D182" s="11"/>
    </row>
    <row r="183" spans="1:4">
      <c r="A183" s="10" t="s">
        <v>5143</v>
      </c>
      <c r="B183" s="13" t="s">
        <v>5144</v>
      </c>
      <c r="C183" s="10" t="s">
        <v>701</v>
      </c>
      <c r="D183" s="11">
        <v>120.24</v>
      </c>
    </row>
    <row r="184" spans="1:4">
      <c r="A184" s="10" t="s">
        <v>5145</v>
      </c>
      <c r="B184" s="13" t="s">
        <v>5146</v>
      </c>
      <c r="C184" s="10" t="s">
        <v>701</v>
      </c>
      <c r="D184" s="11">
        <v>145.84</v>
      </c>
    </row>
    <row r="185" spans="1:4">
      <c r="A185" s="10" t="s">
        <v>5147</v>
      </c>
      <c r="B185" s="13" t="s">
        <v>5148</v>
      </c>
      <c r="C185" s="10" t="s">
        <v>701</v>
      </c>
      <c r="D185" s="11">
        <v>189.04</v>
      </c>
    </row>
    <row r="186" spans="1:4">
      <c r="A186" s="10" t="s">
        <v>5149</v>
      </c>
      <c r="B186" s="13" t="s">
        <v>5150</v>
      </c>
      <c r="C186" s="10" t="s">
        <v>701</v>
      </c>
      <c r="D186" s="11">
        <v>242.93</v>
      </c>
    </row>
    <row r="187" spans="1:4">
      <c r="A187" s="10" t="s">
        <v>5151</v>
      </c>
      <c r="B187" s="13" t="s">
        <v>5152</v>
      </c>
      <c r="C187" s="10" t="s">
        <v>701</v>
      </c>
      <c r="D187" s="11">
        <v>302.59</v>
      </c>
    </row>
    <row r="188" spans="1:4">
      <c r="A188" s="10" t="s">
        <v>5153</v>
      </c>
      <c r="B188" s="13" t="s">
        <v>5154</v>
      </c>
      <c r="C188" s="10" t="s">
        <v>701</v>
      </c>
      <c r="D188" s="11">
        <v>128.57</v>
      </c>
    </row>
    <row r="189" spans="1:4">
      <c r="A189" s="10" t="s">
        <v>5155</v>
      </c>
      <c r="B189" s="13" t="s">
        <v>5156</v>
      </c>
      <c r="C189" s="10" t="s">
        <v>701</v>
      </c>
      <c r="D189" s="11">
        <v>182.95</v>
      </c>
    </row>
    <row r="190" spans="1:4">
      <c r="A190" s="10" t="s">
        <v>5157</v>
      </c>
      <c r="B190" s="13" t="s">
        <v>5158</v>
      </c>
      <c r="C190" s="10" t="s">
        <v>701</v>
      </c>
      <c r="D190" s="11">
        <v>247.64</v>
      </c>
    </row>
    <row r="191" spans="1:4">
      <c r="A191" s="10" t="s">
        <v>5159</v>
      </c>
      <c r="B191" s="13" t="s">
        <v>5160</v>
      </c>
      <c r="C191" s="10" t="s">
        <v>701</v>
      </c>
      <c r="D191" s="11">
        <v>300.71</v>
      </c>
    </row>
    <row r="192" spans="1:4">
      <c r="A192" s="10" t="s">
        <v>5161</v>
      </c>
      <c r="B192" s="13" t="s">
        <v>5162</v>
      </c>
      <c r="C192" s="10" t="s">
        <v>701</v>
      </c>
      <c r="D192" s="11">
        <v>412.09</v>
      </c>
    </row>
    <row r="193" spans="1:4">
      <c r="A193" s="10" t="s">
        <v>5163</v>
      </c>
      <c r="B193" s="13" t="s">
        <v>5164</v>
      </c>
      <c r="C193" s="10" t="s">
        <v>701</v>
      </c>
      <c r="D193" s="11">
        <v>445.7</v>
      </c>
    </row>
    <row r="194" spans="1:4">
      <c r="A194" s="9" t="s">
        <v>209</v>
      </c>
      <c r="B194" s="9"/>
      <c r="C194" s="15"/>
      <c r="D194" s="11"/>
    </row>
    <row r="195" spans="1:4">
      <c r="A195" s="10" t="s">
        <v>5182</v>
      </c>
      <c r="B195" s="13" t="s">
        <v>5183</v>
      </c>
      <c r="C195" s="10" t="s">
        <v>701</v>
      </c>
      <c r="D195" s="11">
        <v>70.26</v>
      </c>
    </row>
    <row r="196" spans="1:4">
      <c r="A196" s="10" t="s">
        <v>5185</v>
      </c>
      <c r="B196" s="13" t="s">
        <v>5186</v>
      </c>
      <c r="C196" s="10" t="s">
        <v>701</v>
      </c>
      <c r="D196" s="11">
        <v>87.2</v>
      </c>
    </row>
    <row r="197" spans="1:4">
      <c r="A197" s="10" t="s">
        <v>5187</v>
      </c>
      <c r="B197" s="13" t="s">
        <v>5188</v>
      </c>
      <c r="C197" s="10" t="s">
        <v>701</v>
      </c>
      <c r="D197" s="11">
        <v>125.056</v>
      </c>
    </row>
    <row r="198" spans="1:4">
      <c r="A198" s="10" t="s">
        <v>5191</v>
      </c>
      <c r="B198" s="13" t="s">
        <v>5192</v>
      </c>
      <c r="C198" s="10" t="s">
        <v>701</v>
      </c>
      <c r="D198" s="11">
        <v>249.528</v>
      </c>
    </row>
    <row r="199" spans="1:4">
      <c r="A199" s="9" t="s">
        <v>210</v>
      </c>
      <c r="B199" s="9"/>
      <c r="C199" s="10"/>
      <c r="D199" s="11"/>
    </row>
    <row r="200" spans="1:4">
      <c r="A200" s="12" t="s">
        <v>5193</v>
      </c>
      <c r="B200" s="13" t="s">
        <v>5194</v>
      </c>
      <c r="C200" s="10" t="s">
        <v>701</v>
      </c>
      <c r="D200" s="11">
        <v>21.8295</v>
      </c>
    </row>
    <row r="201" spans="1:4">
      <c r="A201" s="12" t="s">
        <v>5195</v>
      </c>
      <c r="B201" s="13" t="s">
        <v>5196</v>
      </c>
      <c r="C201" s="10" t="s">
        <v>701</v>
      </c>
      <c r="D201" s="11">
        <v>29.6595</v>
      </c>
    </row>
    <row r="202" spans="1:4">
      <c r="A202" s="9" t="s">
        <v>211</v>
      </c>
      <c r="B202" s="9"/>
      <c r="C202" s="10"/>
      <c r="D202" s="11"/>
    </row>
    <row r="203" spans="1:4">
      <c r="A203" s="10" t="s">
        <v>5203</v>
      </c>
      <c r="B203" s="13" t="s">
        <v>5204</v>
      </c>
      <c r="C203" s="10" t="s">
        <v>701</v>
      </c>
      <c r="D203" s="11">
        <v>385.248</v>
      </c>
    </row>
    <row r="204" spans="1:4">
      <c r="A204" s="10" t="s">
        <v>5205</v>
      </c>
      <c r="B204" s="13" t="s">
        <v>5206</v>
      </c>
      <c r="C204" s="10" t="s">
        <v>701</v>
      </c>
      <c r="D204" s="11">
        <v>501.128</v>
      </c>
    </row>
    <row r="205" spans="1:4">
      <c r="A205" s="10" t="s">
        <v>5207</v>
      </c>
      <c r="B205" s="13" t="s">
        <v>5208</v>
      </c>
      <c r="C205" s="10" t="s">
        <v>701</v>
      </c>
      <c r="D205" s="11">
        <v>921.17</v>
      </c>
    </row>
    <row r="206" spans="1:4">
      <c r="A206" s="9" t="s">
        <v>212</v>
      </c>
      <c r="B206" s="9"/>
      <c r="C206" s="10"/>
      <c r="D206" s="11"/>
    </row>
    <row r="207" spans="1:4">
      <c r="A207" s="10" t="s">
        <v>5212</v>
      </c>
      <c r="B207" s="13" t="s">
        <v>5213</v>
      </c>
      <c r="C207" s="10" t="s">
        <v>701</v>
      </c>
      <c r="D207" s="11">
        <v>64.46</v>
      </c>
    </row>
    <row r="208" spans="1:4">
      <c r="A208" s="10" t="s">
        <v>5214</v>
      </c>
      <c r="B208" s="13" t="s">
        <v>5215</v>
      </c>
      <c r="C208" s="10" t="s">
        <v>701</v>
      </c>
      <c r="D208" s="11">
        <v>102.084</v>
      </c>
    </row>
    <row r="209" spans="1:4">
      <c r="A209" s="9" t="s">
        <v>219</v>
      </c>
      <c r="B209" s="9"/>
      <c r="C209" s="10"/>
      <c r="D209" s="11"/>
    </row>
    <row r="210" spans="1:4">
      <c r="A210" s="12" t="s">
        <v>5352</v>
      </c>
      <c r="B210" s="13" t="s">
        <v>5353</v>
      </c>
      <c r="C210" s="10" t="s">
        <v>701</v>
      </c>
      <c r="D210" s="11">
        <v>73.507</v>
      </c>
    </row>
    <row r="211" spans="1:4">
      <c r="A211" s="12" t="s">
        <v>5354</v>
      </c>
      <c r="B211" s="13" t="s">
        <v>5355</v>
      </c>
      <c r="C211" s="10" t="s">
        <v>701</v>
      </c>
      <c r="D211" s="11">
        <v>18.361</v>
      </c>
    </row>
    <row r="212" spans="1:4">
      <c r="A212" s="12" t="s">
        <v>5356</v>
      </c>
      <c r="B212" s="13" t="s">
        <v>5357</v>
      </c>
      <c r="C212" s="10" t="s">
        <v>701</v>
      </c>
      <c r="D212" s="11">
        <v>18.599</v>
      </c>
    </row>
    <row r="213" spans="1:4">
      <c r="A213" s="12" t="s">
        <v>5358</v>
      </c>
      <c r="B213" s="13" t="s">
        <v>5359</v>
      </c>
      <c r="C213" s="10" t="s">
        <v>701</v>
      </c>
      <c r="D213" s="11">
        <v>20.685</v>
      </c>
    </row>
    <row r="214" spans="1:4">
      <c r="A214" s="12" t="s">
        <v>5360</v>
      </c>
      <c r="B214" s="13" t="s">
        <v>5361</v>
      </c>
      <c r="C214" s="10" t="s">
        <v>701</v>
      </c>
      <c r="D214" s="11">
        <v>22.2845</v>
      </c>
    </row>
    <row r="215" spans="1:4">
      <c r="A215" s="12" t="s">
        <v>5362</v>
      </c>
      <c r="B215" s="13" t="s">
        <v>5363</v>
      </c>
      <c r="C215" s="10" t="s">
        <v>701</v>
      </c>
      <c r="D215" s="11">
        <v>31.8185</v>
      </c>
    </row>
    <row r="216" spans="1:4">
      <c r="A216" s="12" t="s">
        <v>5364</v>
      </c>
      <c r="B216" s="13" t="s">
        <v>5365</v>
      </c>
      <c r="C216" s="10" t="s">
        <v>701</v>
      </c>
      <c r="D216" s="11">
        <v>43.652</v>
      </c>
    </row>
    <row r="217" spans="1:4">
      <c r="A217" s="12" t="s">
        <v>5366</v>
      </c>
      <c r="B217" s="13" t="s">
        <v>5367</v>
      </c>
      <c r="C217" s="10" t="s">
        <v>701</v>
      </c>
      <c r="D217" s="11">
        <v>80.1325</v>
      </c>
    </row>
    <row r="218" spans="1:4">
      <c r="A218" s="12" t="s">
        <v>5368</v>
      </c>
      <c r="B218" s="13" t="s">
        <v>5369</v>
      </c>
      <c r="C218" s="10" t="s">
        <v>701</v>
      </c>
      <c r="D218" s="11">
        <v>101.283</v>
      </c>
    </row>
    <row r="219" spans="1:4">
      <c r="A219" s="12" t="s">
        <v>5370</v>
      </c>
      <c r="B219" s="13" t="s">
        <v>5371</v>
      </c>
      <c r="C219" s="10" t="s">
        <v>701</v>
      </c>
      <c r="D219" s="11">
        <v>161.063</v>
      </c>
    </row>
    <row r="220" spans="1:4">
      <c r="A220" s="12" t="s">
        <v>5372</v>
      </c>
      <c r="B220" s="13" t="s">
        <v>5373</v>
      </c>
      <c r="C220" s="10" t="s">
        <v>701</v>
      </c>
      <c r="D220" s="11">
        <v>187.8135</v>
      </c>
    </row>
    <row r="221" spans="1:4">
      <c r="A221" s="12" t="s">
        <v>5374</v>
      </c>
      <c r="B221" s="13" t="s">
        <v>5375</v>
      </c>
      <c r="C221" s="10" t="s">
        <v>701</v>
      </c>
      <c r="D221" s="11">
        <v>401.954</v>
      </c>
    </row>
    <row r="222" spans="1:4">
      <c r="A222" s="9" t="s">
        <v>227</v>
      </c>
      <c r="B222" s="9"/>
      <c r="C222" s="10"/>
      <c r="D222" s="11"/>
    </row>
    <row r="223" spans="1:4">
      <c r="A223" s="10" t="s">
        <v>5498</v>
      </c>
      <c r="B223" s="13" t="s">
        <v>5499</v>
      </c>
      <c r="C223" s="10" t="s">
        <v>701</v>
      </c>
      <c r="D223" s="11">
        <v>137.431</v>
      </c>
    </row>
    <row r="224" spans="1:4">
      <c r="A224" s="10" t="s">
        <v>5500</v>
      </c>
      <c r="B224" s="13" t="s">
        <v>5501</v>
      </c>
      <c r="C224" s="10" t="s">
        <v>701</v>
      </c>
      <c r="D224" s="11">
        <v>152.838</v>
      </c>
    </row>
    <row r="225" spans="1:4">
      <c r="A225" s="10" t="s">
        <v>5502</v>
      </c>
      <c r="B225" s="13" t="s">
        <v>5503</v>
      </c>
      <c r="C225" s="10" t="s">
        <v>701</v>
      </c>
      <c r="D225" s="11">
        <v>177.401</v>
      </c>
    </row>
    <row r="226" spans="1:4">
      <c r="A226" s="10" t="s">
        <v>5504</v>
      </c>
      <c r="B226" s="13" t="s">
        <v>5505</v>
      </c>
      <c r="C226" s="10" t="s">
        <v>701</v>
      </c>
      <c r="D226" s="11">
        <v>211.729</v>
      </c>
    </row>
    <row r="227" spans="1:4">
      <c r="A227" s="10" t="s">
        <v>5506</v>
      </c>
      <c r="B227" s="13" t="s">
        <v>5507</v>
      </c>
      <c r="C227" s="10" t="s">
        <v>701</v>
      </c>
      <c r="D227" s="11">
        <v>175.7945</v>
      </c>
    </row>
    <row r="228" spans="1:4">
      <c r="A228" s="10" t="s">
        <v>5508</v>
      </c>
      <c r="B228" s="13" t="s">
        <v>5509</v>
      </c>
      <c r="C228" s="10" t="s">
        <v>701</v>
      </c>
      <c r="D228" s="11">
        <v>182.483</v>
      </c>
    </row>
    <row r="229" spans="1:4">
      <c r="A229" s="10" t="s">
        <v>5510</v>
      </c>
      <c r="B229" s="13" t="s">
        <v>5511</v>
      </c>
      <c r="C229" s="10" t="s">
        <v>701</v>
      </c>
      <c r="D229" s="11">
        <v>216.727</v>
      </c>
    </row>
    <row r="230" spans="1:4">
      <c r="A230" s="10" t="s">
        <v>5512</v>
      </c>
      <c r="B230" s="13" t="s">
        <v>5513</v>
      </c>
      <c r="C230" s="10" t="s">
        <v>701</v>
      </c>
      <c r="D230" s="11">
        <v>241.395</v>
      </c>
    </row>
    <row r="231" spans="1:4">
      <c r="A231" s="10" t="s">
        <v>5514</v>
      </c>
      <c r="B231" s="13" t="s">
        <v>5515</v>
      </c>
      <c r="C231" s="10" t="s">
        <v>701</v>
      </c>
      <c r="D231" s="11">
        <v>290.5735</v>
      </c>
    </row>
    <row r="232" spans="1:4">
      <c r="A232" s="10" t="s">
        <v>5516</v>
      </c>
      <c r="B232" s="13" t="s">
        <v>5517</v>
      </c>
      <c r="C232" s="10" t="s">
        <v>701</v>
      </c>
      <c r="D232" s="11">
        <v>325.906</v>
      </c>
    </row>
    <row r="233" spans="1:4">
      <c r="A233" s="10" t="s">
        <v>5518</v>
      </c>
      <c r="B233" s="13" t="s">
        <v>5519</v>
      </c>
      <c r="C233" s="10" t="s">
        <v>701</v>
      </c>
      <c r="D233" s="11">
        <v>377.048</v>
      </c>
    </row>
    <row r="234" spans="1:4">
      <c r="A234" s="10" t="s">
        <v>5520</v>
      </c>
      <c r="B234" s="13" t="s">
        <v>5521</v>
      </c>
      <c r="C234" s="10" t="s">
        <v>701</v>
      </c>
      <c r="D234" s="11">
        <v>429.688</v>
      </c>
    </row>
    <row r="235" spans="1:4">
      <c r="A235" s="9" t="s">
        <v>228</v>
      </c>
      <c r="B235" s="9"/>
      <c r="C235" s="10"/>
      <c r="D235" s="11"/>
    </row>
    <row r="236" spans="1:4">
      <c r="A236" s="10" t="s">
        <v>5522</v>
      </c>
      <c r="B236" s="13" t="s">
        <v>5523</v>
      </c>
      <c r="C236" s="10" t="s">
        <v>701</v>
      </c>
      <c r="D236" s="11">
        <v>136.857</v>
      </c>
    </row>
    <row r="237" spans="1:4">
      <c r="A237" s="10" t="s">
        <v>5524</v>
      </c>
      <c r="B237" s="13" t="s">
        <v>5525</v>
      </c>
      <c r="C237" s="10" t="s">
        <v>701</v>
      </c>
      <c r="D237" s="11">
        <v>155.078</v>
      </c>
    </row>
    <row r="238" spans="1:4">
      <c r="A238" s="10" t="s">
        <v>5526</v>
      </c>
      <c r="B238" s="13" t="s">
        <v>5527</v>
      </c>
      <c r="C238" s="10" t="s">
        <v>701</v>
      </c>
      <c r="D238" s="11">
        <v>178.64</v>
      </c>
    </row>
    <row r="239" spans="1:4">
      <c r="A239" s="10" t="s">
        <v>5528</v>
      </c>
      <c r="B239" s="13" t="s">
        <v>5529</v>
      </c>
      <c r="C239" s="10" t="s">
        <v>701</v>
      </c>
      <c r="D239" s="11">
        <v>184.821</v>
      </c>
    </row>
    <row r="240" spans="1:4">
      <c r="A240" s="10" t="s">
        <v>5530</v>
      </c>
      <c r="B240" s="13" t="s">
        <v>5531</v>
      </c>
      <c r="C240" s="10" t="s">
        <v>701</v>
      </c>
      <c r="D240" s="11">
        <v>218.498</v>
      </c>
    </row>
    <row r="241" spans="1:4">
      <c r="A241" s="10" t="s">
        <v>5532</v>
      </c>
      <c r="B241" s="13" t="s">
        <v>5533</v>
      </c>
      <c r="C241" s="10" t="s">
        <v>701</v>
      </c>
      <c r="D241" s="11">
        <v>242.8125</v>
      </c>
    </row>
    <row r="242" spans="1:4">
      <c r="A242" s="10" t="s">
        <v>5534</v>
      </c>
      <c r="B242" s="13" t="s">
        <v>5535</v>
      </c>
      <c r="C242" s="10" t="s">
        <v>701</v>
      </c>
      <c r="D242" s="11">
        <v>292.2045</v>
      </c>
    </row>
    <row r="243" spans="1:4">
      <c r="A243" s="10" t="s">
        <v>5536</v>
      </c>
      <c r="B243" s="13" t="s">
        <v>5537</v>
      </c>
      <c r="C243" s="10" t="s">
        <v>701</v>
      </c>
      <c r="D243" s="11">
        <v>328.37</v>
      </c>
    </row>
    <row r="244" spans="1:4">
      <c r="A244" s="10" t="s">
        <v>5538</v>
      </c>
      <c r="B244" s="13" t="s">
        <v>5539</v>
      </c>
      <c r="C244" s="10" t="s">
        <v>701</v>
      </c>
      <c r="D244" s="11">
        <v>378.5425</v>
      </c>
    </row>
    <row r="245" spans="1:4">
      <c r="A245" s="9" t="s">
        <v>271</v>
      </c>
      <c r="B245" s="9"/>
      <c r="C245" s="10"/>
      <c r="D245" s="11"/>
    </row>
    <row r="246" spans="1:4">
      <c r="A246" s="12" t="s">
        <v>6277</v>
      </c>
      <c r="B246" s="13" t="s">
        <v>6278</v>
      </c>
      <c r="C246" s="10" t="s">
        <v>364</v>
      </c>
      <c r="D246" s="11">
        <v>9.464</v>
      </c>
    </row>
    <row r="247" spans="1:4">
      <c r="A247" s="12" t="s">
        <v>6280</v>
      </c>
      <c r="B247" s="13" t="s">
        <v>6281</v>
      </c>
      <c r="C247" s="10" t="s">
        <v>364</v>
      </c>
      <c r="D247" s="11">
        <v>9.0965</v>
      </c>
    </row>
    <row r="248" spans="1:4">
      <c r="A248" s="12" t="s">
        <v>6284</v>
      </c>
      <c r="B248" s="13" t="s">
        <v>6285</v>
      </c>
      <c r="C248" s="10" t="s">
        <v>364</v>
      </c>
      <c r="D248" s="11">
        <v>38.6785</v>
      </c>
    </row>
    <row r="249" spans="1:4">
      <c r="A249" s="9" t="s">
        <v>272</v>
      </c>
      <c r="B249" s="9"/>
      <c r="C249" s="10"/>
      <c r="D249" s="11"/>
    </row>
    <row r="250" spans="1:4">
      <c r="A250" s="12" t="s">
        <v>6286</v>
      </c>
      <c r="B250" s="13" t="s">
        <v>6287</v>
      </c>
      <c r="C250" s="10" t="s">
        <v>364</v>
      </c>
      <c r="D250" s="11">
        <v>8.232</v>
      </c>
    </row>
    <row r="251" spans="1:4">
      <c r="A251" s="12" t="s">
        <v>6288</v>
      </c>
      <c r="B251" s="13" t="s">
        <v>6289</v>
      </c>
      <c r="C251" s="10" t="s">
        <v>364</v>
      </c>
      <c r="D251" s="11">
        <v>11.564</v>
      </c>
    </row>
    <row r="252" spans="1:4">
      <c r="A252" s="12" t="s">
        <v>7629</v>
      </c>
      <c r="B252" s="13" t="s">
        <v>7630</v>
      </c>
      <c r="C252" s="10" t="s">
        <v>364</v>
      </c>
      <c r="D252" s="11">
        <v>14.756</v>
      </c>
    </row>
    <row r="253" spans="1:4">
      <c r="A253" s="9" t="s">
        <v>273</v>
      </c>
      <c r="B253" s="9"/>
      <c r="C253" s="10"/>
      <c r="D253" s="11"/>
    </row>
    <row r="254" spans="1:4">
      <c r="A254" s="12" t="s">
        <v>6290</v>
      </c>
      <c r="B254" s="13" t="s">
        <v>6291</v>
      </c>
      <c r="C254" s="10" t="s">
        <v>364</v>
      </c>
      <c r="D254" s="11">
        <v>105.0525</v>
      </c>
    </row>
    <row r="255" spans="1:4">
      <c r="A255" s="12" t="s">
        <v>6292</v>
      </c>
      <c r="B255" s="13" t="s">
        <v>6293</v>
      </c>
      <c r="C255" s="10" t="s">
        <v>364</v>
      </c>
      <c r="D255" s="11">
        <v>105.0525</v>
      </c>
    </row>
    <row r="256" spans="1:4">
      <c r="A256" s="12" t="s">
        <v>6294</v>
      </c>
      <c r="B256" s="13" t="s">
        <v>6295</v>
      </c>
      <c r="C256" s="10" t="s">
        <v>364</v>
      </c>
      <c r="D256" s="11">
        <v>105.0525</v>
      </c>
    </row>
    <row r="257" spans="1:4">
      <c r="A257" s="12" t="s">
        <v>6296</v>
      </c>
      <c r="B257" s="13" t="s">
        <v>6297</v>
      </c>
      <c r="C257" s="10" t="s">
        <v>364</v>
      </c>
      <c r="D257" s="11">
        <v>187.299</v>
      </c>
    </row>
    <row r="258" spans="1:4">
      <c r="A258" s="12" t="s">
        <v>6298</v>
      </c>
      <c r="B258" s="13" t="s">
        <v>6299</v>
      </c>
      <c r="C258" s="10" t="s">
        <v>364</v>
      </c>
      <c r="D258" s="11">
        <v>187.299</v>
      </c>
    </row>
    <row r="259" spans="1:4">
      <c r="A259" s="9" t="s">
        <v>274</v>
      </c>
      <c r="B259" s="9"/>
      <c r="C259" s="10"/>
      <c r="D259" s="11"/>
    </row>
    <row r="260" spans="1:4">
      <c r="A260" s="12" t="s">
        <v>6302</v>
      </c>
      <c r="B260" s="13" t="s">
        <v>6303</v>
      </c>
      <c r="C260" s="10" t="s">
        <v>364</v>
      </c>
      <c r="D260" s="11">
        <v>5.1625</v>
      </c>
    </row>
    <row r="261" spans="1:4">
      <c r="A261" s="12" t="s">
        <v>7631</v>
      </c>
      <c r="B261" s="13" t="s">
        <v>7632</v>
      </c>
      <c r="C261" s="10" t="s">
        <v>364</v>
      </c>
      <c r="D261" s="11">
        <v>11.256</v>
      </c>
    </row>
    <row r="262" spans="1:4">
      <c r="A262" s="9" t="s">
        <v>276</v>
      </c>
      <c r="B262" s="9"/>
      <c r="C262" s="10"/>
      <c r="D262" s="11"/>
    </row>
    <row r="263" spans="1:4">
      <c r="A263" s="10" t="s">
        <v>6304</v>
      </c>
      <c r="B263" s="13" t="s">
        <v>6305</v>
      </c>
      <c r="C263" s="10" t="s">
        <v>364</v>
      </c>
      <c r="D263" s="11">
        <v>13.636</v>
      </c>
    </row>
    <row r="264" spans="1:4">
      <c r="A264" s="10" t="s">
        <v>6306</v>
      </c>
      <c r="B264" s="13" t="s">
        <v>6307</v>
      </c>
      <c r="C264" s="10" t="s">
        <v>364</v>
      </c>
      <c r="D264" s="11">
        <v>23.8665</v>
      </c>
    </row>
    <row r="265" spans="1:4">
      <c r="A265" s="10" t="s">
        <v>6308</v>
      </c>
      <c r="B265" s="13" t="s">
        <v>6309</v>
      </c>
      <c r="C265" s="10" t="s">
        <v>364</v>
      </c>
      <c r="D265" s="11">
        <v>18.214</v>
      </c>
    </row>
    <row r="266" spans="1:4">
      <c r="A266" s="10" t="s">
        <v>6310</v>
      </c>
      <c r="B266" s="13" t="s">
        <v>6311</v>
      </c>
      <c r="C266" s="10" t="s">
        <v>364</v>
      </c>
      <c r="D266" s="11">
        <v>18.214</v>
      </c>
    </row>
    <row r="267" spans="1:4">
      <c r="A267" s="10" t="s">
        <v>6312</v>
      </c>
      <c r="B267" s="13" t="s">
        <v>6313</v>
      </c>
      <c r="C267" s="10" t="s">
        <v>364</v>
      </c>
      <c r="D267" s="11">
        <v>12.9045</v>
      </c>
    </row>
    <row r="268" spans="1:4">
      <c r="A268" s="10" t="s">
        <v>6314</v>
      </c>
      <c r="B268" s="13" t="s">
        <v>6315</v>
      </c>
      <c r="C268" s="10" t="s">
        <v>364</v>
      </c>
      <c r="D268" s="11">
        <v>16.415</v>
      </c>
    </row>
    <row r="269" spans="1:4">
      <c r="A269" s="9" t="s">
        <v>289</v>
      </c>
      <c r="B269" s="9"/>
      <c r="C269" s="10"/>
      <c r="D269" s="11"/>
    </row>
    <row r="270" spans="1:4">
      <c r="A270" s="12" t="s">
        <v>6536</v>
      </c>
      <c r="B270" s="13" t="s">
        <v>6537</v>
      </c>
      <c r="C270" s="10" t="s">
        <v>364</v>
      </c>
      <c r="D270" s="11">
        <v>250.53</v>
      </c>
    </row>
    <row r="271" ht="22.5" spans="1:4">
      <c r="A271" s="12" t="s">
        <v>6538</v>
      </c>
      <c r="B271" s="13" t="s">
        <v>6539</v>
      </c>
      <c r="C271" s="10" t="s">
        <v>364</v>
      </c>
      <c r="D271" s="11">
        <v>285.18</v>
      </c>
    </row>
    <row r="272" ht="22.5" spans="1:4">
      <c r="A272" s="12" t="s">
        <v>6540</v>
      </c>
      <c r="B272" s="13" t="s">
        <v>6541</v>
      </c>
      <c r="C272" s="10" t="s">
        <v>364</v>
      </c>
      <c r="D272" s="11">
        <v>285.18</v>
      </c>
    </row>
    <row r="273" spans="1:4">
      <c r="A273" s="12" t="s">
        <v>6542</v>
      </c>
      <c r="B273" s="13" t="s">
        <v>6543</v>
      </c>
      <c r="C273" s="10" t="s">
        <v>364</v>
      </c>
      <c r="D273" s="11">
        <v>250.53</v>
      </c>
    </row>
    <row r="274" spans="1:4">
      <c r="A274" s="12" t="s">
        <v>6544</v>
      </c>
      <c r="B274" s="13" t="s">
        <v>6545</v>
      </c>
      <c r="C274" s="10" t="s">
        <v>364</v>
      </c>
      <c r="D274" s="11">
        <v>250.53</v>
      </c>
    </row>
    <row r="275" ht="22.5" spans="1:4">
      <c r="A275" s="12" t="s">
        <v>6546</v>
      </c>
      <c r="B275" s="13" t="s">
        <v>6547</v>
      </c>
      <c r="C275" s="10" t="s">
        <v>364</v>
      </c>
      <c r="D275" s="11">
        <v>285.18</v>
      </c>
    </row>
    <row r="276" ht="22.5" spans="1:4">
      <c r="A276" s="12" t="s">
        <v>6548</v>
      </c>
      <c r="B276" s="13" t="s">
        <v>6549</v>
      </c>
      <c r="C276" s="10" t="s">
        <v>364</v>
      </c>
      <c r="D276" s="11">
        <v>285.18</v>
      </c>
    </row>
    <row r="277" spans="1:4">
      <c r="A277" s="12" t="s">
        <v>6550</v>
      </c>
      <c r="B277" s="13" t="s">
        <v>6551</v>
      </c>
      <c r="C277" s="10" t="s">
        <v>364</v>
      </c>
      <c r="D277" s="11">
        <v>250.53</v>
      </c>
    </row>
    <row r="278" spans="1:4">
      <c r="A278" s="12" t="s">
        <v>6552</v>
      </c>
      <c r="B278" s="13" t="s">
        <v>6553</v>
      </c>
      <c r="C278" s="10" t="s">
        <v>364</v>
      </c>
      <c r="D278" s="11">
        <v>250.53</v>
      </c>
    </row>
    <row r="279" ht="22.5" spans="1:4">
      <c r="A279" s="12" t="s">
        <v>6554</v>
      </c>
      <c r="B279" s="13" t="s">
        <v>6555</v>
      </c>
      <c r="C279" s="10" t="s">
        <v>364</v>
      </c>
      <c r="D279" s="11">
        <v>285.18</v>
      </c>
    </row>
    <row r="280" ht="22.5" spans="1:4">
      <c r="A280" s="12" t="s">
        <v>6556</v>
      </c>
      <c r="B280" s="13" t="s">
        <v>6557</v>
      </c>
      <c r="C280" s="10" t="s">
        <v>364</v>
      </c>
      <c r="D280" s="11">
        <v>285.18</v>
      </c>
    </row>
    <row r="281" spans="1:4">
      <c r="A281" s="12" t="s">
        <v>6558</v>
      </c>
      <c r="B281" s="13" t="s">
        <v>6559</v>
      </c>
      <c r="C281" s="10" t="s">
        <v>364</v>
      </c>
      <c r="D281" s="11">
        <v>250.53</v>
      </c>
    </row>
    <row r="282" spans="1:4">
      <c r="A282" s="12" t="s">
        <v>6560</v>
      </c>
      <c r="B282" s="13" t="s">
        <v>6561</v>
      </c>
      <c r="C282" s="10" t="s">
        <v>364</v>
      </c>
      <c r="D282" s="11">
        <v>250.53</v>
      </c>
    </row>
    <row r="283" ht="22.5" spans="1:4">
      <c r="A283" s="12" t="s">
        <v>6562</v>
      </c>
      <c r="B283" s="13" t="s">
        <v>6563</v>
      </c>
      <c r="C283" s="10" t="s">
        <v>364</v>
      </c>
      <c r="D283" s="11">
        <v>285.18</v>
      </c>
    </row>
    <row r="284" ht="22.5" spans="1:4">
      <c r="A284" s="12" t="s">
        <v>6564</v>
      </c>
      <c r="B284" s="13" t="s">
        <v>6565</v>
      </c>
      <c r="C284" s="10" t="s">
        <v>364</v>
      </c>
      <c r="D284" s="11">
        <v>285.18</v>
      </c>
    </row>
    <row r="285" spans="1:4">
      <c r="A285" s="12" t="s">
        <v>6566</v>
      </c>
      <c r="B285" s="13" t="s">
        <v>6567</v>
      </c>
      <c r="C285" s="10" t="s">
        <v>364</v>
      </c>
      <c r="D285" s="11">
        <v>250.53</v>
      </c>
    </row>
    <row r="286" spans="1:4">
      <c r="A286" s="12" t="s">
        <v>6568</v>
      </c>
      <c r="B286" s="13" t="s">
        <v>6569</v>
      </c>
      <c r="C286" s="10" t="s">
        <v>364</v>
      </c>
      <c r="D286" s="11">
        <v>250.53</v>
      </c>
    </row>
    <row r="287" ht="22.5" spans="1:4">
      <c r="A287" s="12" t="s">
        <v>6570</v>
      </c>
      <c r="B287" s="13" t="s">
        <v>6571</v>
      </c>
      <c r="C287" s="10" t="s">
        <v>364</v>
      </c>
      <c r="D287" s="11">
        <v>285.18</v>
      </c>
    </row>
    <row r="288" ht="22.5" spans="1:4">
      <c r="A288" s="12" t="s">
        <v>6572</v>
      </c>
      <c r="B288" s="13" t="s">
        <v>6573</v>
      </c>
      <c r="C288" s="10" t="s">
        <v>364</v>
      </c>
      <c r="D288" s="11">
        <v>285.18</v>
      </c>
    </row>
    <row r="289" spans="1:4">
      <c r="A289" s="9" t="s">
        <v>299</v>
      </c>
      <c r="B289" s="9"/>
      <c r="C289" s="10"/>
      <c r="D289" s="11"/>
    </row>
    <row r="290" spans="1:4">
      <c r="A290" s="12" t="s">
        <v>6702</v>
      </c>
      <c r="B290" s="13" t="s">
        <v>6703</v>
      </c>
      <c r="C290" s="10" t="s">
        <v>364</v>
      </c>
      <c r="D290" s="11">
        <v>1604.08</v>
      </c>
    </row>
    <row r="291" spans="1:4">
      <c r="A291" s="12" t="s">
        <v>6704</v>
      </c>
      <c r="B291" s="13" t="s">
        <v>6705</v>
      </c>
      <c r="C291" s="10" t="s">
        <v>364</v>
      </c>
      <c r="D291" s="11">
        <v>1539.5</v>
      </c>
    </row>
    <row r="292" spans="1:4">
      <c r="A292" s="12" t="s">
        <v>6706</v>
      </c>
      <c r="B292" s="13" t="s">
        <v>6707</v>
      </c>
      <c r="C292" s="10" t="s">
        <v>364</v>
      </c>
      <c r="D292" s="11">
        <v>1472.3</v>
      </c>
    </row>
    <row r="293" spans="1:4">
      <c r="A293" s="12" t="s">
        <v>6708</v>
      </c>
      <c r="B293" s="13" t="s">
        <v>6709</v>
      </c>
      <c r="C293" s="10" t="s">
        <v>364</v>
      </c>
      <c r="D293" s="11">
        <v>1401.09</v>
      </c>
    </row>
    <row r="294" spans="1:4">
      <c r="A294" s="12" t="s">
        <v>6710</v>
      </c>
      <c r="B294" s="13" t="s">
        <v>6711</v>
      </c>
      <c r="C294" s="10" t="s">
        <v>364</v>
      </c>
      <c r="D294" s="11">
        <v>1172.3</v>
      </c>
    </row>
    <row r="295" spans="1:4">
      <c r="A295" s="12" t="s">
        <v>6712</v>
      </c>
      <c r="B295" s="13" t="s">
        <v>6713</v>
      </c>
      <c r="C295" s="10" t="s">
        <v>364</v>
      </c>
      <c r="D295" s="11">
        <v>1007.67</v>
      </c>
    </row>
    <row r="296" spans="1:4">
      <c r="A296" s="9" t="s">
        <v>298</v>
      </c>
      <c r="B296" s="9"/>
      <c r="C296" s="16"/>
      <c r="D296" s="11"/>
    </row>
    <row r="297" spans="1:4">
      <c r="A297" s="12" t="s">
        <v>6696</v>
      </c>
      <c r="B297" s="13" t="s">
        <v>6697</v>
      </c>
      <c r="C297" s="10" t="s">
        <v>364</v>
      </c>
      <c r="D297" s="11">
        <v>219.38</v>
      </c>
    </row>
    <row r="298" spans="1:4">
      <c r="A298" s="12" t="s">
        <v>6698</v>
      </c>
      <c r="B298" s="13" t="s">
        <v>6699</v>
      </c>
      <c r="C298" s="10" t="s">
        <v>364</v>
      </c>
      <c r="D298" s="11">
        <v>274.74</v>
      </c>
    </row>
    <row r="299" spans="1:4">
      <c r="A299" s="12" t="s">
        <v>6700</v>
      </c>
      <c r="B299" s="13" t="s">
        <v>6701</v>
      </c>
      <c r="C299" s="10" t="s">
        <v>364</v>
      </c>
      <c r="D299" s="11">
        <v>304.93</v>
      </c>
    </row>
    <row r="300" spans="1:4">
      <c r="A300" s="9" t="s">
        <v>313</v>
      </c>
      <c r="B300" s="9"/>
      <c r="C300" s="10"/>
      <c r="D300" s="11"/>
    </row>
    <row r="301" spans="1:4">
      <c r="A301" s="14" t="s">
        <v>7350</v>
      </c>
      <c r="B301" s="17" t="s">
        <v>7351</v>
      </c>
      <c r="C301" s="10" t="s">
        <v>364</v>
      </c>
      <c r="D301" s="11">
        <v>982.07</v>
      </c>
    </row>
    <row r="302" spans="1:4">
      <c r="A302" s="14" t="s">
        <v>7352</v>
      </c>
      <c r="B302" s="17" t="s">
        <v>7353</v>
      </c>
      <c r="C302" s="10" t="s">
        <v>364</v>
      </c>
      <c r="D302" s="11">
        <v>1401.09</v>
      </c>
    </row>
    <row r="303" spans="1:4">
      <c r="A303" s="14" t="s">
        <v>7354</v>
      </c>
      <c r="B303" s="17" t="s">
        <v>7355</v>
      </c>
      <c r="C303" s="10" t="s">
        <v>364</v>
      </c>
      <c r="D303" s="11">
        <v>2108.28</v>
      </c>
    </row>
    <row r="304" spans="1:4">
      <c r="A304" s="14" t="s">
        <v>7356</v>
      </c>
      <c r="B304" s="17" t="s">
        <v>7357</v>
      </c>
      <c r="C304" s="10" t="s">
        <v>364</v>
      </c>
      <c r="D304" s="11">
        <v>3982.72</v>
      </c>
    </row>
    <row r="305" spans="1:4">
      <c r="A305" s="14" t="s">
        <v>7358</v>
      </c>
      <c r="B305" s="17" t="s">
        <v>7359</v>
      </c>
      <c r="C305" s="10" t="s">
        <v>364</v>
      </c>
      <c r="D305" s="11">
        <v>1435.72</v>
      </c>
    </row>
    <row r="306" spans="1:4">
      <c r="A306" s="14" t="s">
        <v>7360</v>
      </c>
      <c r="B306" s="17" t="s">
        <v>7361</v>
      </c>
      <c r="C306" s="10" t="s">
        <v>364</v>
      </c>
      <c r="D306" s="11">
        <v>2354.94</v>
      </c>
    </row>
    <row r="307" spans="1:4">
      <c r="A307" s="14" t="s">
        <v>7362</v>
      </c>
      <c r="B307" s="17" t="s">
        <v>7363</v>
      </c>
      <c r="C307" s="10" t="s">
        <v>364</v>
      </c>
      <c r="D307" s="11">
        <v>3309.2</v>
      </c>
    </row>
    <row r="308" spans="1:4">
      <c r="A308" s="14" t="s">
        <v>7364</v>
      </c>
      <c r="B308" s="17" t="s">
        <v>7365</v>
      </c>
      <c r="C308" s="10" t="s">
        <v>364</v>
      </c>
      <c r="D308" s="11">
        <v>5652.7</v>
      </c>
    </row>
    <row r="309" spans="1:4">
      <c r="A309" s="14" t="s">
        <v>7366</v>
      </c>
      <c r="B309" s="17" t="s">
        <v>7367</v>
      </c>
      <c r="C309" s="10" t="s">
        <v>364</v>
      </c>
      <c r="D309" s="11">
        <v>1097.67</v>
      </c>
    </row>
    <row r="310" spans="1:4">
      <c r="A310" s="14" t="s">
        <v>7368</v>
      </c>
      <c r="B310" s="17" t="s">
        <v>7369</v>
      </c>
      <c r="C310" s="10" t="s">
        <v>364</v>
      </c>
      <c r="D310" s="11">
        <v>1602.8</v>
      </c>
    </row>
    <row r="311" spans="1:4">
      <c r="A311" s="14" t="s">
        <v>7370</v>
      </c>
      <c r="B311" s="17" t="s">
        <v>7371</v>
      </c>
      <c r="C311" s="10" t="s">
        <v>364</v>
      </c>
      <c r="D311" s="11">
        <v>2318.97</v>
      </c>
    </row>
    <row r="312" spans="1:4">
      <c r="A312" s="14" t="s">
        <v>7372</v>
      </c>
      <c r="B312" s="17" t="s">
        <v>7373</v>
      </c>
      <c r="C312" s="10" t="s">
        <v>364</v>
      </c>
      <c r="D312" s="11">
        <v>4426.86</v>
      </c>
    </row>
    <row r="313" spans="1:4">
      <c r="A313" s="14" t="s">
        <v>7374</v>
      </c>
      <c r="B313" s="17" t="s">
        <v>7375</v>
      </c>
      <c r="C313" s="10" t="s">
        <v>364</v>
      </c>
      <c r="D313" s="11">
        <v>1678.77</v>
      </c>
    </row>
    <row r="314" spans="1:4">
      <c r="A314" s="14" t="s">
        <v>7376</v>
      </c>
      <c r="B314" s="17" t="s">
        <v>7377</v>
      </c>
      <c r="C314" s="10" t="s">
        <v>364</v>
      </c>
      <c r="D314" s="11">
        <v>2597.72</v>
      </c>
    </row>
    <row r="315" spans="1:4">
      <c r="A315" s="14" t="s">
        <v>7378</v>
      </c>
      <c r="B315" s="17" t="s">
        <v>7379</v>
      </c>
      <c r="C315" s="10" t="s">
        <v>364</v>
      </c>
      <c r="D315" s="11">
        <v>3541.7</v>
      </c>
    </row>
    <row r="316" spans="1:4">
      <c r="A316" s="18" t="s">
        <v>7380</v>
      </c>
      <c r="B316" s="19" t="s">
        <v>7381</v>
      </c>
      <c r="C316" s="20" t="s">
        <v>364</v>
      </c>
      <c r="D316" s="21">
        <v>6660.09</v>
      </c>
    </row>
  </sheetData>
  <mergeCells count="4">
    <mergeCell ref="A1:A2"/>
    <mergeCell ref="B1:B2"/>
    <mergeCell ref="C1:C2"/>
    <mergeCell ref="D1:D2"/>
  </mergeCells>
  <conditionalFormatting sqref="A3">
    <cfRule type="duplicateValues" dxfId="1" priority="99"/>
    <cfRule type="duplicateValues" dxfId="0" priority="100"/>
  </conditionalFormatting>
  <conditionalFormatting sqref="A5">
    <cfRule type="duplicateValues" dxfId="1" priority="97"/>
    <cfRule type="duplicateValues" dxfId="0" priority="98"/>
  </conditionalFormatting>
  <conditionalFormatting sqref="A7">
    <cfRule type="duplicateValues" dxfId="1" priority="93"/>
    <cfRule type="duplicateValues" dxfId="0" priority="94"/>
  </conditionalFormatting>
  <conditionalFormatting sqref="A14">
    <cfRule type="duplicateValues" dxfId="1" priority="89"/>
    <cfRule type="duplicateValues" dxfId="0" priority="90"/>
  </conditionalFormatting>
  <conditionalFormatting sqref="A24">
    <cfRule type="duplicateValues" dxfId="1" priority="85"/>
    <cfRule type="duplicateValues" dxfId="0" priority="86"/>
  </conditionalFormatting>
  <conditionalFormatting sqref="A28">
    <cfRule type="duplicateValues" dxfId="0" priority="83"/>
    <cfRule type="duplicateValues" dxfId="1" priority="84"/>
  </conditionalFormatting>
  <conditionalFormatting sqref="A37">
    <cfRule type="duplicateValues" dxfId="1" priority="81"/>
    <cfRule type="duplicateValues" dxfId="0" priority="82"/>
  </conditionalFormatting>
  <conditionalFormatting sqref="A46">
    <cfRule type="duplicateValues" dxfId="1" priority="79"/>
    <cfRule type="duplicateValues" dxfId="0" priority="80"/>
  </conditionalFormatting>
  <conditionalFormatting sqref="A53">
    <cfRule type="duplicateValues" dxfId="1" priority="75"/>
    <cfRule type="duplicateValues" dxfId="0" priority="76"/>
  </conditionalFormatting>
  <conditionalFormatting sqref="A60">
    <cfRule type="duplicateValues" dxfId="1" priority="77"/>
    <cfRule type="duplicateValues" dxfId="0" priority="78"/>
  </conditionalFormatting>
  <conditionalFormatting sqref="A66">
    <cfRule type="duplicateValues" dxfId="1" priority="73"/>
    <cfRule type="duplicateValues" dxfId="0" priority="74"/>
  </conditionalFormatting>
  <conditionalFormatting sqref="A75">
    <cfRule type="duplicateValues" dxfId="1" priority="71"/>
    <cfRule type="duplicateValues" dxfId="0" priority="72"/>
  </conditionalFormatting>
  <conditionalFormatting sqref="A83">
    <cfRule type="duplicateValues" dxfId="1" priority="69"/>
    <cfRule type="duplicateValues" dxfId="0" priority="70"/>
  </conditionalFormatting>
  <conditionalFormatting sqref="A91">
    <cfRule type="duplicateValues" dxfId="1" priority="67"/>
    <cfRule type="duplicateValues" dxfId="0" priority="68"/>
  </conditionalFormatting>
  <conditionalFormatting sqref="A99">
    <cfRule type="duplicateValues" dxfId="0" priority="61"/>
    <cfRule type="duplicateValues" dxfId="1" priority="62"/>
  </conditionalFormatting>
  <conditionalFormatting sqref="A103">
    <cfRule type="duplicateValues" dxfId="0" priority="63"/>
    <cfRule type="duplicateValues" dxfId="1" priority="64"/>
  </conditionalFormatting>
  <conditionalFormatting sqref="A107">
    <cfRule type="duplicateValues" dxfId="0" priority="59"/>
    <cfRule type="duplicateValues" dxfId="1" priority="60"/>
  </conditionalFormatting>
  <conditionalFormatting sqref="A113">
    <cfRule type="duplicateValues" dxfId="0" priority="57"/>
    <cfRule type="duplicateValues" dxfId="1" priority="58"/>
  </conditionalFormatting>
  <conditionalFormatting sqref="A119">
    <cfRule type="duplicateValues" dxfId="0" priority="55"/>
    <cfRule type="duplicateValues" dxfId="1" priority="56"/>
  </conditionalFormatting>
  <conditionalFormatting sqref="A125">
    <cfRule type="duplicateValues" dxfId="0" priority="53"/>
    <cfRule type="duplicateValues" dxfId="1" priority="54"/>
  </conditionalFormatting>
  <conditionalFormatting sqref="A130">
    <cfRule type="duplicateValues" dxfId="0" priority="51"/>
    <cfRule type="duplicateValues" dxfId="1" priority="52"/>
  </conditionalFormatting>
  <conditionalFormatting sqref="A135">
    <cfRule type="duplicateValues" dxfId="1" priority="49"/>
    <cfRule type="duplicateValues" dxfId="0" priority="50"/>
  </conditionalFormatting>
  <conditionalFormatting sqref="A141">
    <cfRule type="duplicateValues" dxfId="1" priority="47"/>
    <cfRule type="duplicateValues" dxfId="0" priority="48"/>
  </conditionalFormatting>
  <conditionalFormatting sqref="A145">
    <cfRule type="duplicateValues" dxfId="1" priority="45"/>
    <cfRule type="duplicateValues" dxfId="0" priority="46"/>
  </conditionalFormatting>
  <conditionalFormatting sqref="A149">
    <cfRule type="duplicateValues" dxfId="1" priority="43"/>
    <cfRule type="duplicateValues" dxfId="0" priority="44"/>
  </conditionalFormatting>
  <conditionalFormatting sqref="A153">
    <cfRule type="duplicateValues" dxfId="1" priority="41"/>
    <cfRule type="duplicateValues" dxfId="0" priority="42"/>
  </conditionalFormatting>
  <conditionalFormatting sqref="A160">
    <cfRule type="duplicateValues" dxfId="1" priority="39"/>
    <cfRule type="duplicateValues" dxfId="0" priority="40"/>
  </conditionalFormatting>
  <conditionalFormatting sqref="A165">
    <cfRule type="duplicateValues" dxfId="1" priority="37"/>
    <cfRule type="duplicateValues" dxfId="0" priority="38"/>
  </conditionalFormatting>
  <conditionalFormatting sqref="A182">
    <cfRule type="duplicateValues" dxfId="1" priority="35"/>
    <cfRule type="duplicateValues" dxfId="0" priority="36"/>
  </conditionalFormatting>
  <conditionalFormatting sqref="A194">
    <cfRule type="duplicateValues" dxfId="1" priority="33"/>
    <cfRule type="duplicateValues" dxfId="0" priority="34"/>
  </conditionalFormatting>
  <conditionalFormatting sqref="A199">
    <cfRule type="duplicateValues" dxfId="1" priority="31"/>
    <cfRule type="duplicateValues" dxfId="0" priority="32"/>
  </conditionalFormatting>
  <conditionalFormatting sqref="A202">
    <cfRule type="duplicateValues" dxfId="1" priority="29"/>
    <cfRule type="duplicateValues" dxfId="0" priority="30"/>
  </conditionalFormatting>
  <conditionalFormatting sqref="A206">
    <cfRule type="duplicateValues" dxfId="1" priority="27"/>
    <cfRule type="duplicateValues" dxfId="0" priority="28"/>
  </conditionalFormatting>
  <conditionalFormatting sqref="A209">
    <cfRule type="duplicateValues" dxfId="1" priority="25"/>
    <cfRule type="duplicateValues" dxfId="0" priority="26"/>
  </conditionalFormatting>
  <conditionalFormatting sqref="A222">
    <cfRule type="duplicateValues" dxfId="1" priority="23"/>
    <cfRule type="duplicateValues" dxfId="0" priority="24"/>
  </conditionalFormatting>
  <conditionalFormatting sqref="A235">
    <cfRule type="duplicateValues" dxfId="1" priority="21"/>
    <cfRule type="duplicateValues" dxfId="0" priority="22"/>
  </conditionalFormatting>
  <conditionalFormatting sqref="A245">
    <cfRule type="duplicateValues" dxfId="0" priority="19"/>
    <cfRule type="duplicateValues" dxfId="1" priority="20"/>
  </conditionalFormatting>
  <conditionalFormatting sqref="A249">
    <cfRule type="duplicateValues" dxfId="1" priority="17"/>
    <cfRule type="duplicateValues" dxfId="0" priority="18"/>
  </conditionalFormatting>
  <conditionalFormatting sqref="A253">
    <cfRule type="duplicateValues" dxfId="1" priority="15"/>
    <cfRule type="duplicateValues" dxfId="0" priority="16"/>
  </conditionalFormatting>
  <conditionalFormatting sqref="A259">
    <cfRule type="duplicateValues" dxfId="1" priority="13"/>
    <cfRule type="duplicateValues" dxfId="0" priority="14"/>
  </conditionalFormatting>
  <conditionalFormatting sqref="A262">
    <cfRule type="duplicateValues" dxfId="0" priority="9"/>
    <cfRule type="duplicateValues" dxfId="1" priority="12"/>
  </conditionalFormatting>
  <conditionalFormatting sqref="A269">
    <cfRule type="duplicateValues" dxfId="1" priority="7"/>
    <cfRule type="duplicateValues" dxfId="0" priority="8"/>
  </conditionalFormatting>
  <conditionalFormatting sqref="A289">
    <cfRule type="duplicateValues" dxfId="1" priority="5"/>
    <cfRule type="duplicateValues" dxfId="0" priority="6"/>
  </conditionalFormatting>
  <conditionalFormatting sqref="A296">
    <cfRule type="duplicateValues" dxfId="1" priority="3"/>
    <cfRule type="duplicateValues" dxfId="0" priority="4"/>
  </conditionalFormatting>
  <conditionalFormatting sqref="A300">
    <cfRule type="duplicateValues" dxfId="0" priority="1"/>
    <cfRule type="duplicateValues" dxfId="1" priority="2"/>
  </conditionalFormatting>
  <conditionalFormatting sqref="A8:A13">
    <cfRule type="duplicateValues" dxfId="0" priority="95"/>
    <cfRule type="duplicateValues" dxfId="1" priority="96"/>
  </conditionalFormatting>
  <conditionalFormatting sqref="A15:A23">
    <cfRule type="duplicateValues" dxfId="0" priority="91"/>
    <cfRule type="duplicateValues" dxfId="1" priority="92"/>
  </conditionalFormatting>
  <conditionalFormatting sqref="A25:A27">
    <cfRule type="duplicateValues" dxfId="0" priority="87"/>
    <cfRule type="duplicateValues" dxfId="2" priority="88"/>
  </conditionalFormatting>
  <conditionalFormatting sqref="A104:A106">
    <cfRule type="duplicateValues" dxfId="0" priority="65"/>
    <cfRule type="duplicateValues" dxfId="1" priority="66"/>
  </conditionalFormatting>
  <conditionalFormatting sqref="A263:A268">
    <cfRule type="duplicateValues" dxfId="0" priority="10"/>
    <cfRule type="duplicateValues" dxfId="2" priority="11"/>
  </conditionalFormatting>
  <dataValidations count="1">
    <dataValidation allowBlank="1" showInputMessage="1" showErrorMessage="1" promptTitle="Прайс" sqref="A1:C2"/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FATO</vt:lpstr>
      <vt:lpstr>Прайс</vt:lpstr>
      <vt:lpstr>Акция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KO BO</cp:lastModifiedBy>
  <cp:revision>1</cp:revision>
  <dcterms:created xsi:type="dcterms:W3CDTF">2016-05-07T14:43:00Z</dcterms:created>
  <dcterms:modified xsi:type="dcterms:W3CDTF">2026-11-01T06:38:43Z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KSOReadingLayout">
    <vt:bool>true</vt:bool>
  </property>
  <property fmtid="{D5CDD505-2E9C-101B-9397-08002B2CF9AE}" pid="4" name="ICV">
    <vt:lpwstr>3DFF6FDFC9D943EC995ECD05E159975A_13</vt:lpwstr>
  </property>
  <property fmtid="{D5CDD505-2E9C-101B-9397-08002B2CF9AE}" pid="5" name="commondata">
    <vt:lpwstr>eyJoZGlkIjoiM2E1Y2IyYTJjMGFhNjdlZjIxZmNhMmRlOTcxYWJjZGUifQ==</vt:lpwstr>
  </property>
  <property fmtid="{D5CDD505-2E9C-101B-9397-08002B2CF9AE}" pid="6" name="CalculationRule">
    <vt:i4>0</vt:i4>
  </property>
</Properties>
</file>